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<sst xmlns="http://schemas.openxmlformats.org/spreadsheetml/2006/main" count="2800" uniqueCount="594">
  <si>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</si>
  <si>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</si>
  <si>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</si>
  <si>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</si>
  <si>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</si>
  <si>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</si>
  <si>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</si>
  <si>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</si>
  <si>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</si>
  <si>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</si>
  <si>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</si>
  <si>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</si>
  <si>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</si>
  <si>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</si>
  <si>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</si>
  <si>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</si>
  <si>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</si>
  <si>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</si>
  <si>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</si>
  <si>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</si>
  <si>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</si>
  <si>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</si>
  <si>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</si>
  <si>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</si>
  <si>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</si>
  <si>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</si>
  <si>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</si>
  <si>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</si>
  <si>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</si>
  <si>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</si>
  <si>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</si>
  <si>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</si>
  <si>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</si>
  <si>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</si>
  <si>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</si>
  <si>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</si>
  <si>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</si>
  <si>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</si>
  <si>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</si>
  <si>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</si>
  <si>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</si>
  <si>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</si>
  <si>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</si>
  <si>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</si>
  <si>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</si>
  <si>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</si>
  <si>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</si>
  <si>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</si>
  <si>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</si>
  <si>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</si>
  <si>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</si>
  <si>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</si>
  <si>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</si>
  <si>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</si>
  <si>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</si>
  <si>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</si>
  <si>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</si>
  <si>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</si>
  <si>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</si>
  <si>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</si>
  <si>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</si>
  <si>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</si>
  <si>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</si>
  <si>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</si>
  <si>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</si>
  <si>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</si>
  <si>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</si>
  <si>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</si>
  <si>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</si>
  <si>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</si>
  <si>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</si>
  <si>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</si>
  <si>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</si>
  <si>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</si>
  <si>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</si>
  <si>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</si>
  <si>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</si>
  <si>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</si>
  <si>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</si>
  <si>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</si>
  <si>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</si>
  <si>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</si>
  <si>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</si>
  <si>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</si>
  <si>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</si>
  <si>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</si>
  <si>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</si>
  <si>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</si>
  <si>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</si>
  <si>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</si>
  <si>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</si>
  <si>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</si>
  <si>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</si>
  <si>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</si>
  <si>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</si>
  <si>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</si>
  <si>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</si>
  <si>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</si>
  <si>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</si>
  <si>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</si>
  <si>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</si>
  <si>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</si>
  <si>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</si>
  <si>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</si>
  <si>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</si>
  <si>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</si>
  <si>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</si>
  <si>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</si>
  <si>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</si>
  <si>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</si>
  <si>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</si>
  <si>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</si>
  <si>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</si>
  <si>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</si>
  <si>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</si>
  <si>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</si>
  <si>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</si>
  <si>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</si>
  <si>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</si>
  <si>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</si>
  <si>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</si>
  <si>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</si>
  <si>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</si>
  <si>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</si>
  <si>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</si>
  <si>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</si>
  <si>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</si>
  <si>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</si>
  <si>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</si>
  <si>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</si>
  <si>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</si>
  <si>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</si>
  <si>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</si>
  <si>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</si>
  <si>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</si>
  <si>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</si>
  <si>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</si>
  <si>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</si>
  <si>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</si>
  <si>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</si>
  <si>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</si>
  <si>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</si>
  <si>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</si>
  <si>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</si>
  <si>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</si>
  <si>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</si>
  <si>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</si>
  <si>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</si>
  <si>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</si>
  <si>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</si>
  <si>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</si>
  <si>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</si>
  <si>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</si>
  <si>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</si>
  <si>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</si>
  <si>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</si>
  <si>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</si>
  <si>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</si>
  <si>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</si>
  <si>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</si>
  <si>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</si>
  <si>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</si>
  <si>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</si>
  <si>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</si>
  <si>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</si>
  <si>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</si>
  <si>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</si>
  <si>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</si>
  <si>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</si>
  <si>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</si>
  <si>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</si>
  <si>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</si>
  <si>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</si>
  <si>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</si>
  <si>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</si>
  <si>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</si>
  <si>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</si>
  <si>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</si>
  <si>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</si>
  <si>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</si>
  <si>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</si>
  <si>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</si>
  <si>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</si>
  <si>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</si>
  <si>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</si>
  <si>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</si>
  <si>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</si>
  <si>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</si>
  <si>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</si>
  <si>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</si>
  <si>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</si>
  <si>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</si>
  <si>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</si>
  <si>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</si>
  <si>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</si>
  <si>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</si>
  <si>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</si>
  <si>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</si>
  <si>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</si>
  <si>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</si>
  <si>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</si>
  <si>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</si>
  <si>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</si>
  <si>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</si>
  <si>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</si>
  <si>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</si>
  <si>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</si>
  <si>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</si>
  <si>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</si>
  <si>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</si>
  <si>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</si>
  <si>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</si>
  <si>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</si>
  <si>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</si>
  <si>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</si>
  <si>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</si>
  <si>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</si>
  <si>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</si>
  <si>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</si>
  <si>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</si>
  <si>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</si>
  <si>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</si>
  <si>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</si>
  <si>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</si>
  <si>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</si>
  <si>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</si>
  <si>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</si>
  <si>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</si>
  <si>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</si>
  <si>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</si>
  <si>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</si>
  <si>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</si>
  <si>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</si>
  <si>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</si>
  <si>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</si>
  <si>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</si>
  <si>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</si>
  <si>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</si>
  <si>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</si>
  <si>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</si>
  <si>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</si>
  <si>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</si>
  <si>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</si>
  <si>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</si>
  <si>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</si>
  <si>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</si>
  <si>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</si>
  <si>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</si>
  <si>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</si>
  <si>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</si>
  <si>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</si>
  <si>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</si>
  <si>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</si>
  <si>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</si>
  <si>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</si>
  <si>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</si>
  <si>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</si>
  <si>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</si>
  <si>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</si>
  <si>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</si>
  <si>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</si>
  <si>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</si>
  <si>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</si>
  <si>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</si>
  <si>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</si>
  <si>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</si>
  <si>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</si>
  <si>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</si>
  <si>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</si>
  <si>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</si>
  <si>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</si>
  <si>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</si>
  <si>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</si>
  <si>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</si>
  <si>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</si>
  <si>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</si>
  <si>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</si>
  <si>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</si>
  <si>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</si>
  <si>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</si>
  <si>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</si>
  <si>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</si>
  <si>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</si>
  <si>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</si>
  <si>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</si>
  <si>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</si>
  <si>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</si>
  <si>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</si>
  <si>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</si>
  <si>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</si>
  <si>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</si>
  <si>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</si>
  <si>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</si>
  <si>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</si>
  <si>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</si>
  <si>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</si>
  <si>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</si>
  <si>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</si>
  <si>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</si>
  <si>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</si>
  <si>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</si>
  <si>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</si>
  <si>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</si>
  <si>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</si>
  <si>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</si>
  <si>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</si>
  <si>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</si>
  <si>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</si>
  <si>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</si>
  <si>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</si>
  <si>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</si>
  <si>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</si>
  <si>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</si>
  <si>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</si>
  <si>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</si>
  <si>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</si>
  <si>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</si>
  <si>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</si>
  <si>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</si>
  <si>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</si>
  <si>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</si>
  <si>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</si>
  <si>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</si>
  <si>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</si>
  <si>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</si>
  <si>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</si>
  <si>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</si>
  <si>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</si>
  <si>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</si>
  <si>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</si>
  <si>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</si>
  <si>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</si>
  <si>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</si>
  <si>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</si>
  <si>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</si>
  <si>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</si>
  <si>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</si>
  <si>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</si>
  <si>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</si>
  <si>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</si>
  <si>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</si>
  <si>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</si>
  <si>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</si>
  <si>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</si>
  <si>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</si>
  <si>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</si>
  <si>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</si>
  <si>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</si>
  <si>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</si>
  <si>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</si>
  <si>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</si>
  <si>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</si>
  <si>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</si>
  <si>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</si>
  <si>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</si>
  <si>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</si>
  <si>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</si>
  <si>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</si>
  <si>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</si>
  <si>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</si>
  <si>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</si>
  <si>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</si>
  <si>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</si>
  <si>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</si>
  <si>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</si>
  <si>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</si>
  <si>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</si>
  <si>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</si>
  <si>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</si>
  <si>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</si>
  <si>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</si>
  <si>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</si>
  <si>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</si>
  <si>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</si>
  <si>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</si>
  <si>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</si>
  <si>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</si>
  <si>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</si>
  <si>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</si>
  <si>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</si>
  <si>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</si>
  <si>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</si>
  <si>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</si>
  <si>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</si>
  <si>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</si>
  <si>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</si>
  <si>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</si>
  <si>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</si>
  <si>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</si>
  <si>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</si>
  <si>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</si>
  <si>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</si>
  <si>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</si>
  <si>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</si>
  <si>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</si>
  <si>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</si>
  <si>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</si>
  <si>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</si>
  <si>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</si>
  <si>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</si>
  <si>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</si>
  <si>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</si>
  <si>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</si>
  <si>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</si>
  <si>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</si>
  <si>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</si>
  <si>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</si>
  <si>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</si>
  <si>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</si>
  <si>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</si>
  <si>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</si>
  <si>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</si>
  <si>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</si>
  <si>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</si>
  <si>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</si>
  <si>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</si>
  <si>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</si>
  <si>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</si>
  <si>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</si>
  <si>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</si>
  <si>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</si>
  <si>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</si>
  <si>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</si>
  <si>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</si>
  <si>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</si>
  <si>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</si>
  <si>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</si>
  <si>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</si>
  <si>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</si>
  <si>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</si>
  <si>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</si>
  <si>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</si>
  <si>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</si>
  <si>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</si>
  <si>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</si>
  <si>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</si>
  <si>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</si>
  <si>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</si>
  <si>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</si>
  <si>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</si>
  <si>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</si>
  <si>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</si>
  <si>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</si>
  <si>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</si>
  <si>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</si>
  <si>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</si>
  <si>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</si>
  <si>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</si>
  <si>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</si>
  <si>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</si>
  <si>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</si>
  <si>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</si>
  <si>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</si>
  <si>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</si>
  <si>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</si>
  <si>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</si>
  <si>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</si>
  <si>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</si>
  <si>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</si>
  <si>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</si>
  <si>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</si>
  <si>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</si>
  <si>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</si>
  <si>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</si>
  <si>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</si>
  <si>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</si>
  <si>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</si>
  <si>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</si>
  <si>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</si>
  <si>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</si>
  <si>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</si>
  <si>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</si>
  <si>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</si>
  <si>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</si>
  <si>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</si>
  <si>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</si>
  <si>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</si>
  <si>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</si>
  <si>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</si>
  <si>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</si>
  <si>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</si>
  <si>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</si>
  <si>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</si>
  <si>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</si>
  <si>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</si>
  <si>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</si>
  <si>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</si>
  <si>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</si>
  <si>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</si>
  <si>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</si>
  <si>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</si>
  <si>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</si>
  <si>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</si>
  <si>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</si>
  <si>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</si>
  <si>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</si>
  <si>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</si>
  <si>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</si>
  <si>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</si>
  <si>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</si>
  <si>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</si>
  <si>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</si>
  <si>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</si>
  <si>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</si>
  <si>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</si>
  <si>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</si>
  <si>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</si>
  <si>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</si>
  <si>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</si>
  <si>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</si>
  <si>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</si>
  <si>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</si>
  <si>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</si>
  <si>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</si>
  <si>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</si>
  <si>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</si>
  <si>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</si>
  <si>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</si>
  <si>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</si>
  <si>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ユニバーサルツーリズム促進事業</t>
    <rPh sb="11" eb="13">
      <t>ソクシン</t>
    </rPh>
    <rPh sb="13" eb="15">
      <t>ジギョウ</t>
    </rPh>
    <phoneticPr fontId="5"/>
  </si>
  <si>
    <t>観光庁</t>
    <rPh sb="0" eb="3">
      <t>カンコウチョウ</t>
    </rPh>
    <phoneticPr fontId="5"/>
  </si>
  <si>
    <t>観光産業課</t>
    <rPh sb="0" eb="5">
      <t>カンコウサンギョウカ</t>
    </rPh>
    <phoneticPr fontId="5"/>
  </si>
  <si>
    <t>課長　西海　重和</t>
    <rPh sb="0" eb="2">
      <t>カチョウ</t>
    </rPh>
    <rPh sb="3" eb="5">
      <t>ニシウミ</t>
    </rPh>
    <rPh sb="6" eb="8">
      <t>シゲカズ</t>
    </rPh>
    <phoneticPr fontId="5"/>
  </si>
  <si>
    <t>観光立国推進基本法第２１条</t>
    <rPh sb="0" eb="2">
      <t>カンコウ</t>
    </rPh>
    <rPh sb="2" eb="4">
      <t>リッコク</t>
    </rPh>
    <rPh sb="4" eb="6">
      <t>スイシン</t>
    </rPh>
    <rPh sb="6" eb="9">
      <t>キホンホウ</t>
    </rPh>
    <rPh sb="9" eb="10">
      <t>ダイ</t>
    </rPh>
    <rPh sb="12" eb="13">
      <t>ジョウ</t>
    </rPh>
    <phoneticPr fontId="5"/>
  </si>
  <si>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rPh sb="0" eb="3">
      <t>コウレイシャ</t>
    </rPh>
    <rPh sb="4" eb="5">
      <t>ショウ</t>
    </rPh>
    <rPh sb="7" eb="8">
      <t>シャ</t>
    </rPh>
    <rPh sb="9" eb="12">
      <t>ニュウヨウジ</t>
    </rPh>
    <rPh sb="12" eb="13">
      <t>ヅ</t>
    </rPh>
    <rPh sb="14" eb="16">
      <t>リョコウ</t>
    </rPh>
    <rPh sb="16" eb="17">
      <t>シャ</t>
    </rPh>
    <rPh sb="18" eb="21">
      <t>ガイコクジン</t>
    </rPh>
    <rPh sb="21" eb="22">
      <t>トウ</t>
    </rPh>
    <rPh sb="23" eb="24">
      <t>フク</t>
    </rPh>
    <rPh sb="25" eb="26">
      <t>ダレ</t>
    </rPh>
    <rPh sb="28" eb="30">
      <t>リョコウ</t>
    </rPh>
    <rPh sb="31" eb="32">
      <t>タノ</t>
    </rPh>
    <rPh sb="40" eb="42">
      <t>カンキョウ</t>
    </rPh>
    <rPh sb="43" eb="45">
      <t>セイビ</t>
    </rPh>
    <rPh sb="50" eb="52">
      <t>チホウ</t>
    </rPh>
    <rPh sb="52" eb="55">
      <t>ジチタイ</t>
    </rPh>
    <rPh sb="59" eb="60">
      <t>トウ</t>
    </rPh>
    <rPh sb="61" eb="63">
      <t>ハバヒロ</t>
    </rPh>
    <rPh sb="64" eb="67">
      <t>カンケイシャ</t>
    </rPh>
    <rPh sb="68" eb="70">
      <t>キョウリョク</t>
    </rPh>
    <rPh sb="71" eb="72">
      <t>モト</t>
    </rPh>
    <rPh sb="73" eb="75">
      <t>チイキ</t>
    </rPh>
    <rPh sb="76" eb="78">
      <t>ウケイレ</t>
    </rPh>
    <rPh sb="78" eb="80">
      <t>タイセイ</t>
    </rPh>
    <rPh sb="81" eb="83">
      <t>キョウカ</t>
    </rPh>
    <rPh sb="84" eb="85">
      <t>スス</t>
    </rPh>
    <rPh sb="102" eb="104">
      <t>カンレン</t>
    </rPh>
    <rPh sb="106" eb="108">
      <t>リョコウ</t>
    </rPh>
    <rPh sb="108" eb="110">
      <t>ショウヒン</t>
    </rPh>
    <rPh sb="111" eb="113">
      <t>ゾウセイ</t>
    </rPh>
    <rPh sb="114" eb="116">
      <t>フキュウ</t>
    </rPh>
    <rPh sb="117" eb="119">
      <t>ソクシン</t>
    </rPh>
    <phoneticPr fontId="5"/>
  </si>
  <si>
    <t>バリアフリーツアーセンターの設立、活動強化支援数</t>
    <rPh sb="14" eb="16">
      <t>セツリツ</t>
    </rPh>
    <rPh sb="17" eb="19">
      <t>カツドウ</t>
    </rPh>
    <rPh sb="19" eb="21">
      <t>キョウカ</t>
    </rPh>
    <rPh sb="21" eb="23">
      <t>シエン</t>
    </rPh>
    <rPh sb="23" eb="24">
      <t>スウ</t>
    </rPh>
    <phoneticPr fontId="5"/>
  </si>
  <si>
    <t>箇所</t>
    <rPh sb="0" eb="2">
      <t>カショ</t>
    </rPh>
    <phoneticPr fontId="5"/>
  </si>
  <si>
    <t>-</t>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</si>
  <si>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</si>
  <si>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</si>
  <si>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</si>
  <si>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</si>
  <si>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・平成２６年度までに実施したユニバーサルツーリズム促進事業の効果検証を行い、今後の普及促進につなげる。　　　　　　　　　　　　　　　　　　　　　　　　　　　　　　　　　　　　　　　　　　　　　　　　　　　　　　　　　・乳幼児連れ旅行の普及促進のための調査を行う。</t>
    <rPh sb="1" eb="3">
      <t>ヘイセイ</t>
    </rPh>
    <rPh sb="5" eb="7">
      <t>ネンド</t>
    </rPh>
    <rPh sb="10" eb="12">
      <t>ジッシ</t>
    </rPh>
    <rPh sb="25" eb="29">
      <t>ソクシンジギョウ</t>
    </rPh>
    <rPh sb="30" eb="32">
      <t>コウカ</t>
    </rPh>
    <rPh sb="32" eb="34">
      <t>ケンショウ</t>
    </rPh>
    <rPh sb="35" eb="36">
      <t>オコナ</t>
    </rPh>
    <rPh sb="38" eb="40">
      <t>コンゴ</t>
    </rPh>
    <rPh sb="41" eb="43">
      <t>フキュウ</t>
    </rPh>
    <rPh sb="43" eb="45">
      <t>ソクシン</t>
    </rPh>
    <rPh sb="109" eb="112">
      <t>ニュウヨウジ</t>
    </rPh>
    <rPh sb="112" eb="113">
      <t>ヅ</t>
    </rPh>
    <rPh sb="114" eb="116">
      <t>リョコウ</t>
    </rPh>
    <rPh sb="117" eb="119">
      <t>フキュウ</t>
    </rPh>
    <rPh sb="119" eb="121">
      <t>ソクシン</t>
    </rPh>
    <rPh sb="125" eb="127">
      <t>チョウサ</t>
    </rPh>
    <rPh sb="128" eb="129">
      <t>オコナ</t>
    </rPh>
    <phoneticPr fontId="5"/>
  </si>
  <si>
    <t>-</t>
    <phoneticPr fontId="5"/>
  </si>
  <si>
    <t>-</t>
    <phoneticPr fontId="5"/>
  </si>
  <si>
    <t>地域における高齢者、障がい者等の旅行者の受入体制の強化</t>
    <rPh sb="0" eb="2">
      <t>チイキ</t>
    </rPh>
    <rPh sb="6" eb="9">
      <t>コウレイシャ</t>
    </rPh>
    <rPh sb="10" eb="11">
      <t>ショウ</t>
    </rPh>
    <rPh sb="13" eb="14">
      <t>シャ</t>
    </rPh>
    <rPh sb="14" eb="15">
      <t>トウ</t>
    </rPh>
    <rPh sb="16" eb="19">
      <t>リョコウシャ</t>
    </rPh>
    <rPh sb="20" eb="22">
      <t>ウケイレ</t>
    </rPh>
    <rPh sb="22" eb="24">
      <t>タイセイ</t>
    </rPh>
    <rPh sb="25" eb="27">
      <t>キョウカ</t>
    </rPh>
    <phoneticPr fontId="5"/>
  </si>
  <si>
    <t>地域における旅行相談の一元窓口の数</t>
    <rPh sb="0" eb="2">
      <t>チイキ</t>
    </rPh>
    <rPh sb="6" eb="8">
      <t>リョコウ</t>
    </rPh>
    <rPh sb="8" eb="10">
      <t>ソウダン</t>
    </rPh>
    <rPh sb="11" eb="13">
      <t>イチゲン</t>
    </rPh>
    <rPh sb="13" eb="15">
      <t>マドグチ</t>
    </rPh>
    <rPh sb="16" eb="17">
      <t>カズ</t>
    </rPh>
    <phoneticPr fontId="5"/>
  </si>
  <si>
    <t>窓口数</t>
    <rPh sb="0" eb="2">
      <t>マドグチ</t>
    </rPh>
    <rPh sb="2" eb="3">
      <t>スウ</t>
    </rPh>
    <phoneticPr fontId="5"/>
  </si>
  <si>
    <t>百万円</t>
    <rPh sb="0" eb="1">
      <t>ヒャク</t>
    </rPh>
    <rPh sb="1" eb="3">
      <t>マンエン</t>
    </rPh>
    <phoneticPr fontId="5"/>
  </si>
  <si>
    <t>人口減少に加え超高齢化社会を迎え、誰もが旅行をしやすい環境の整備が求められている。</t>
    <rPh sb="0" eb="2">
      <t>ジンコウ</t>
    </rPh>
    <rPh sb="2" eb="4">
      <t>ゲンショウ</t>
    </rPh>
    <rPh sb="5" eb="6">
      <t>クワ</t>
    </rPh>
    <rPh sb="7" eb="8">
      <t>チョウ</t>
    </rPh>
    <rPh sb="8" eb="11">
      <t>コウレイカ</t>
    </rPh>
    <rPh sb="11" eb="13">
      <t>シャカイ</t>
    </rPh>
    <rPh sb="14" eb="15">
      <t>ムカ</t>
    </rPh>
    <rPh sb="17" eb="18">
      <t>ダレ</t>
    </rPh>
    <rPh sb="20" eb="22">
      <t>リョコウ</t>
    </rPh>
    <rPh sb="27" eb="29">
      <t>カンキョウ</t>
    </rPh>
    <rPh sb="30" eb="32">
      <t>セイビ</t>
    </rPh>
    <rPh sb="33" eb="34">
      <t>モト</t>
    </rPh>
    <phoneticPr fontId="5"/>
  </si>
  <si>
    <t>国が方向性を取りまとめ、地域等の取り組みを加速させる必要があることから、国が実施することが適当である。</t>
    <rPh sb="0" eb="1">
      <t>クニ</t>
    </rPh>
    <rPh sb="2" eb="5">
      <t>ホウコウセイ</t>
    </rPh>
    <rPh sb="6" eb="7">
      <t>ト</t>
    </rPh>
    <rPh sb="12" eb="14">
      <t>チイキ</t>
    </rPh>
    <rPh sb="14" eb="15">
      <t>トウ</t>
    </rPh>
    <rPh sb="16" eb="17">
      <t>ト</t>
    </rPh>
    <rPh sb="18" eb="19">
      <t>ク</t>
    </rPh>
    <rPh sb="21" eb="23">
      <t>カソク</t>
    </rPh>
    <rPh sb="26" eb="28">
      <t>ヒツヨウ</t>
    </rPh>
    <rPh sb="36" eb="37">
      <t>クニ</t>
    </rPh>
    <rPh sb="38" eb="40">
      <t>ジッシ</t>
    </rPh>
    <rPh sb="45" eb="47">
      <t>テキトウ</t>
    </rPh>
    <phoneticPr fontId="5"/>
  </si>
  <si>
    <t>誰もが旅行をしやすい環境の整備を進めるため、ユニバーサルツーリズムの促進は必要かつ適切な事業である。</t>
    <rPh sb="0" eb="1">
      <t>ダレ</t>
    </rPh>
    <rPh sb="3" eb="5">
      <t>リョコウ</t>
    </rPh>
    <rPh sb="10" eb="12">
      <t>カンキョウ</t>
    </rPh>
    <rPh sb="13" eb="15">
      <t>セイビ</t>
    </rPh>
    <rPh sb="16" eb="17">
      <t>スス</t>
    </rPh>
    <rPh sb="34" eb="36">
      <t>ソクシン</t>
    </rPh>
    <rPh sb="37" eb="39">
      <t>ヒツヨウ</t>
    </rPh>
    <rPh sb="41" eb="43">
      <t>テキセツ</t>
    </rPh>
    <rPh sb="44" eb="46">
      <t>ジギョウ</t>
    </rPh>
    <phoneticPr fontId="5"/>
  </si>
  <si>
    <t>企画競争など公平性を保っている。</t>
    <rPh sb="0" eb="2">
      <t>キカク</t>
    </rPh>
    <rPh sb="2" eb="4">
      <t>キョウソウ</t>
    </rPh>
    <rPh sb="6" eb="9">
      <t>コウヘイセイ</t>
    </rPh>
    <rPh sb="10" eb="11">
      <t>タモ</t>
    </rPh>
    <phoneticPr fontId="5"/>
  </si>
  <si>
    <t>真に必要な事業に限定している。</t>
    <rPh sb="0" eb="1">
      <t>シン</t>
    </rPh>
    <rPh sb="2" eb="4">
      <t>ヒツヨウ</t>
    </rPh>
    <rPh sb="5" eb="7">
      <t>ジギョウ</t>
    </rPh>
    <rPh sb="8" eb="10">
      <t>ゲンテイ</t>
    </rPh>
    <phoneticPr fontId="5"/>
  </si>
  <si>
    <t>無</t>
  </si>
  <si>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</si>
  <si>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</si>
  <si>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</si>
  <si>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取りまとめた調査結果等は幅広い関係者に活用されている。</t>
    <rPh sb="0" eb="1">
      <t>ト</t>
    </rPh>
    <rPh sb="6" eb="8">
      <t>チョウサ</t>
    </rPh>
    <rPh sb="8" eb="10">
      <t>ケッカ</t>
    </rPh>
    <rPh sb="10" eb="11">
      <t>トウ</t>
    </rPh>
    <rPh sb="12" eb="14">
      <t>ハバヒロ</t>
    </rPh>
    <rPh sb="15" eb="18">
      <t>カンケイシャ</t>
    </rPh>
    <rPh sb="19" eb="21">
      <t>カツヨウ</t>
    </rPh>
    <phoneticPr fontId="5"/>
  </si>
  <si>
    <t>‐</t>
  </si>
  <si>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</si>
  <si>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</si>
  <si>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</si>
  <si>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</si>
  <si>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</si>
  <si>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</si>
  <si>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</si>
  <si>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</si>
  <si>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</si>
  <si>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</si>
  <si>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</si>
  <si>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総事業費／バリアフリーツアーセンターの設立、活動強化支援数</t>
    <rPh sb="0" eb="1">
      <t>ソウ</t>
    </rPh>
    <rPh sb="1" eb="4">
      <t>ジギョウヒ</t>
    </rPh>
    <phoneticPr fontId="5"/>
  </si>
  <si>
    <t>33/3</t>
    <phoneticPr fontId="5"/>
  </si>
  <si>
    <t>34/5</t>
    <phoneticPr fontId="5"/>
  </si>
  <si>
    <t xml:space="preserve">本事業により、外国人など誰しもが旅行しやすい環境の構築が期待され、訪日外国人を初めとする旅行者数の増加、及びそれに伴う宿泊者数の増加、旅行消費額の増加に寄与できる。
</t>
    <phoneticPr fontId="5"/>
  </si>
  <si>
    <t>アンケート調査、検証結果取りまとめ、報告書作成</t>
    <rPh sb="5" eb="7">
      <t>チョウサ</t>
    </rPh>
    <rPh sb="8" eb="10">
      <t>ケンショウ</t>
    </rPh>
    <rPh sb="10" eb="12">
      <t>ケッカ</t>
    </rPh>
    <rPh sb="12" eb="13">
      <t>ト</t>
    </rPh>
    <rPh sb="18" eb="21">
      <t>ホウコクショ</t>
    </rPh>
    <rPh sb="21" eb="23">
      <t>サクセイ</t>
    </rPh>
    <phoneticPr fontId="5"/>
  </si>
  <si>
    <t>直接経費</t>
    <rPh sb="0" eb="2">
      <t>チョクセツ</t>
    </rPh>
    <rPh sb="2" eb="4">
      <t>ケイヒ</t>
    </rPh>
    <phoneticPr fontId="5"/>
  </si>
  <si>
    <t>受入拠点、事業者等の効果検証調査費</t>
    <rPh sb="0" eb="2">
      <t>ウケイレ</t>
    </rPh>
    <rPh sb="2" eb="4">
      <t>キョテン</t>
    </rPh>
    <rPh sb="5" eb="8">
      <t>ジギョウシャ</t>
    </rPh>
    <rPh sb="8" eb="9">
      <t>トウ</t>
    </rPh>
    <rPh sb="10" eb="12">
      <t>コウカ</t>
    </rPh>
    <rPh sb="12" eb="14">
      <t>ケンショウ</t>
    </rPh>
    <rPh sb="14" eb="17">
      <t>チョウサヒ</t>
    </rPh>
    <phoneticPr fontId="5"/>
  </si>
  <si>
    <t>人件費</t>
    <rPh sb="0" eb="3">
      <t>ジンケンヒ</t>
    </rPh>
    <phoneticPr fontId="5"/>
  </si>
  <si>
    <t>消費者へのアンケート調査</t>
    <rPh sb="0" eb="3">
      <t>ショウヒシャ</t>
    </rPh>
    <rPh sb="10" eb="12">
      <t>チョウサ</t>
    </rPh>
    <phoneticPr fontId="5"/>
  </si>
  <si>
    <t>地域・観光事業者へのアンケート調査</t>
    <rPh sb="0" eb="2">
      <t>チイキ</t>
    </rPh>
    <rPh sb="3" eb="5">
      <t>カンコウ</t>
    </rPh>
    <rPh sb="5" eb="8">
      <t>ジギョウシャ</t>
    </rPh>
    <rPh sb="15" eb="17">
      <t>チョウサ</t>
    </rPh>
    <phoneticPr fontId="5"/>
  </si>
  <si>
    <t>随意契約
（企画競争）</t>
  </si>
  <si>
    <t>(株)オリエンタルコンサルタンツ</t>
    <rPh sb="0" eb="3">
      <t>カブ</t>
    </rPh>
    <phoneticPr fontId="5"/>
  </si>
  <si>
    <t>(株)ＪＴＢ総合研究所</t>
    <rPh sb="0" eb="3">
      <t>カブ</t>
    </rPh>
    <rPh sb="6" eb="8">
      <t>ソウゴウ</t>
    </rPh>
    <rPh sb="8" eb="11">
      <t>ケンキュウショ</t>
    </rPh>
    <phoneticPr fontId="5"/>
  </si>
  <si>
    <t>調査・研究、コンサルティング</t>
    <rPh sb="0" eb="2">
      <t>チョウサ</t>
    </rPh>
    <rPh sb="3" eb="5">
      <t>ケンキュウ</t>
    </rPh>
    <phoneticPr fontId="5"/>
  </si>
  <si>
    <t>-</t>
    <phoneticPr fontId="5"/>
  </si>
  <si>
    <t>-</t>
    <phoneticPr fontId="5"/>
  </si>
  <si>
    <t>観光立国推進基本計画　　　　　　　　　　　　　　　　　　　　　　　　　　　　　　　　　　　　　　　　　　　観光立国実現に向けたアクションプログラム２０１６</t>
    <rPh sb="0" eb="2">
      <t>カンコウ</t>
    </rPh>
    <rPh sb="2" eb="4">
      <t>リッコク</t>
    </rPh>
    <rPh sb="4" eb="6">
      <t>スイシン</t>
    </rPh>
    <rPh sb="6" eb="8">
      <t>キホン</t>
    </rPh>
    <rPh sb="8" eb="10">
      <t>ケイカク</t>
    </rPh>
    <rPh sb="53" eb="55">
      <t>カンコウ</t>
    </rPh>
    <rPh sb="55" eb="57">
      <t>リッコク</t>
    </rPh>
    <rPh sb="57" eb="59">
      <t>ジツゲン</t>
    </rPh>
    <rPh sb="60" eb="61">
      <t>ム</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</si>
  <si>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</si>
  <si>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</si>
  <si>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</si>
  <si>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t>
    <phoneticPr fontId="5"/>
  </si>
  <si>
    <t>A.（株）オリエンタルコンサルタンツ</t>
    <rPh sb="3" eb="4">
      <t>カブ</t>
    </rPh>
    <phoneticPr fontId="5"/>
  </si>
  <si>
    <t>B.（株）ＪＴＢ総研</t>
    <rPh sb="3" eb="4">
      <t>カブ</t>
    </rPh>
    <rPh sb="8" eb="10">
      <t>ソウケン</t>
    </rPh>
    <phoneticPr fontId="5"/>
  </si>
  <si>
    <t>成果品作成</t>
    <rPh sb="0" eb="2">
      <t>セイカ</t>
    </rPh>
    <rPh sb="2" eb="3">
      <t>ヒン</t>
    </rPh>
    <rPh sb="3" eb="5">
      <t>サクセイ</t>
    </rPh>
    <phoneticPr fontId="5"/>
  </si>
  <si>
    <t>その他</t>
    <rPh sb="2" eb="3">
      <t>タ</t>
    </rPh>
    <phoneticPr fontId="5"/>
  </si>
  <si>
    <t>一般管理費、消費税</t>
    <rPh sb="0" eb="2">
      <t>イッパン</t>
    </rPh>
    <rPh sb="2" eb="5">
      <t>カンリヒ</t>
    </rPh>
    <rPh sb="6" eb="9">
      <t>ショウヒゼイ</t>
    </rPh>
    <phoneticPr fontId="5"/>
  </si>
  <si>
    <t>旅行会社へのアンケート調査</t>
    <rPh sb="0" eb="2">
      <t>リョコウ</t>
    </rPh>
    <rPh sb="2" eb="4">
      <t>カイシャ</t>
    </rPh>
    <rPh sb="11" eb="13">
      <t>チョウサ</t>
    </rPh>
    <phoneticPr fontId="5"/>
  </si>
  <si>
    <t>調査結果取りまとめ</t>
    <rPh sb="0" eb="2">
      <t>チョウサ</t>
    </rPh>
    <rPh sb="2" eb="4">
      <t>ケッカ</t>
    </rPh>
    <rPh sb="4" eb="5">
      <t>ト</t>
    </rPh>
    <phoneticPr fontId="5"/>
  </si>
  <si>
    <t>シンポジウム企画・開催</t>
    <rPh sb="6" eb="8">
      <t>キカク</t>
    </rPh>
    <rPh sb="9" eb="11">
      <t>カイサイ</t>
    </rPh>
    <phoneticPr fontId="5"/>
  </si>
  <si>
    <t>報告書作成</t>
    <rPh sb="0" eb="3">
      <t>ホウコクショ</t>
    </rPh>
    <rPh sb="3" eb="5">
      <t>サクセイ</t>
    </rPh>
    <phoneticPr fontId="5"/>
  </si>
  <si>
    <t>人件費</t>
    <rPh sb="0" eb="3">
      <t>ジンケンヒ</t>
    </rPh>
    <phoneticPr fontId="5"/>
  </si>
  <si>
    <t>主席研究員、主任研究員、研究員</t>
    <rPh sb="0" eb="2">
      <t>シュセキ</t>
    </rPh>
    <rPh sb="2" eb="5">
      <t>ケンキュウイン</t>
    </rPh>
    <rPh sb="6" eb="8">
      <t>シュニン</t>
    </rPh>
    <rPh sb="8" eb="11">
      <t>ケンキュウイン</t>
    </rPh>
    <rPh sb="12" eb="14">
      <t>ケンキュウ</t>
    </rPh>
    <rPh sb="14" eb="15">
      <t>イン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</si>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</sst>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78441</xdr:colOff>
      <xdr:row>720</xdr:row>
      <xdr:rowOff>324971</xdr:rowOff>
    </xdr:from>
    <xdr:to>
      <xdr:col>37</xdr:col>
      <xdr:colOff>67235</xdr:colOff>
      <xdr:row>723</xdr:row>
      <xdr:rowOff>336177</xdr:rowOff>
    </xdr:to>
    <xdr:sp macro="" textlink="">
      <xdr:nvSpPr>
        <xdr:cNvPr id="18" name="正方形/長方形 17"/>
        <xdr:cNvSpPr/>
      </xdr:nvSpPr>
      <xdr:spPr>
        <a:xfrm>
          <a:off x="4112559" y="56881059"/>
          <a:ext cx="3417794" cy="10533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２８百万円</a:t>
          </a:r>
          <a:endParaRPr kumimoji="1" lang="ja-JP" altLang="en-US" sz="1400"/>
        </a:p>
      </xdr:txBody>
    </xdr:sp>
    <xdr:clientData/>
  </xdr:twoCellAnchor>
  <xdr:twoCellAnchor>
    <xdr:from>
      <xdr:col>22</xdr:col>
      <xdr:colOff>123265</xdr:colOff>
      <xdr:row>725</xdr:row>
      <xdr:rowOff>239805</xdr:rowOff>
    </xdr:from>
    <xdr:to>
      <xdr:col>29</xdr:col>
      <xdr:colOff>46331</xdr:colOff>
      <xdr:row>728</xdr:row>
      <xdr:rowOff>196476</xdr:rowOff>
    </xdr:to>
    <xdr:cxnSp macro="">
      <xdr:nvCxnSpPr>
        <xdr:cNvPr id="19" name="直線矢印コネクタ 18"/>
        <xdr:cNvCxnSpPr/>
      </xdr:nvCxnSpPr>
      <xdr:spPr>
        <a:xfrm flipH="1">
          <a:off x="4560794" y="44077217"/>
          <a:ext cx="1335008" cy="9988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179299</xdr:colOff>
      <xdr:row>729</xdr:row>
      <xdr:rowOff>324968</xdr:rowOff>
    </xdr:from>
    <xdr:ext cx="1338828" cy="292452"/>
    <xdr:sp macro="" textlink="">
      <xdr:nvSpPr>
        <xdr:cNvPr id="20" name="テキスト ボックス 19"/>
        <xdr:cNvSpPr txBox="1"/>
      </xdr:nvSpPr>
      <xdr:spPr>
        <a:xfrm>
          <a:off x="3204887" y="600074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11</xdr:col>
      <xdr:colOff>44837</xdr:colOff>
      <xdr:row>730</xdr:row>
      <xdr:rowOff>313765</xdr:rowOff>
    </xdr:from>
    <xdr:to>
      <xdr:col>25</xdr:col>
      <xdr:colOff>67250</xdr:colOff>
      <xdr:row>733</xdr:row>
      <xdr:rowOff>291353</xdr:rowOff>
    </xdr:to>
    <xdr:sp macro="" textlink="">
      <xdr:nvSpPr>
        <xdr:cNvPr id="21" name="正方形/長方形 20"/>
        <xdr:cNvSpPr/>
      </xdr:nvSpPr>
      <xdr:spPr>
        <a:xfrm>
          <a:off x="2263602" y="60343677"/>
          <a:ext cx="2846295" cy="10197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オリエンタルコンサルタンツ</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１８百万円</a:t>
          </a:r>
          <a:endParaRPr kumimoji="1" lang="ja-JP" altLang="en-US" sz="1200"/>
        </a:p>
      </xdr:txBody>
    </xdr:sp>
    <xdr:clientData/>
  </xdr:twoCellAnchor>
  <xdr:oneCellAnchor>
    <xdr:from>
      <xdr:col>10</xdr:col>
      <xdr:colOff>67235</xdr:colOff>
      <xdr:row>729</xdr:row>
      <xdr:rowOff>78442</xdr:rowOff>
    </xdr:from>
    <xdr:ext cx="3955676" cy="246530"/>
    <xdr:sp macro="" textlink="">
      <xdr:nvSpPr>
        <xdr:cNvPr id="35" name="テキスト ボックス 34"/>
        <xdr:cNvSpPr txBox="1"/>
      </xdr:nvSpPr>
      <xdr:spPr>
        <a:xfrm>
          <a:off x="2084294" y="59760971"/>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ユニバーサルツーリズムの促進に関する効果検証</a:t>
          </a:r>
          <a:r>
            <a:rPr kumimoji="1" lang="en-US" altLang="ja-JP" sz="1200"/>
            <a:t>】</a:t>
          </a:r>
        </a:p>
        <a:p>
          <a:r>
            <a:rPr kumimoji="1" lang="ja-JP" altLang="en-US" sz="1200"/>
            <a:t>　</a:t>
          </a:r>
        </a:p>
      </xdr:txBody>
    </xdr:sp>
    <xdr:clientData/>
  </xdr:oneCellAnchor>
  <xdr:oneCellAnchor>
    <xdr:from>
      <xdr:col>31</xdr:col>
      <xdr:colOff>134471</xdr:colOff>
      <xdr:row>729</xdr:row>
      <xdr:rowOff>78441</xdr:rowOff>
    </xdr:from>
    <xdr:ext cx="3473824" cy="246530"/>
    <xdr:sp macro="" textlink="">
      <xdr:nvSpPr>
        <xdr:cNvPr id="39" name="テキスト ボックス 38"/>
        <xdr:cNvSpPr txBox="1"/>
      </xdr:nvSpPr>
      <xdr:spPr>
        <a:xfrm>
          <a:off x="6387353" y="59760970"/>
          <a:ext cx="3473824"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乳幼児連れ及び妊産婦旅行促進に向けた調査</a:t>
          </a:r>
          <a:r>
            <a:rPr kumimoji="1" lang="en-US" altLang="ja-JP" sz="1200"/>
            <a:t>】</a:t>
          </a:r>
        </a:p>
        <a:p>
          <a:r>
            <a:rPr kumimoji="1" lang="ja-JP" altLang="en-US" sz="1200"/>
            <a:t>　</a:t>
          </a:r>
        </a:p>
      </xdr:txBody>
    </xdr:sp>
    <xdr:clientData/>
  </xdr:oneCellAnchor>
  <xdr:oneCellAnchor>
    <xdr:from>
      <xdr:col>36</xdr:col>
      <xdr:colOff>139700</xdr:colOff>
      <xdr:row>729</xdr:row>
      <xdr:rowOff>317500</xdr:rowOff>
    </xdr:from>
    <xdr:ext cx="1338828" cy="292452"/>
    <xdr:sp macro="" textlink="">
      <xdr:nvSpPr>
        <xdr:cNvPr id="40" name="テキスト ボックス 39"/>
        <xdr:cNvSpPr txBox="1"/>
      </xdr:nvSpPr>
      <xdr:spPr>
        <a:xfrm>
          <a:off x="7454900" y="60375800"/>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32</xdr:col>
      <xdr:colOff>190500</xdr:colOff>
      <xdr:row>730</xdr:row>
      <xdr:rowOff>302559</xdr:rowOff>
    </xdr:from>
    <xdr:to>
      <xdr:col>47</xdr:col>
      <xdr:colOff>11207</xdr:colOff>
      <xdr:row>733</xdr:row>
      <xdr:rowOff>280147</xdr:rowOff>
    </xdr:to>
    <xdr:sp macro="" textlink="">
      <xdr:nvSpPr>
        <xdr:cNvPr id="41" name="正方形/長方形 40"/>
        <xdr:cNvSpPr/>
      </xdr:nvSpPr>
      <xdr:spPr>
        <a:xfrm>
          <a:off x="6645088" y="60332471"/>
          <a:ext cx="2846295" cy="10197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ＪＴＢ総研</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１０百万円</a:t>
          </a:r>
          <a:endParaRPr kumimoji="1" lang="ja-JP" altLang="en-US" sz="1200"/>
        </a:p>
      </xdr:txBody>
    </xdr:sp>
    <xdr:clientData/>
  </xdr:twoCellAnchor>
  <xdr:twoCellAnchor>
    <xdr:from>
      <xdr:col>29</xdr:col>
      <xdr:colOff>32124</xdr:colOff>
      <xdr:row>725</xdr:row>
      <xdr:rowOff>228600</xdr:rowOff>
    </xdr:from>
    <xdr:to>
      <xdr:col>36</xdr:col>
      <xdr:colOff>0</xdr:colOff>
      <xdr:row>728</xdr:row>
      <xdr:rowOff>179294</xdr:rowOff>
    </xdr:to>
    <xdr:cxnSp macro="">
      <xdr:nvCxnSpPr>
        <xdr:cNvPr id="31" name="直線矢印コネクタ 30"/>
        <xdr:cNvCxnSpPr/>
      </xdr:nvCxnSpPr>
      <xdr:spPr>
        <a:xfrm>
          <a:off x="5881595" y="44066012"/>
          <a:ext cx="1379817" cy="9928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33618</xdr:colOff>
      <xdr:row>733</xdr:row>
      <xdr:rowOff>336175</xdr:rowOff>
    </xdr:from>
    <xdr:to>
      <xdr:col>28</xdr:col>
      <xdr:colOff>179294</xdr:colOff>
      <xdr:row>737</xdr:row>
      <xdr:rowOff>190500</xdr:rowOff>
    </xdr:to>
    <xdr:sp macro="" textlink="">
      <xdr:nvSpPr>
        <xdr:cNvPr id="33" name="大かっこ 32"/>
        <xdr:cNvSpPr/>
      </xdr:nvSpPr>
      <xdr:spPr>
        <a:xfrm>
          <a:off x="1647265" y="51110028"/>
          <a:ext cx="4179794" cy="1243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平成２６年度までに実施した受入体制強化の取り組みについて、</a:t>
          </a:r>
          <a:endParaRPr lang="ja-JP" altLang="ja-JP" sz="1050">
            <a:effectLst/>
          </a:endParaRPr>
        </a:p>
        <a:p>
          <a:r>
            <a:rPr kumimoji="1" lang="ja-JP" altLang="ja-JP" sz="1100">
              <a:solidFill>
                <a:schemeClr val="tx1"/>
              </a:solidFill>
              <a:effectLst/>
              <a:latin typeface="+mn-lt"/>
              <a:ea typeface="+mn-ea"/>
              <a:cs typeface="+mn-cs"/>
            </a:rPr>
            <a:t>拠点側や旅行業者への調査を通じて効果検証を実施する事業者</a:t>
          </a:r>
          <a:endParaRPr lang="ja-JP" altLang="ja-JP" sz="1050">
            <a:effectLst/>
          </a:endParaRPr>
        </a:p>
        <a:p>
          <a:r>
            <a:rPr kumimoji="1" lang="ja-JP" altLang="ja-JP" sz="1100">
              <a:solidFill>
                <a:schemeClr val="tx1"/>
              </a:solidFill>
              <a:effectLst/>
              <a:latin typeface="+mn-lt"/>
              <a:ea typeface="+mn-ea"/>
              <a:cs typeface="+mn-cs"/>
            </a:rPr>
            <a:t>の公募・選定</a:t>
          </a:r>
          <a:endParaRPr lang="ja-JP" altLang="ja-JP" sz="1050">
            <a:effectLst/>
          </a:endParaRPr>
        </a:p>
      </xdr:txBody>
    </xdr:sp>
    <xdr:clientData/>
  </xdr:twoCellAnchor>
  <xdr:twoCellAnchor>
    <xdr:from>
      <xdr:col>29</xdr:col>
      <xdr:colOff>112058</xdr:colOff>
      <xdr:row>734</xdr:row>
      <xdr:rowOff>11206</xdr:rowOff>
    </xdr:from>
    <xdr:to>
      <xdr:col>49</xdr:col>
      <xdr:colOff>257735</xdr:colOff>
      <xdr:row>737</xdr:row>
      <xdr:rowOff>190501</xdr:rowOff>
    </xdr:to>
    <xdr:sp macro="" textlink="">
      <xdr:nvSpPr>
        <xdr:cNvPr id="34" name="大かっこ 33"/>
        <xdr:cNvSpPr/>
      </xdr:nvSpPr>
      <xdr:spPr>
        <a:xfrm>
          <a:off x="5961529" y="51132441"/>
          <a:ext cx="4179794" cy="1221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ユニバーサルツーリズムの普及促進に向けた一環として、</a:t>
          </a:r>
          <a:endParaRPr lang="ja-JP" altLang="ja-JP">
            <a:effectLst/>
          </a:endParaRPr>
        </a:p>
        <a:p>
          <a:r>
            <a:rPr kumimoji="1" lang="ja-JP" altLang="ja-JP" sz="1100">
              <a:solidFill>
                <a:schemeClr val="tx1"/>
              </a:solidFill>
              <a:effectLst/>
              <a:latin typeface="+mn-lt"/>
              <a:ea typeface="+mn-ea"/>
              <a:cs typeface="+mn-cs"/>
            </a:rPr>
            <a:t>乳幼児連れ、妊産婦の旅行促進のための消費者、観光事業者</a:t>
          </a:r>
          <a:endParaRPr lang="ja-JP" altLang="ja-JP">
            <a:effectLst/>
          </a:endParaRPr>
        </a:p>
        <a:p>
          <a:r>
            <a:rPr kumimoji="1" lang="ja-JP" altLang="ja-JP" sz="1100">
              <a:solidFill>
                <a:schemeClr val="tx1"/>
              </a:solidFill>
              <a:effectLst/>
              <a:latin typeface="+mn-lt"/>
              <a:ea typeface="+mn-ea"/>
              <a:cs typeface="+mn-cs"/>
            </a:rPr>
            <a:t>への調査、及びそれを踏まえた課題の整理について実施する</a:t>
          </a:r>
          <a:endParaRPr lang="ja-JP" altLang="ja-JP">
            <a:effectLst/>
          </a:endParaRPr>
        </a:p>
        <a:p>
          <a:r>
            <a:rPr kumimoji="1" lang="ja-JP" altLang="ja-JP" sz="1100">
              <a:solidFill>
                <a:schemeClr val="tx1"/>
              </a:solidFill>
              <a:effectLst/>
              <a:latin typeface="+mn-lt"/>
              <a:ea typeface="+mn-ea"/>
              <a:cs typeface="+mn-cs"/>
            </a:rPr>
            <a:t>事業者の公募・選定</a:t>
          </a:r>
          <a:endParaRPr lang="ja-JP" altLang="ja-JP">
            <a:effectLst/>
          </a:endParaRPr>
        </a:p>
      </xdr:txBody>
    </xdr:sp>
    <xdr:clientData/>
  </xdr:twoCellAnchor>
  <xdr:twoCellAnchor>
    <xdr:from>
      <xdr:col>20</xdr:col>
      <xdr:colOff>100853</xdr:colOff>
      <xdr:row>724</xdr:row>
      <xdr:rowOff>33617</xdr:rowOff>
    </xdr:from>
    <xdr:to>
      <xdr:col>38</xdr:col>
      <xdr:colOff>22412</xdr:colOff>
      <xdr:row>725</xdr:row>
      <xdr:rowOff>212911</xdr:rowOff>
    </xdr:to>
    <xdr:sp macro="" textlink="">
      <xdr:nvSpPr>
        <xdr:cNvPr id="36" name="大かっこ 35"/>
        <xdr:cNvSpPr/>
      </xdr:nvSpPr>
      <xdr:spPr>
        <a:xfrm>
          <a:off x="4134971" y="43523646"/>
          <a:ext cx="3552265" cy="526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地域の受入強化策、旅行商品の供給促進方策検討等の</a:t>
          </a:r>
          <a:endParaRPr lang="ja-JP" altLang="ja-JP">
            <a:effectLst/>
          </a:endParaRPr>
        </a:p>
        <a:p>
          <a:r>
            <a:rPr kumimoji="1" lang="ja-JP" altLang="ja-JP" sz="1100">
              <a:solidFill>
                <a:schemeClr val="tx1"/>
              </a:solidFill>
              <a:effectLst/>
              <a:latin typeface="+mn-lt"/>
              <a:ea typeface="+mn-ea"/>
              <a:cs typeface="+mn-cs"/>
            </a:rPr>
            <a:t>立案をし、企画競争を経て受託事業者と請負契約を実施。</a:t>
          </a:r>
          <a:endParaRPr lang="ja-JP" altLang="ja-JP">
            <a:effectLst/>
          </a:endParaRPr>
        </a:p>
      </xdr:txBody>
    </xdr:sp>
    <xdr:clientData/>
  </xdr:twoCellAnchor>
  <xdr:twoCellAnchor>
    <xdr:from>
      <xdr:col>38</xdr:col>
      <xdr:colOff>145676</xdr:colOff>
      <xdr:row>722</xdr:row>
      <xdr:rowOff>11205</xdr:rowOff>
    </xdr:from>
    <xdr:to>
      <xdr:col>49</xdr:col>
      <xdr:colOff>44824</xdr:colOff>
      <xdr:row>723</xdr:row>
      <xdr:rowOff>190499</xdr:rowOff>
    </xdr:to>
    <xdr:sp macro="" textlink="">
      <xdr:nvSpPr>
        <xdr:cNvPr id="37" name="大かっこ 36"/>
        <xdr:cNvSpPr/>
      </xdr:nvSpPr>
      <xdr:spPr>
        <a:xfrm>
          <a:off x="7810500" y="46963852"/>
          <a:ext cx="2117912" cy="526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 0.2</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850" sqref="A850:XFD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c r="AR2" s="363"/>
      <c r="AS2" s="52" t="str">
        <f>IF(OR(AQ2="　", AQ2=""), "", "-")</f>
        <v/>
      </c>
      <c r="AT2" s="364">
        <v>249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1" t="s">
        <v>196</v>
      </c>
      <c r="H5" s="522"/>
      <c r="I5" s="522"/>
      <c r="J5" s="522"/>
      <c r="K5" s="522"/>
      <c r="L5" s="522"/>
      <c r="M5" s="523" t="s">
        <v>75</v>
      </c>
      <c r="N5" s="524"/>
      <c r="O5" s="524"/>
      <c r="P5" s="524"/>
      <c r="Q5" s="524"/>
      <c r="R5" s="525"/>
      <c r="S5" s="526" t="s">
        <v>140</v>
      </c>
      <c r="T5" s="522"/>
      <c r="U5" s="522"/>
      <c r="V5" s="522"/>
      <c r="W5" s="522"/>
      <c r="X5" s="527"/>
      <c r="Y5" s="693" t="s">
        <v>3</v>
      </c>
      <c r="Z5" s="694"/>
      <c r="AA5" s="694"/>
      <c r="AB5" s="694"/>
      <c r="AC5" s="694"/>
      <c r="AD5" s="695"/>
      <c r="AE5" s="696" t="s">
        <v>521</v>
      </c>
      <c r="AF5" s="696"/>
      <c r="AG5" s="696"/>
      <c r="AH5" s="696"/>
      <c r="AI5" s="696"/>
      <c r="AJ5" s="696"/>
      <c r="AK5" s="696"/>
      <c r="AL5" s="696"/>
      <c r="AM5" s="696"/>
      <c r="AN5" s="696"/>
      <c r="AO5" s="696"/>
      <c r="AP5" s="697"/>
      <c r="AQ5" s="698" t="s">
        <v>522</v>
      </c>
      <c r="AR5" s="699"/>
      <c r="AS5" s="699"/>
      <c r="AT5" s="699"/>
      <c r="AU5" s="699"/>
      <c r="AV5" s="699"/>
      <c r="AW5" s="699"/>
      <c r="AX5" s="700"/>
    </row>
    <row r="6" spans="1:50" ht="39" customHeight="1" x14ac:dyDescent="0.15">
      <c r="A6" s="703" t="s">
        <v>4</v>
      </c>
      <c r="B6" s="704"/>
      <c r="C6" s="704"/>
      <c r="D6" s="704"/>
      <c r="E6" s="704"/>
      <c r="F6" s="704"/>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523</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577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観光立国、高齢社会対策、障害者施策、男女共同参画</v>
      </c>
      <c r="H8" s="96"/>
      <c r="I8" s="96"/>
      <c r="J8" s="96"/>
      <c r="K8" s="96"/>
      <c r="L8" s="96"/>
      <c r="M8" s="96"/>
      <c r="N8" s="96"/>
      <c r="O8" s="96"/>
      <c r="P8" s="96"/>
      <c r="Q8" s="96"/>
      <c r="R8" s="96"/>
      <c r="S8" s="96"/>
      <c r="T8" s="96"/>
      <c r="U8" s="96"/>
      <c r="V8" s="96"/>
      <c r="W8" s="96"/>
      <c r="X8" s="97"/>
      <c r="Y8" s="528" t="s">
        <v>415</v>
      </c>
      <c r="Z8" s="529"/>
      <c r="AA8" s="529"/>
      <c r="AB8" s="529"/>
      <c r="AC8" s="529"/>
      <c r="AD8" s="530"/>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532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39</v>
      </c>
      <c r="Q13" s="220"/>
      <c r="R13" s="220"/>
      <c r="S13" s="220"/>
      <c r="T13" s="220"/>
      <c r="U13" s="220"/>
      <c r="V13" s="221"/>
      <c r="W13" s="219">
        <v>37</v>
      </c>
      <c r="X13" s="220"/>
      <c r="Y13" s="220"/>
      <c r="Z13" s="220"/>
      <c r="AA13" s="220"/>
      <c r="AB13" s="220"/>
      <c r="AC13" s="221"/>
      <c r="AD13" s="219">
        <v>35</v>
      </c>
      <c r="AE13" s="220"/>
      <c r="AF13" s="220"/>
      <c r="AG13" s="220"/>
      <c r="AH13" s="220"/>
      <c r="AI13" s="220"/>
      <c r="AJ13" s="221"/>
      <c r="AK13" s="219">
        <v>32</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6" t="s">
        <v>9</v>
      </c>
      <c r="J14" s="577"/>
      <c r="K14" s="577"/>
      <c r="L14" s="577"/>
      <c r="M14" s="577"/>
      <c r="N14" s="577"/>
      <c r="O14" s="578"/>
      <c r="P14" s="219" t="s">
        <v>527</v>
      </c>
      <c r="Q14" s="220"/>
      <c r="R14" s="220"/>
      <c r="S14" s="220"/>
      <c r="T14" s="220"/>
      <c r="U14" s="220"/>
      <c r="V14" s="221"/>
      <c r="W14" s="219" t="s">
        <v>527</v>
      </c>
      <c r="X14" s="220"/>
      <c r="Y14" s="220"/>
      <c r="Z14" s="220"/>
      <c r="AA14" s="220"/>
      <c r="AB14" s="220"/>
      <c r="AC14" s="221"/>
      <c r="AD14" s="219" t="s">
        <v>534</v>
      </c>
      <c r="AE14" s="220"/>
      <c r="AF14" s="220"/>
      <c r="AG14" s="220"/>
      <c r="AH14" s="220"/>
      <c r="AI14" s="220"/>
      <c r="AJ14" s="221"/>
      <c r="AK14" s="219" t="s">
        <v>534</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6" t="s">
        <v>58</v>
      </c>
      <c r="J15" s="537"/>
      <c r="K15" s="537"/>
      <c r="L15" s="537"/>
      <c r="M15" s="537"/>
      <c r="N15" s="537"/>
      <c r="O15" s="538"/>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533</v>
      </c>
      <c r="AL15" s="220"/>
      <c r="AM15" s="220"/>
      <c r="AN15" s="220"/>
      <c r="AO15" s="220"/>
      <c r="AP15" s="220"/>
      <c r="AQ15" s="221"/>
      <c r="AR15" s="219"/>
      <c r="AS15" s="220"/>
      <c r="AT15" s="220"/>
      <c r="AU15" s="220"/>
      <c r="AV15" s="220"/>
      <c r="AW15" s="220"/>
      <c r="AX15" s="576"/>
    </row>
    <row r="16" spans="1:50" ht="21" customHeight="1" x14ac:dyDescent="0.15">
      <c r="A16" s="639"/>
      <c r="B16" s="640"/>
      <c r="C16" s="640"/>
      <c r="D16" s="640"/>
      <c r="E16" s="640"/>
      <c r="F16" s="641"/>
      <c r="G16" s="646"/>
      <c r="H16" s="647"/>
      <c r="I16" s="536" t="s">
        <v>59</v>
      </c>
      <c r="J16" s="537"/>
      <c r="K16" s="537"/>
      <c r="L16" s="537"/>
      <c r="M16" s="537"/>
      <c r="N16" s="537"/>
      <c r="O16" s="538"/>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534</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534</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5">
        <f>SUM(P13:V17)</f>
        <v>39</v>
      </c>
      <c r="Q18" s="516"/>
      <c r="R18" s="516"/>
      <c r="S18" s="516"/>
      <c r="T18" s="516"/>
      <c r="U18" s="516"/>
      <c r="V18" s="517"/>
      <c r="W18" s="515">
        <f>SUM(W13:AC17)</f>
        <v>37</v>
      </c>
      <c r="X18" s="516"/>
      <c r="Y18" s="516"/>
      <c r="Z18" s="516"/>
      <c r="AA18" s="516"/>
      <c r="AB18" s="516"/>
      <c r="AC18" s="517"/>
      <c r="AD18" s="515">
        <f>SUM(AD13:AJ17)</f>
        <v>35</v>
      </c>
      <c r="AE18" s="516"/>
      <c r="AF18" s="516"/>
      <c r="AG18" s="516"/>
      <c r="AH18" s="516"/>
      <c r="AI18" s="516"/>
      <c r="AJ18" s="517"/>
      <c r="AK18" s="515">
        <f>SUM(AK13:AQ17)</f>
        <v>32</v>
      </c>
      <c r="AL18" s="516"/>
      <c r="AM18" s="516"/>
      <c r="AN18" s="516"/>
      <c r="AO18" s="516"/>
      <c r="AP18" s="516"/>
      <c r="AQ18" s="517"/>
      <c r="AR18" s="515">
        <f>SUM(AR13:AX17)</f>
        <v>0</v>
      </c>
      <c r="AS18" s="516"/>
      <c r="AT18" s="516"/>
      <c r="AU18" s="516"/>
      <c r="AV18" s="516"/>
      <c r="AW18" s="516"/>
      <c r="AX18" s="518"/>
    </row>
    <row r="19" spans="1:50" ht="24.75" customHeight="1" x14ac:dyDescent="0.15">
      <c r="A19" s="639"/>
      <c r="B19" s="640"/>
      <c r="C19" s="640"/>
      <c r="D19" s="640"/>
      <c r="E19" s="640"/>
      <c r="F19" s="641"/>
      <c r="G19" s="512" t="s">
        <v>10</v>
      </c>
      <c r="H19" s="513"/>
      <c r="I19" s="513"/>
      <c r="J19" s="513"/>
      <c r="K19" s="513"/>
      <c r="L19" s="513"/>
      <c r="M19" s="513"/>
      <c r="N19" s="513"/>
      <c r="O19" s="513"/>
      <c r="P19" s="219">
        <v>33</v>
      </c>
      <c r="Q19" s="220"/>
      <c r="R19" s="220"/>
      <c r="S19" s="220"/>
      <c r="T19" s="220"/>
      <c r="U19" s="220"/>
      <c r="V19" s="221"/>
      <c r="W19" s="219">
        <v>34</v>
      </c>
      <c r="X19" s="220"/>
      <c r="Y19" s="220"/>
      <c r="Z19" s="220"/>
      <c r="AA19" s="220"/>
      <c r="AB19" s="220"/>
      <c r="AC19" s="221"/>
      <c r="AD19" s="219">
        <v>28.2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2"/>
      <c r="G20" s="512" t="s">
        <v>11</v>
      </c>
      <c r="H20" s="513"/>
      <c r="I20" s="513"/>
      <c r="J20" s="513"/>
      <c r="K20" s="513"/>
      <c r="L20" s="513"/>
      <c r="M20" s="513"/>
      <c r="N20" s="513"/>
      <c r="O20" s="513"/>
      <c r="P20" s="520">
        <f>IF(P18=0, "-", P19/P18)</f>
        <v>0.84615384615384615</v>
      </c>
      <c r="Q20" s="520"/>
      <c r="R20" s="520"/>
      <c r="S20" s="520"/>
      <c r="T20" s="520"/>
      <c r="U20" s="520"/>
      <c r="V20" s="520"/>
      <c r="W20" s="520">
        <f>IF(W18=0, "-", W19/W18)</f>
        <v>0.91891891891891897</v>
      </c>
      <c r="X20" s="520"/>
      <c r="Y20" s="520"/>
      <c r="Z20" s="520"/>
      <c r="AA20" s="520"/>
      <c r="AB20" s="520"/>
      <c r="AC20" s="520"/>
      <c r="AD20" s="520">
        <f>IF(AD18=0, "-", AD19/AD18)</f>
        <v>0.80571428571428572</v>
      </c>
      <c r="AE20" s="520"/>
      <c r="AF20" s="520"/>
      <c r="AG20" s="520"/>
      <c r="AH20" s="520"/>
      <c r="AI20" s="520"/>
      <c r="AJ20" s="520"/>
      <c r="AK20" s="514"/>
      <c r="AL20" s="514"/>
      <c r="AM20" s="514"/>
      <c r="AN20" s="514"/>
      <c r="AO20" s="514"/>
      <c r="AP20" s="514"/>
      <c r="AQ20" s="709"/>
      <c r="AR20" s="709"/>
      <c r="AS20" s="709"/>
      <c r="AT20" s="709"/>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535</v>
      </c>
      <c r="H23" s="464"/>
      <c r="I23" s="464"/>
      <c r="J23" s="464"/>
      <c r="K23" s="464"/>
      <c r="L23" s="464"/>
      <c r="M23" s="464"/>
      <c r="N23" s="464"/>
      <c r="O23" s="465"/>
      <c r="P23" s="102" t="s">
        <v>536</v>
      </c>
      <c r="Q23" s="102"/>
      <c r="R23" s="102"/>
      <c r="S23" s="102"/>
      <c r="T23" s="102"/>
      <c r="U23" s="102"/>
      <c r="V23" s="102"/>
      <c r="W23" s="102"/>
      <c r="X23" s="131"/>
      <c r="Y23" s="213" t="s">
        <v>14</v>
      </c>
      <c r="Z23" s="472"/>
      <c r="AA23" s="473"/>
      <c r="AB23" s="484" t="s">
        <v>537</v>
      </c>
      <c r="AC23" s="484"/>
      <c r="AD23" s="484"/>
      <c r="AE23" s="316" t="s">
        <v>578</v>
      </c>
      <c r="AF23" s="317"/>
      <c r="AG23" s="317"/>
      <c r="AH23" s="317"/>
      <c r="AI23" s="316">
        <v>21</v>
      </c>
      <c r="AJ23" s="317"/>
      <c r="AK23" s="317"/>
      <c r="AL23" s="317"/>
      <c r="AM23" s="316">
        <v>21</v>
      </c>
      <c r="AN23" s="317"/>
      <c r="AO23" s="317"/>
      <c r="AP23" s="317"/>
      <c r="AQ23" s="91" t="s">
        <v>578</v>
      </c>
      <c r="AR23" s="92"/>
      <c r="AS23" s="92"/>
      <c r="AT23" s="93"/>
      <c r="AU23" s="317" t="s">
        <v>578</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537</v>
      </c>
      <c r="AC24" s="499"/>
      <c r="AD24" s="499"/>
      <c r="AE24" s="316" t="s">
        <v>578</v>
      </c>
      <c r="AF24" s="317"/>
      <c r="AG24" s="317"/>
      <c r="AH24" s="317"/>
      <c r="AI24" s="316" t="s">
        <v>578</v>
      </c>
      <c r="AJ24" s="317"/>
      <c r="AK24" s="317"/>
      <c r="AL24" s="317"/>
      <c r="AM24" s="316" t="s">
        <v>578</v>
      </c>
      <c r="AN24" s="317"/>
      <c r="AO24" s="317"/>
      <c r="AP24" s="317"/>
      <c r="AQ24" s="91" t="s">
        <v>578</v>
      </c>
      <c r="AR24" s="92"/>
      <c r="AS24" s="92"/>
      <c r="AT24" s="93"/>
      <c r="AU24" s="317">
        <v>30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578</v>
      </c>
      <c r="AF25" s="317"/>
      <c r="AG25" s="317"/>
      <c r="AH25" s="317"/>
      <c r="AI25" s="316">
        <v>70</v>
      </c>
      <c r="AJ25" s="317"/>
      <c r="AK25" s="317"/>
      <c r="AL25" s="317"/>
      <c r="AM25" s="316">
        <v>70</v>
      </c>
      <c r="AN25" s="317"/>
      <c r="AO25" s="317"/>
      <c r="AP25" s="317"/>
      <c r="AQ25" s="91" t="s">
        <v>578</v>
      </c>
      <c r="AR25" s="92"/>
      <c r="AS25" s="92"/>
      <c r="AT25" s="93"/>
      <c r="AU25" s="317" t="s">
        <v>578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487</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515</v>
      </c>
      <c r="B51" s="873"/>
      <c r="C51" s="873"/>
      <c r="D51" s="873"/>
      <c r="E51" s="870" t="s">
        <v>508</v>
      </c>
      <c r="F51" s="871"/>
      <c r="G51" s="59" t="s">
        <v>387</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6" t="s">
        <v>69</v>
      </c>
      <c r="Z60" s="727"/>
      <c r="AA60" s="72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6" t="s">
        <v>69</v>
      </c>
      <c r="Z65" s="727"/>
      <c r="AA65" s="72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8"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6" t="s">
        <v>62</v>
      </c>
      <c r="Z74" s="694"/>
      <c r="AA74" s="695"/>
      <c r="AB74" s="484" t="s">
        <v>526</v>
      </c>
      <c r="AC74" s="484"/>
      <c r="AD74" s="484"/>
      <c r="AE74" s="298">
        <v>3</v>
      </c>
      <c r="AF74" s="298"/>
      <c r="AG74" s="298"/>
      <c r="AH74" s="298"/>
      <c r="AI74" s="298">
        <v>5</v>
      </c>
      <c r="AJ74" s="298"/>
      <c r="AK74" s="298"/>
      <c r="AL74" s="298"/>
      <c r="AM74" s="298" t="s">
        <v>576</v>
      </c>
      <c r="AN74" s="298"/>
      <c r="AO74" s="298"/>
      <c r="AP74" s="298"/>
      <c r="AQ74" s="298" t="s">
        <v>578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v>3</v>
      </c>
      <c r="AF75" s="298"/>
      <c r="AG75" s="298"/>
      <c r="AH75" s="298"/>
      <c r="AI75" s="298">
        <v>5</v>
      </c>
      <c r="AJ75" s="298"/>
      <c r="AK75" s="298"/>
      <c r="AL75" s="298"/>
      <c r="AM75" s="298" t="s">
        <v>576</v>
      </c>
      <c r="AN75" s="298"/>
      <c r="AO75" s="298"/>
      <c r="AP75" s="298"/>
      <c r="AQ75" s="298" t="s">
        <v>578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561</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11</v>
      </c>
      <c r="AF89" s="298"/>
      <c r="AG89" s="298"/>
      <c r="AH89" s="298"/>
      <c r="AI89" s="298">
        <v>6.8</v>
      </c>
      <c r="AJ89" s="298"/>
      <c r="AK89" s="298"/>
      <c r="AL89" s="298"/>
      <c r="AM89" s="298" t="s">
        <v>576</v>
      </c>
      <c r="AN89" s="298"/>
      <c r="AO89" s="298"/>
      <c r="AP89" s="298"/>
      <c r="AQ89" s="316" t="s">
        <v>578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562</v>
      </c>
      <c r="AF90" s="255"/>
      <c r="AG90" s="255"/>
      <c r="AH90" s="255"/>
      <c r="AI90" s="255" t="s">
        <v>563</v>
      </c>
      <c r="AJ90" s="255"/>
      <c r="AK90" s="255"/>
      <c r="AL90" s="255"/>
      <c r="AM90" s="255" t="s">
        <v>576</v>
      </c>
      <c r="AN90" s="255"/>
      <c r="AO90" s="255"/>
      <c r="AP90" s="255"/>
      <c r="AQ90" s="255" t="s">
        <v>578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30</v>
      </c>
      <c r="M104" s="220"/>
      <c r="N104" s="220"/>
      <c r="O104" s="220"/>
      <c r="P104" s="220"/>
      <c r="Q104" s="221"/>
      <c r="R104" s="219"/>
      <c r="S104" s="220"/>
      <c r="T104" s="220"/>
      <c r="U104" s="220"/>
      <c r="V104" s="220"/>
      <c r="W104" s="221"/>
      <c r="X104" s="779" t="s">
        <v>593</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2"/>
      <c r="B105" s="403"/>
      <c r="C105" s="235" t="s">
        <v>529</v>
      </c>
      <c r="D105" s="236"/>
      <c r="E105" s="236"/>
      <c r="F105" s="236"/>
      <c r="G105" s="236"/>
      <c r="H105" s="236"/>
      <c r="I105" s="236"/>
      <c r="J105" s="236"/>
      <c r="K105" s="237"/>
      <c r="L105" s="219">
        <v>0.4</v>
      </c>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2"/>
      <c r="B106" s="403"/>
      <c r="C106" s="235" t="s">
        <v>530</v>
      </c>
      <c r="D106" s="236"/>
      <c r="E106" s="236"/>
      <c r="F106" s="236"/>
      <c r="G106" s="236"/>
      <c r="H106" s="236"/>
      <c r="I106" s="236"/>
      <c r="J106" s="236"/>
      <c r="K106" s="237"/>
      <c r="L106" s="219">
        <v>0.6</v>
      </c>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2"/>
      <c r="B107" s="403"/>
      <c r="C107" s="235" t="s">
        <v>531</v>
      </c>
      <c r="D107" s="236"/>
      <c r="E107" s="236"/>
      <c r="F107" s="236"/>
      <c r="G107" s="236"/>
      <c r="H107" s="236"/>
      <c r="I107" s="236"/>
      <c r="J107" s="236"/>
      <c r="K107" s="237"/>
      <c r="L107" s="219">
        <v>0.7</v>
      </c>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4"/>
      <c r="B110" s="405"/>
      <c r="C110" s="222" t="s">
        <v>22</v>
      </c>
      <c r="D110" s="223"/>
      <c r="E110" s="223"/>
      <c r="F110" s="223"/>
      <c r="G110" s="223"/>
      <c r="H110" s="223"/>
      <c r="I110" s="223"/>
      <c r="J110" s="223"/>
      <c r="K110" s="224"/>
      <c r="L110" s="811">
        <f>SUM(L104:Q109)</f>
        <v>31.7</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579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553</v>
      </c>
      <c r="AC115" s="90"/>
      <c r="AD115" s="90"/>
      <c r="AE115" s="191">
        <v>1036</v>
      </c>
      <c r="AF115" s="92"/>
      <c r="AG115" s="92"/>
      <c r="AH115" s="92"/>
      <c r="AI115" s="191">
        <v>1341</v>
      </c>
      <c r="AJ115" s="92"/>
      <c r="AK115" s="92"/>
      <c r="AL115" s="92"/>
      <c r="AM115" s="191">
        <v>1974</v>
      </c>
      <c r="AN115" s="92"/>
      <c r="AO115" s="92"/>
      <c r="AP115" s="92"/>
      <c r="AQ115" s="191" t="s">
        <v>578</v>
      </c>
      <c r="AR115" s="92"/>
      <c r="AS115" s="92"/>
      <c r="AT115" s="92"/>
      <c r="AU115" s="191" t="s">
        <v>578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553</v>
      </c>
      <c r="AC116" s="140"/>
      <c r="AD116" s="140"/>
      <c r="AE116" s="191" t="s">
        <v>578</v>
      </c>
      <c r="AF116" s="92"/>
      <c r="AG116" s="92"/>
      <c r="AH116" s="92"/>
      <c r="AI116" s="191" t="s">
        <v>578</v>
      </c>
      <c r="AJ116" s="92"/>
      <c r="AK116" s="92"/>
      <c r="AL116" s="92"/>
      <c r="AM116" s="191" t="s">
        <v>578</v>
      </c>
      <c r="AN116" s="92"/>
      <c r="AO116" s="92"/>
      <c r="AP116" s="92"/>
      <c r="AQ116" s="191" t="s">
        <v>578</v>
      </c>
      <c r="AR116" s="92"/>
      <c r="AS116" s="92"/>
      <c r="AT116" s="92"/>
      <c r="AU116" s="191">
        <v>4000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554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555</v>
      </c>
      <c r="AC119" s="90"/>
      <c r="AD119" s="90"/>
      <c r="AE119" s="191">
        <v>1.4</v>
      </c>
      <c r="AF119" s="92"/>
      <c r="AG119" s="92"/>
      <c r="AH119" s="92"/>
      <c r="AI119" s="191">
        <v>2</v>
      </c>
      <c r="AJ119" s="92"/>
      <c r="AK119" s="92"/>
      <c r="AL119" s="92"/>
      <c r="AM119" s="191">
        <v>3.5</v>
      </c>
      <c r="AN119" s="92"/>
      <c r="AO119" s="92"/>
      <c r="AP119" s="92"/>
      <c r="AQ119" s="191" t="s">
        <v>578</v>
      </c>
      <c r="AR119" s="92"/>
      <c r="AS119" s="92"/>
      <c r="AT119" s="92"/>
      <c r="AU119" s="191" t="s">
        <v>578</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555</v>
      </c>
      <c r="AC120" s="140"/>
      <c r="AD120" s="140"/>
      <c r="AE120" s="191" t="s">
        <v>578</v>
      </c>
      <c r="AF120" s="92"/>
      <c r="AG120" s="92"/>
      <c r="AH120" s="92"/>
      <c r="AI120" s="191" t="s">
        <v>578</v>
      </c>
      <c r="AJ120" s="92"/>
      <c r="AK120" s="92"/>
      <c r="AL120" s="92"/>
      <c r="AM120" s="191" t="s">
        <v>578</v>
      </c>
      <c r="AN120" s="92"/>
      <c r="AO120" s="92"/>
      <c r="AP120" s="92"/>
      <c r="AQ120" s="191" t="s">
        <v>578</v>
      </c>
      <c r="AR120" s="92"/>
      <c r="AS120" s="92"/>
      <c r="AT120" s="92"/>
      <c r="AU120" s="191">
        <v>8</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32</v>
      </c>
      <c r="AV122" s="127"/>
      <c r="AW122" s="113" t="s">
        <v>313</v>
      </c>
      <c r="AX122" s="129"/>
    </row>
    <row r="123" spans="1:50" ht="39.75" customHeight="1" x14ac:dyDescent="0.15">
      <c r="A123" s="174"/>
      <c r="B123" s="164"/>
      <c r="C123" s="163"/>
      <c r="D123" s="164"/>
      <c r="E123" s="163"/>
      <c r="F123" s="177"/>
      <c r="G123" s="130" t="s">
        <v>556</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557</v>
      </c>
      <c r="AC123" s="90"/>
      <c r="AD123" s="90"/>
      <c r="AE123" s="191">
        <v>1186</v>
      </c>
      <c r="AF123" s="92"/>
      <c r="AG123" s="92"/>
      <c r="AH123" s="92"/>
      <c r="AI123" s="191">
        <v>1575</v>
      </c>
      <c r="AJ123" s="92"/>
      <c r="AK123" s="92"/>
      <c r="AL123" s="92"/>
      <c r="AM123" s="191">
        <v>2519</v>
      </c>
      <c r="AN123" s="92"/>
      <c r="AO123" s="92"/>
      <c r="AP123" s="92"/>
      <c r="AQ123" s="191" t="s">
        <v>578</v>
      </c>
      <c r="AR123" s="92"/>
      <c r="AS123" s="92"/>
      <c r="AT123" s="92"/>
      <c r="AU123" s="191" t="s">
        <v>578</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557</v>
      </c>
      <c r="AC124" s="140"/>
      <c r="AD124" s="140"/>
      <c r="AE124" s="191" t="s">
        <v>578</v>
      </c>
      <c r="AF124" s="92"/>
      <c r="AG124" s="92"/>
      <c r="AH124" s="92"/>
      <c r="AI124" s="191" t="s">
        <v>578</v>
      </c>
      <c r="AJ124" s="92"/>
      <c r="AK124" s="92"/>
      <c r="AL124" s="92"/>
      <c r="AM124" s="191" t="s">
        <v>578</v>
      </c>
      <c r="AN124" s="92"/>
      <c r="AO124" s="92"/>
      <c r="AP124" s="92"/>
      <c r="AQ124" s="191" t="s">
        <v>578</v>
      </c>
      <c r="AR124" s="92"/>
      <c r="AS124" s="92"/>
      <c r="AT124" s="92"/>
      <c r="AU124" s="191">
        <v>7000</v>
      </c>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32</v>
      </c>
      <c r="AV126" s="127"/>
      <c r="AW126" s="113" t="s">
        <v>313</v>
      </c>
      <c r="AX126" s="129"/>
    </row>
    <row r="127" spans="1:50" ht="39.75" customHeight="1" x14ac:dyDescent="0.15">
      <c r="A127" s="174"/>
      <c r="B127" s="164"/>
      <c r="C127" s="163"/>
      <c r="D127" s="164"/>
      <c r="E127" s="163"/>
      <c r="F127" s="177"/>
      <c r="G127" s="130" t="s">
        <v>558</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553</v>
      </c>
      <c r="AC127" s="90"/>
      <c r="AD127" s="90"/>
      <c r="AE127" s="191">
        <v>627</v>
      </c>
      <c r="AF127" s="92"/>
      <c r="AG127" s="92"/>
      <c r="AH127" s="92"/>
      <c r="AI127" s="191">
        <v>837</v>
      </c>
      <c r="AJ127" s="92"/>
      <c r="AK127" s="92"/>
      <c r="AL127" s="92"/>
      <c r="AM127" s="191">
        <v>1162</v>
      </c>
      <c r="AN127" s="92"/>
      <c r="AO127" s="92"/>
      <c r="AP127" s="92"/>
      <c r="AQ127" s="191" t="s">
        <v>578</v>
      </c>
      <c r="AR127" s="92"/>
      <c r="AS127" s="92"/>
      <c r="AT127" s="92"/>
      <c r="AU127" s="191" t="s">
        <v>578</v>
      </c>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553</v>
      </c>
      <c r="AC128" s="140"/>
      <c r="AD128" s="140"/>
      <c r="AE128" s="191" t="s">
        <v>578</v>
      </c>
      <c r="AF128" s="92"/>
      <c r="AG128" s="92"/>
      <c r="AH128" s="92"/>
      <c r="AI128" s="191" t="s">
        <v>578</v>
      </c>
      <c r="AJ128" s="92"/>
      <c r="AK128" s="92"/>
      <c r="AL128" s="92"/>
      <c r="AM128" s="191" t="s">
        <v>578</v>
      </c>
      <c r="AN128" s="92"/>
      <c r="AO128" s="92"/>
      <c r="AP128" s="92"/>
      <c r="AQ128" s="191" t="s">
        <v>578</v>
      </c>
      <c r="AR128" s="92"/>
      <c r="AS128" s="92"/>
      <c r="AT128" s="92"/>
      <c r="AU128" s="191">
        <v>2400</v>
      </c>
      <c r="AV128" s="92"/>
      <c r="AW128" s="92"/>
      <c r="AX128" s="94"/>
    </row>
    <row r="129" spans="1:50" ht="18.75"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32</v>
      </c>
      <c r="AV130" s="127"/>
      <c r="AW130" s="113" t="s">
        <v>313</v>
      </c>
      <c r="AX130" s="129"/>
    </row>
    <row r="131" spans="1:50" ht="39.75" customHeight="1" x14ac:dyDescent="0.15">
      <c r="A131" s="174"/>
      <c r="B131" s="164"/>
      <c r="C131" s="163"/>
      <c r="D131" s="164"/>
      <c r="E131" s="163"/>
      <c r="F131" s="177"/>
      <c r="G131" s="130" t="s">
        <v>559</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555</v>
      </c>
      <c r="AC131" s="90"/>
      <c r="AD131" s="90"/>
      <c r="AE131" s="191">
        <v>20.2</v>
      </c>
      <c r="AF131" s="92"/>
      <c r="AG131" s="92"/>
      <c r="AH131" s="92"/>
      <c r="AI131" s="191">
        <v>18.5</v>
      </c>
      <c r="AJ131" s="92"/>
      <c r="AK131" s="92"/>
      <c r="AL131" s="92"/>
      <c r="AM131" s="191" t="s">
        <v>560</v>
      </c>
      <c r="AN131" s="92"/>
      <c r="AO131" s="92"/>
      <c r="AP131" s="92"/>
      <c r="AQ131" s="191" t="s">
        <v>578</v>
      </c>
      <c r="AR131" s="92"/>
      <c r="AS131" s="92"/>
      <c r="AT131" s="92"/>
      <c r="AU131" s="191" t="s">
        <v>578</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555</v>
      </c>
      <c r="AC132" s="140"/>
      <c r="AD132" s="140"/>
      <c r="AE132" s="191" t="s">
        <v>578</v>
      </c>
      <c r="AF132" s="92"/>
      <c r="AG132" s="92"/>
      <c r="AH132" s="92"/>
      <c r="AI132" s="191" t="s">
        <v>578</v>
      </c>
      <c r="AJ132" s="92"/>
      <c r="AK132" s="92"/>
      <c r="AL132" s="92"/>
      <c r="AM132" s="191" t="s">
        <v>578</v>
      </c>
      <c r="AN132" s="92"/>
      <c r="AO132" s="92"/>
      <c r="AP132" s="92"/>
      <c r="AQ132" s="191" t="s">
        <v>578</v>
      </c>
      <c r="AR132" s="92"/>
      <c r="AS132" s="92"/>
      <c r="AT132" s="92"/>
      <c r="AU132" s="191">
        <v>21</v>
      </c>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4"/>
      <c r="B493" s="164"/>
      <c r="C493" s="163"/>
      <c r="D493" s="164"/>
      <c r="E493" s="107"/>
      <c r="F493" s="108"/>
      <c r="G493" s="130" t="s">
        <v>581</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578</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3" t="s">
        <v>517</v>
      </c>
      <c r="AE683" s="844"/>
      <c r="AF683" s="844"/>
      <c r="AG683" s="840" t="s">
        <v>539</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540</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61" t="s">
        <v>541</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3"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517</v>
      </c>
      <c r="AE686" s="789"/>
      <c r="AF686" s="789"/>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3"/>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544</v>
      </c>
      <c r="AE687" s="580"/>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3"/>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544</v>
      </c>
      <c r="AE688" s="588"/>
      <c r="AF688" s="588"/>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549</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7"/>
      <c r="B690" s="628"/>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549</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7"/>
      <c r="B691" s="628"/>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549</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7"/>
      <c r="B692" s="628"/>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543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7"/>
      <c r="B693" s="628"/>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549</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9"/>
      <c r="B694" s="630"/>
      <c r="C694" s="744" t="s">
        <v>502</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8" t="s">
        <v>549</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6"/>
      <c r="C695" s="631" t="s">
        <v>503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4" t="s">
        <v>517</v>
      </c>
      <c r="AE695" s="585"/>
      <c r="AF695" s="586"/>
      <c r="AG695" s="503" t="s">
        <v>545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517</v>
      </c>
      <c r="AE696" s="732"/>
      <c r="AF696" s="732"/>
      <c r="AG696" s="581" t="s">
        <v>546</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7"/>
      <c r="B697" s="628"/>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547</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9"/>
      <c r="B698" s="630"/>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0" t="s">
        <v>70</v>
      </c>
      <c r="D700" s="601"/>
      <c r="E700" s="601"/>
      <c r="F700" s="601"/>
      <c r="G700" s="601"/>
      <c r="H700" s="601"/>
      <c r="I700" s="601"/>
      <c r="J700" s="601"/>
      <c r="K700" s="601"/>
      <c r="L700" s="601"/>
      <c r="M700" s="601"/>
      <c r="N700" s="601"/>
      <c r="O700" s="602"/>
      <c r="P700" s="616" t="s">
        <v>0</v>
      </c>
      <c r="Q700" s="616"/>
      <c r="R700" s="616"/>
      <c r="S700" s="617"/>
      <c r="T700" s="771" t="s">
        <v>29</v>
      </c>
      <c r="U700" s="616"/>
      <c r="V700" s="616"/>
      <c r="W700" s="616"/>
      <c r="X700" s="616"/>
      <c r="Y700" s="616"/>
      <c r="Z700" s="616"/>
      <c r="AA700" s="616"/>
      <c r="AB700" s="616"/>
      <c r="AC700" s="616"/>
      <c r="AD700" s="616"/>
      <c r="AE700" s="616"/>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0"/>
      <c r="D701" s="751"/>
      <c r="E701" s="751"/>
      <c r="F701" s="751"/>
      <c r="G701" s="751"/>
      <c r="H701" s="751"/>
      <c r="I701" s="751"/>
      <c r="J701" s="751"/>
      <c r="K701" s="751"/>
      <c r="L701" s="751"/>
      <c r="M701" s="751"/>
      <c r="N701" s="751"/>
      <c r="O701" s="752"/>
      <c r="P701" s="572"/>
      <c r="Q701" s="572"/>
      <c r="R701" s="572"/>
      <c r="S701" s="573"/>
      <c r="T701" s="624"/>
      <c r="U701" s="582"/>
      <c r="V701" s="582"/>
      <c r="W701" s="582"/>
      <c r="X701" s="582"/>
      <c r="Y701" s="582"/>
      <c r="Z701" s="582"/>
      <c r="AA701" s="582"/>
      <c r="AB701" s="582"/>
      <c r="AC701" s="582"/>
      <c r="AD701" s="582"/>
      <c r="AE701" s="582"/>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0"/>
      <c r="D702" s="751"/>
      <c r="E702" s="751"/>
      <c r="F702" s="751"/>
      <c r="G702" s="751"/>
      <c r="H702" s="751"/>
      <c r="I702" s="751"/>
      <c r="J702" s="751"/>
      <c r="K702" s="751"/>
      <c r="L702" s="751"/>
      <c r="M702" s="751"/>
      <c r="N702" s="751"/>
      <c r="O702" s="752"/>
      <c r="P702" s="572"/>
      <c r="Q702" s="572"/>
      <c r="R702" s="572"/>
      <c r="S702" s="573"/>
      <c r="T702" s="624"/>
      <c r="U702" s="582"/>
      <c r="V702" s="582"/>
      <c r="W702" s="582"/>
      <c r="X702" s="582"/>
      <c r="Y702" s="582"/>
      <c r="Z702" s="582"/>
      <c r="AA702" s="582"/>
      <c r="AB702" s="582"/>
      <c r="AC702" s="582"/>
      <c r="AD702" s="582"/>
      <c r="AE702" s="582"/>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0"/>
      <c r="D703" s="751"/>
      <c r="E703" s="751"/>
      <c r="F703" s="751"/>
      <c r="G703" s="751"/>
      <c r="H703" s="751"/>
      <c r="I703" s="751"/>
      <c r="J703" s="751"/>
      <c r="K703" s="751"/>
      <c r="L703" s="751"/>
      <c r="M703" s="751"/>
      <c r="N703" s="751"/>
      <c r="O703" s="752"/>
      <c r="P703" s="572"/>
      <c r="Q703" s="572"/>
      <c r="R703" s="572"/>
      <c r="S703" s="573"/>
      <c r="T703" s="624"/>
      <c r="U703" s="582"/>
      <c r="V703" s="582"/>
      <c r="W703" s="582"/>
      <c r="X703" s="582"/>
      <c r="Y703" s="582"/>
      <c r="Z703" s="582"/>
      <c r="AA703" s="582"/>
      <c r="AB703" s="582"/>
      <c r="AC703" s="582"/>
      <c r="AD703" s="582"/>
      <c r="AE703" s="582"/>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0"/>
      <c r="D704" s="751"/>
      <c r="E704" s="751"/>
      <c r="F704" s="751"/>
      <c r="G704" s="751"/>
      <c r="H704" s="751"/>
      <c r="I704" s="751"/>
      <c r="J704" s="751"/>
      <c r="K704" s="751"/>
      <c r="L704" s="751"/>
      <c r="M704" s="751"/>
      <c r="N704" s="751"/>
      <c r="O704" s="752"/>
      <c r="P704" s="572"/>
      <c r="Q704" s="572"/>
      <c r="R704" s="572"/>
      <c r="S704" s="573"/>
      <c r="T704" s="624"/>
      <c r="U704" s="582"/>
      <c r="V704" s="582"/>
      <c r="W704" s="582"/>
      <c r="X704" s="582"/>
      <c r="Y704" s="582"/>
      <c r="Z704" s="582"/>
      <c r="AA704" s="582"/>
      <c r="AB704" s="582"/>
      <c r="AC704" s="582"/>
      <c r="AD704" s="582"/>
      <c r="AE704" s="582"/>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6"/>
      <c r="D705" s="757"/>
      <c r="E705" s="757"/>
      <c r="F705" s="757"/>
      <c r="G705" s="757"/>
      <c r="H705" s="757"/>
      <c r="I705" s="757"/>
      <c r="J705" s="757"/>
      <c r="K705" s="757"/>
      <c r="L705" s="757"/>
      <c r="M705" s="757"/>
      <c r="N705" s="757"/>
      <c r="O705" s="758"/>
      <c r="P705" s="769"/>
      <c r="Q705" s="769"/>
      <c r="R705" s="769"/>
      <c r="S705" s="770"/>
      <c r="T705" s="773"/>
      <c r="U705" s="570"/>
      <c r="V705" s="570"/>
      <c r="W705" s="570"/>
      <c r="X705" s="570"/>
      <c r="Y705" s="570"/>
      <c r="Z705" s="570"/>
      <c r="AA705" s="570"/>
      <c r="AB705" s="570"/>
      <c r="AC705" s="570"/>
      <c r="AD705" s="570"/>
      <c r="AE705" s="570"/>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3"/>
      <c r="E706" s="753"/>
      <c r="F706" s="754"/>
      <c r="G706" s="767" t="s">
        <v>550</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5"/>
      <c r="B707" s="566"/>
      <c r="C707" s="762" t="s">
        <v>64</v>
      </c>
      <c r="D707" s="763"/>
      <c r="E707" s="763"/>
      <c r="F707" s="764"/>
      <c r="G707" s="765" t="s">
        <v>551</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8"/>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0"/>
      <c r="B711" s="561"/>
      <c r="C711" s="561"/>
      <c r="D711" s="561"/>
      <c r="E711" s="562"/>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3" customHeight="1" thickBot="1" x14ac:dyDescent="0.2">
      <c r="A713" s="718"/>
      <c r="B713" s="719"/>
      <c r="C713" s="719"/>
      <c r="D713" s="719"/>
      <c r="E713" s="720"/>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7" t="s">
        <v>464</v>
      </c>
      <c r="B717" s="300"/>
      <c r="C717" s="300"/>
      <c r="D717" s="300"/>
      <c r="E717" s="300"/>
      <c r="F717" s="300"/>
      <c r="G717" s="721" t="s">
        <v>578</v>
      </c>
      <c r="H717" s="722"/>
      <c r="I717" s="722"/>
      <c r="J717" s="722"/>
      <c r="K717" s="722"/>
      <c r="L717" s="722"/>
      <c r="M717" s="722"/>
      <c r="N717" s="722"/>
      <c r="O717" s="722"/>
      <c r="P717" s="722"/>
      <c r="Q717" s="300" t="s">
        <v>376</v>
      </c>
      <c r="R717" s="300"/>
      <c r="S717" s="300"/>
      <c r="T717" s="300"/>
      <c r="U717" s="300"/>
      <c r="V717" s="300"/>
      <c r="W717" s="721" t="s">
        <v>578</v>
      </c>
      <c r="X717" s="722"/>
      <c r="Y717" s="722"/>
      <c r="Z717" s="722"/>
      <c r="AA717" s="722"/>
      <c r="AB717" s="722"/>
      <c r="AC717" s="722"/>
      <c r="AD717" s="722"/>
      <c r="AE717" s="722"/>
      <c r="AF717" s="722"/>
      <c r="AG717" s="300" t="s">
        <v>377</v>
      </c>
      <c r="AH717" s="300"/>
      <c r="AI717" s="300"/>
      <c r="AJ717" s="300"/>
      <c r="AK717" s="300"/>
      <c r="AL717" s="300"/>
      <c r="AM717" s="722">
        <v>1049</v>
      </c>
      <c r="AN717" s="722"/>
      <c r="AO717" s="722"/>
      <c r="AP717" s="722"/>
      <c r="AQ717" s="722"/>
      <c r="AR717" s="722"/>
      <c r="AS717" s="722"/>
      <c r="AT717" s="722"/>
      <c r="AU717" s="722"/>
      <c r="AV717" s="722"/>
      <c r="AW717" s="60"/>
      <c r="AX717" s="61"/>
    </row>
    <row r="718" spans="1:50" ht="19.899999999999999" customHeight="1" thickBot="1" x14ac:dyDescent="0.2">
      <c r="A718" s="717" t="s">
        <v>378</v>
      </c>
      <c r="B718" s="660"/>
      <c r="C718" s="660"/>
      <c r="D718" s="660"/>
      <c r="E718" s="660"/>
      <c r="F718" s="660"/>
      <c r="G718" s="778">
        <v>250</v>
      </c>
      <c r="H718" s="778"/>
      <c r="I718" s="778"/>
      <c r="J718" s="778"/>
      <c r="K718" s="778"/>
      <c r="L718" s="778"/>
      <c r="M718" s="778"/>
      <c r="N718" s="778"/>
      <c r="O718" s="778"/>
      <c r="P718" s="778"/>
      <c r="Q718" s="660" t="s">
        <v>379</v>
      </c>
      <c r="R718" s="660"/>
      <c r="S718" s="660"/>
      <c r="T718" s="660"/>
      <c r="U718" s="660"/>
      <c r="V718" s="660"/>
      <c r="W718" s="659">
        <v>236</v>
      </c>
      <c r="X718" s="659"/>
      <c r="Y718" s="659"/>
      <c r="Z718" s="659"/>
      <c r="AA718" s="659"/>
      <c r="AB718" s="659"/>
      <c r="AC718" s="659"/>
      <c r="AD718" s="659"/>
      <c r="AE718" s="659"/>
      <c r="AF718" s="659"/>
      <c r="AG718" s="660" t="s">
        <v>380</v>
      </c>
      <c r="AH718" s="660"/>
      <c r="AI718" s="660"/>
      <c r="AJ718" s="660"/>
      <c r="AK718" s="660"/>
      <c r="AL718" s="660"/>
      <c r="AM718" s="755">
        <v>240</v>
      </c>
      <c r="AN718" s="755"/>
      <c r="AO718" s="755"/>
      <c r="AP718" s="755"/>
      <c r="AQ718" s="755"/>
      <c r="AR718" s="755"/>
      <c r="AS718" s="755"/>
      <c r="AT718" s="755"/>
      <c r="AU718" s="755"/>
      <c r="AV718" s="755"/>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2" t="s">
        <v>582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6"/>
      <c r="C760" s="736"/>
      <c r="D760" s="736"/>
      <c r="E760" s="736"/>
      <c r="F760" s="737"/>
      <c r="G760" s="290" t="s">
        <v>566</v>
      </c>
      <c r="H760" s="291"/>
      <c r="I760" s="291"/>
      <c r="J760" s="291"/>
      <c r="K760" s="292"/>
      <c r="L760" s="293" t="s">
        <v>567</v>
      </c>
      <c r="M760" s="294"/>
      <c r="N760" s="294"/>
      <c r="O760" s="294"/>
      <c r="P760" s="294"/>
      <c r="Q760" s="294"/>
      <c r="R760" s="294"/>
      <c r="S760" s="294"/>
      <c r="T760" s="294"/>
      <c r="U760" s="294"/>
      <c r="V760" s="294"/>
      <c r="W760" s="294"/>
      <c r="X760" s="295"/>
      <c r="Y760" s="455">
        <v>8.5</v>
      </c>
      <c r="Z760" s="456"/>
      <c r="AA760" s="456"/>
      <c r="AB760" s="457"/>
      <c r="AC760" s="290" t="s">
        <v>566</v>
      </c>
      <c r="AD760" s="291"/>
      <c r="AE760" s="291"/>
      <c r="AF760" s="291"/>
      <c r="AG760" s="292"/>
      <c r="AH760" s="293" t="s">
        <v>569</v>
      </c>
      <c r="AI760" s="294"/>
      <c r="AJ760" s="294"/>
      <c r="AK760" s="294"/>
      <c r="AL760" s="294"/>
      <c r="AM760" s="294"/>
      <c r="AN760" s="294"/>
      <c r="AO760" s="294"/>
      <c r="AP760" s="294"/>
      <c r="AQ760" s="294"/>
      <c r="AR760" s="294"/>
      <c r="AS760" s="294"/>
      <c r="AT760" s="295"/>
      <c r="AU760" s="455">
        <v>2.8</v>
      </c>
      <c r="AV760" s="456"/>
      <c r="AW760" s="456"/>
      <c r="AX760" s="457"/>
    </row>
    <row r="761" spans="1:50" ht="24.75" customHeight="1" x14ac:dyDescent="0.15">
      <c r="A761" s="568"/>
      <c r="B761" s="736"/>
      <c r="C761" s="736"/>
      <c r="D761" s="736"/>
      <c r="E761" s="736"/>
      <c r="F761" s="737"/>
      <c r="G761" s="270"/>
      <c r="H761" s="271"/>
      <c r="I761" s="271"/>
      <c r="J761" s="271"/>
      <c r="K761" s="272"/>
      <c r="L761" s="371" t="s">
        <v>584</v>
      </c>
      <c r="M761" s="372"/>
      <c r="N761" s="372"/>
      <c r="O761" s="372"/>
      <c r="P761" s="372"/>
      <c r="Q761" s="372"/>
      <c r="R761" s="372"/>
      <c r="S761" s="372"/>
      <c r="T761" s="372"/>
      <c r="U761" s="372"/>
      <c r="V761" s="372"/>
      <c r="W761" s="372"/>
      <c r="X761" s="373"/>
      <c r="Y761" s="368">
        <v>0.2</v>
      </c>
      <c r="Z761" s="369"/>
      <c r="AA761" s="369"/>
      <c r="AB761" s="370"/>
      <c r="AC761" s="270"/>
      <c r="AD761" s="271"/>
      <c r="AE761" s="271"/>
      <c r="AF761" s="271"/>
      <c r="AG761" s="272"/>
      <c r="AH761" s="371" t="s">
        <v>570</v>
      </c>
      <c r="AI761" s="372"/>
      <c r="AJ761" s="372"/>
      <c r="AK761" s="372"/>
      <c r="AL761" s="372"/>
      <c r="AM761" s="372"/>
      <c r="AN761" s="372"/>
      <c r="AO761" s="372"/>
      <c r="AP761" s="372"/>
      <c r="AQ761" s="372"/>
      <c r="AR761" s="372"/>
      <c r="AS761" s="372"/>
      <c r="AT761" s="373"/>
      <c r="AU761" s="368">
        <v>1.1000000000000001</v>
      </c>
      <c r="AV761" s="369"/>
      <c r="AW761" s="369"/>
      <c r="AX761" s="370"/>
    </row>
    <row r="762" spans="1:50" ht="24.75" customHeight="1" x14ac:dyDescent="0.15">
      <c r="A762" s="568"/>
      <c r="B762" s="736"/>
      <c r="C762" s="736"/>
      <c r="D762" s="736"/>
      <c r="E762" s="736"/>
      <c r="F762" s="737"/>
      <c r="G762" s="270" t="s">
        <v>568</v>
      </c>
      <c r="H762" s="603"/>
      <c r="I762" s="603"/>
      <c r="J762" s="603"/>
      <c r="K762" s="604"/>
      <c r="L762" s="371" t="s">
        <v>565</v>
      </c>
      <c r="M762" s="372"/>
      <c r="N762" s="372"/>
      <c r="O762" s="372"/>
      <c r="P762" s="372"/>
      <c r="Q762" s="372"/>
      <c r="R762" s="372"/>
      <c r="S762" s="372"/>
      <c r="T762" s="372"/>
      <c r="U762" s="372"/>
      <c r="V762" s="372"/>
      <c r="W762" s="372"/>
      <c r="X762" s="373"/>
      <c r="Y762" s="368">
        <v>3.6</v>
      </c>
      <c r="Z762" s="369"/>
      <c r="AA762" s="369"/>
      <c r="AB762" s="375"/>
      <c r="AC762" s="270"/>
      <c r="AD762" s="271"/>
      <c r="AE762" s="271"/>
      <c r="AF762" s="271"/>
      <c r="AG762" s="272"/>
      <c r="AH762" s="371" t="s">
        <v>587</v>
      </c>
      <c r="AI762" s="372"/>
      <c r="AJ762" s="372"/>
      <c r="AK762" s="372"/>
      <c r="AL762" s="372"/>
      <c r="AM762" s="372"/>
      <c r="AN762" s="372"/>
      <c r="AO762" s="372"/>
      <c r="AP762" s="372"/>
      <c r="AQ762" s="372"/>
      <c r="AR762" s="372"/>
      <c r="AS762" s="372"/>
      <c r="AT762" s="373"/>
      <c r="AU762" s="368">
        <v>0.316</v>
      </c>
      <c r="AV762" s="369"/>
      <c r="AW762" s="369"/>
      <c r="AX762" s="370"/>
    </row>
    <row r="763" spans="1:50" ht="24.75" customHeight="1" x14ac:dyDescent="0.15">
      <c r="A763" s="568"/>
      <c r="B763" s="736"/>
      <c r="C763" s="736"/>
      <c r="D763" s="736"/>
      <c r="E763" s="736"/>
      <c r="F763" s="737"/>
      <c r="G763" s="270" t="s">
        <v>585</v>
      </c>
      <c r="H763" s="603"/>
      <c r="I763" s="603"/>
      <c r="J763" s="603"/>
      <c r="K763" s="604"/>
      <c r="L763" s="371" t="s">
        <v>586</v>
      </c>
      <c r="M763" s="605"/>
      <c r="N763" s="605"/>
      <c r="O763" s="605"/>
      <c r="P763" s="605"/>
      <c r="Q763" s="605"/>
      <c r="R763" s="605"/>
      <c r="S763" s="605"/>
      <c r="T763" s="605"/>
      <c r="U763" s="605"/>
      <c r="V763" s="605"/>
      <c r="W763" s="605"/>
      <c r="X763" s="606"/>
      <c r="Y763" s="368">
        <v>5.7</v>
      </c>
      <c r="Z763" s="369"/>
      <c r="AA763" s="369"/>
      <c r="AB763" s="375"/>
      <c r="AC763" s="270"/>
      <c r="AD763" s="271"/>
      <c r="AE763" s="271"/>
      <c r="AF763" s="271"/>
      <c r="AG763" s="272"/>
      <c r="AH763" s="371" t="s">
        <v>588</v>
      </c>
      <c r="AI763" s="372"/>
      <c r="AJ763" s="372"/>
      <c r="AK763" s="372"/>
      <c r="AL763" s="372"/>
      <c r="AM763" s="372"/>
      <c r="AN763" s="372"/>
      <c r="AO763" s="372"/>
      <c r="AP763" s="372"/>
      <c r="AQ763" s="372"/>
      <c r="AR763" s="372"/>
      <c r="AS763" s="372"/>
      <c r="AT763" s="373"/>
      <c r="AU763" s="368">
        <v>0.254</v>
      </c>
      <c r="AV763" s="369"/>
      <c r="AW763" s="369"/>
      <c r="AX763" s="370"/>
    </row>
    <row r="764" spans="1:50" ht="24.75" customHeight="1" x14ac:dyDescent="0.15">
      <c r="A764" s="568"/>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0"/>
      <c r="AC764" s="270"/>
      <c r="AD764" s="271"/>
      <c r="AE764" s="271"/>
      <c r="AF764" s="271"/>
      <c r="AG764" s="272"/>
      <c r="AH764" s="371" t="s">
        <v>589</v>
      </c>
      <c r="AI764" s="372"/>
      <c r="AJ764" s="372"/>
      <c r="AK764" s="372"/>
      <c r="AL764" s="372"/>
      <c r="AM764" s="372"/>
      <c r="AN764" s="372"/>
      <c r="AO764" s="372"/>
      <c r="AP764" s="372"/>
      <c r="AQ764" s="372"/>
      <c r="AR764" s="372"/>
      <c r="AS764" s="372"/>
      <c r="AT764" s="373"/>
      <c r="AU764" s="368">
        <v>0.99099999999999999</v>
      </c>
      <c r="AV764" s="369"/>
      <c r="AW764" s="369"/>
      <c r="AX764" s="370"/>
    </row>
    <row r="765" spans="1:50" ht="24.75" customHeight="1" x14ac:dyDescent="0.15">
      <c r="A765" s="568"/>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t="s">
        <v>590</v>
      </c>
      <c r="AI765" s="372"/>
      <c r="AJ765" s="372"/>
      <c r="AK765" s="372"/>
      <c r="AL765" s="372"/>
      <c r="AM765" s="372"/>
      <c r="AN765" s="372"/>
      <c r="AO765" s="372"/>
      <c r="AP765" s="372"/>
      <c r="AQ765" s="372"/>
      <c r="AR765" s="372"/>
      <c r="AS765" s="372"/>
      <c r="AT765" s="373"/>
      <c r="AU765" s="368">
        <v>0.18</v>
      </c>
      <c r="AV765" s="369"/>
      <c r="AW765" s="369"/>
      <c r="AX765" s="370"/>
    </row>
    <row r="766" spans="1:50" ht="24.75" customHeight="1" x14ac:dyDescent="0.15">
      <c r="A766" s="568"/>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t="s">
        <v>591</v>
      </c>
      <c r="AD766" s="271"/>
      <c r="AE766" s="271"/>
      <c r="AF766" s="271"/>
      <c r="AG766" s="272"/>
      <c r="AH766" s="371" t="s">
        <v>592</v>
      </c>
      <c r="AI766" s="372"/>
      <c r="AJ766" s="372"/>
      <c r="AK766" s="372"/>
      <c r="AL766" s="372"/>
      <c r="AM766" s="372"/>
      <c r="AN766" s="372"/>
      <c r="AO766" s="372"/>
      <c r="AP766" s="372"/>
      <c r="AQ766" s="372"/>
      <c r="AR766" s="372"/>
      <c r="AS766" s="372"/>
      <c r="AT766" s="373"/>
      <c r="AU766" s="368">
        <v>1.58</v>
      </c>
      <c r="AV766" s="369"/>
      <c r="AW766" s="369"/>
      <c r="AX766" s="370"/>
    </row>
    <row r="767" spans="1:50" ht="24.75" customHeight="1" x14ac:dyDescent="0.15">
      <c r="A767" s="568"/>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t="s">
        <v>585</v>
      </c>
      <c r="AD767" s="271"/>
      <c r="AE767" s="271"/>
      <c r="AF767" s="271"/>
      <c r="AG767" s="272"/>
      <c r="AH767" s="371" t="s">
        <v>586</v>
      </c>
      <c r="AI767" s="372"/>
      <c r="AJ767" s="372"/>
      <c r="AK767" s="372"/>
      <c r="AL767" s="372"/>
      <c r="AM767" s="372"/>
      <c r="AN767" s="372"/>
      <c r="AO767" s="372"/>
      <c r="AP767" s="372"/>
      <c r="AQ767" s="372"/>
      <c r="AR767" s="372"/>
      <c r="AS767" s="372"/>
      <c r="AT767" s="373"/>
      <c r="AU767" s="368">
        <v>2.762</v>
      </c>
      <c r="AV767" s="369"/>
      <c r="AW767" s="369"/>
      <c r="AX767" s="370"/>
    </row>
    <row r="768" spans="1:50" ht="24.75" customHeight="1" x14ac:dyDescent="0.15">
      <c r="A768" s="568"/>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9.9830000000000005</v>
      </c>
      <c r="AV770" s="382"/>
      <c r="AW770" s="382"/>
      <c r="AX770" s="384"/>
    </row>
    <row r="771" spans="1:50" ht="30" customHeight="1" x14ac:dyDescent="0.15">
      <c r="A771" s="568"/>
      <c r="B771" s="736"/>
      <c r="C771" s="736"/>
      <c r="D771" s="736"/>
      <c r="E771" s="736"/>
      <c r="F771" s="737"/>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6"/>
      <c r="C773" s="736"/>
      <c r="D773" s="736"/>
      <c r="E773" s="736"/>
      <c r="F773" s="73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6"/>
      <c r="C774" s="736"/>
      <c r="D774" s="736"/>
      <c r="E774" s="736"/>
      <c r="F774" s="73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6"/>
      <c r="C784" s="736"/>
      <c r="D784" s="736"/>
      <c r="E784" s="736"/>
      <c r="F784" s="737"/>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6"/>
      <c r="C786" s="736"/>
      <c r="D786" s="736"/>
      <c r="E786" s="736"/>
      <c r="F786" s="73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6"/>
      <c r="C787" s="736"/>
      <c r="D787" s="736"/>
      <c r="E787" s="736"/>
      <c r="F787" s="73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6"/>
      <c r="C797" s="736"/>
      <c r="D797" s="736"/>
      <c r="E797" s="736"/>
      <c r="F797" s="73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6"/>
      <c r="C799" s="736"/>
      <c r="D799" s="736"/>
      <c r="E799" s="736"/>
      <c r="F799" s="73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6"/>
      <c r="C800" s="736"/>
      <c r="D800" s="736"/>
      <c r="E800" s="736"/>
      <c r="F800" s="73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572</v>
      </c>
      <c r="D816" s="385"/>
      <c r="E816" s="385"/>
      <c r="F816" s="385"/>
      <c r="G816" s="385"/>
      <c r="H816" s="385"/>
      <c r="I816" s="385"/>
      <c r="J816" s="167">
        <v>4011001109825</v>
      </c>
      <c r="K816" s="168"/>
      <c r="L816" s="168"/>
      <c r="M816" s="168"/>
      <c r="N816" s="168"/>
      <c r="O816" s="168"/>
      <c r="P816" s="156" t="s">
        <v>574</v>
      </c>
      <c r="Q816" s="157"/>
      <c r="R816" s="157"/>
      <c r="S816" s="157"/>
      <c r="T816" s="157"/>
      <c r="U816" s="157"/>
      <c r="V816" s="157"/>
      <c r="W816" s="157"/>
      <c r="X816" s="157"/>
      <c r="Y816" s="158">
        <v>18</v>
      </c>
      <c r="Z816" s="159"/>
      <c r="AA816" s="159"/>
      <c r="AB816" s="160"/>
      <c r="AC816" s="273" t="s">
        <v>571</v>
      </c>
      <c r="AD816" s="273"/>
      <c r="AE816" s="273"/>
      <c r="AF816" s="273"/>
      <c r="AG816" s="273"/>
      <c r="AH816" s="274">
        <v>5</v>
      </c>
      <c r="AI816" s="275"/>
      <c r="AJ816" s="275"/>
      <c r="AK816" s="275"/>
      <c r="AL816" s="276">
        <v>100</v>
      </c>
      <c r="AM816" s="277"/>
      <c r="AN816" s="277"/>
      <c r="AO816" s="278"/>
      <c r="AP816" s="267" t="s">
        <v>575</v>
      </c>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573</v>
      </c>
      <c r="D849" s="385"/>
      <c r="E849" s="385"/>
      <c r="F849" s="385"/>
      <c r="G849" s="385"/>
      <c r="H849" s="385"/>
      <c r="I849" s="385"/>
      <c r="J849" s="167">
        <v>9010001074645</v>
      </c>
      <c r="K849" s="168"/>
      <c r="L849" s="168"/>
      <c r="M849" s="168"/>
      <c r="N849" s="168"/>
      <c r="O849" s="168"/>
      <c r="P849" s="156" t="s">
        <v>574</v>
      </c>
      <c r="Q849" s="157"/>
      <c r="R849" s="157"/>
      <c r="S849" s="157"/>
      <c r="T849" s="157"/>
      <c r="U849" s="157"/>
      <c r="V849" s="157"/>
      <c r="W849" s="157"/>
      <c r="X849" s="157"/>
      <c r="Y849" s="158">
        <v>10</v>
      </c>
      <c r="Z849" s="159"/>
      <c r="AA849" s="159"/>
      <c r="AB849" s="160"/>
      <c r="AC849" s="273" t="s">
        <v>571</v>
      </c>
      <c r="AD849" s="273"/>
      <c r="AE849" s="273"/>
      <c r="AF849" s="273"/>
      <c r="AG849" s="273"/>
      <c r="AH849" s="274">
        <v>5</v>
      </c>
      <c r="AI849" s="275"/>
      <c r="AJ849" s="275"/>
      <c r="AK849" s="275"/>
      <c r="AL849" s="276">
        <v>100</v>
      </c>
      <c r="AM849" s="277"/>
      <c r="AN849" s="277"/>
      <c r="AO849" s="278"/>
      <c r="AP849" s="267" t="s">
        <v>467</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511</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513</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21">
      <formula>IF(RIGHT(TEXT(P14,"0.#"),1)=".",FALSE,TRUE)</formula>
    </cfRule>
    <cfRule type="expression" dxfId="2704" priority="11222">
      <formula>IF(RIGHT(TEXT(P14,"0.#"),1)=".",TRUE,FALSE)</formula>
    </cfRule>
  </conditionalFormatting>
  <conditionalFormatting sqref="AE23">
    <cfRule type="expression" dxfId="2703" priority="11211">
      <formula>IF(RIGHT(TEXT(AE23,"0.#"),1)=".",FALSE,TRUE)</formula>
    </cfRule>
    <cfRule type="expression" dxfId="2702" priority="11212">
      <formula>IF(RIGHT(TEXT(AE23,"0.#"),1)=".",TRUE,FALSE)</formula>
    </cfRule>
  </conditionalFormatting>
  <conditionalFormatting sqref="L105 R105">
    <cfRule type="expression" dxfId="2701" priority="11103">
      <formula>IF(RIGHT(TEXT(L105,"0.#"),1)=".",FALSE,TRUE)</formula>
    </cfRule>
    <cfRule type="expression" dxfId="2700" priority="11104">
      <formula>IF(RIGHT(TEXT(L105,"0.#"),1)=".",TRUE,FALSE)</formula>
    </cfRule>
  </conditionalFormatting>
  <conditionalFormatting sqref="L110">
    <cfRule type="expression" dxfId="2699" priority="11101">
      <formula>IF(RIGHT(TEXT(L110,"0.#"),1)=".",FALSE,TRUE)</formula>
    </cfRule>
    <cfRule type="expression" dxfId="2698" priority="11102">
      <formula>IF(RIGHT(TEXT(L110,"0.#"),1)=".",TRUE,FALSE)</formula>
    </cfRule>
  </conditionalFormatting>
  <conditionalFormatting sqref="R110">
    <cfRule type="expression" dxfId="2697" priority="11099">
      <formula>IF(RIGHT(TEXT(R110,"0.#"),1)=".",FALSE,TRUE)</formula>
    </cfRule>
    <cfRule type="expression" dxfId="2696" priority="11100">
      <formula>IF(RIGHT(TEXT(R110,"0.#"),1)=".",TRUE,FALSE)</formula>
    </cfRule>
  </conditionalFormatting>
  <conditionalFormatting sqref="P18:AX18">
    <cfRule type="expression" dxfId="2695" priority="11097">
      <formula>IF(RIGHT(TEXT(P18,"0.#"),1)=".",FALSE,TRUE)</formula>
    </cfRule>
    <cfRule type="expression" dxfId="2694" priority="11098">
      <formula>IF(RIGHT(TEXT(P18,"0.#"),1)=".",TRUE,FALSE)</formula>
    </cfRule>
  </conditionalFormatting>
  <conditionalFormatting sqref="Y770">
    <cfRule type="expression" dxfId="2693" priority="11089">
      <formula>IF(RIGHT(TEXT(Y770,"0.#"),1)=".",FALSE,TRUE)</formula>
    </cfRule>
    <cfRule type="expression" dxfId="2692" priority="11090">
      <formula>IF(RIGHT(TEXT(Y770,"0.#"),1)=".",TRUE,FALSE)</formula>
    </cfRule>
  </conditionalFormatting>
  <conditionalFormatting sqref="Y801:Y808 Y799 Y788:Y795 Y786 Y775:Y782 Y773">
    <cfRule type="expression" dxfId="2691" priority="10871">
      <formula>IF(RIGHT(TEXT(Y773,"0.#"),1)=".",FALSE,TRUE)</formula>
    </cfRule>
    <cfRule type="expression" dxfId="2690" priority="10872">
      <formula>IF(RIGHT(TEXT(Y773,"0.#"),1)=".",TRUE,FALSE)</formula>
    </cfRule>
  </conditionalFormatting>
  <conditionalFormatting sqref="P15:AX15 P13:AX13 P16:AQ17">
    <cfRule type="expression" dxfId="2689" priority="10919">
      <formula>IF(RIGHT(TEXT(P13,"0.#"),1)=".",FALSE,TRUE)</formula>
    </cfRule>
    <cfRule type="expression" dxfId="2688" priority="10920">
      <formula>IF(RIGHT(TEXT(P13,"0.#"),1)=".",TRUE,FALSE)</formula>
    </cfRule>
  </conditionalFormatting>
  <conditionalFormatting sqref="P19:AJ19">
    <cfRule type="expression" dxfId="2687" priority="10917">
      <formula>IF(RIGHT(TEXT(P19,"0.#"),1)=".",FALSE,TRUE)</formula>
    </cfRule>
    <cfRule type="expression" dxfId="2686" priority="10918">
      <formula>IF(RIGHT(TEXT(P19,"0.#"),1)=".",TRUE,FALSE)</formula>
    </cfRule>
  </conditionalFormatting>
  <conditionalFormatting sqref="AE74 AQ74">
    <cfRule type="expression" dxfId="2685" priority="10909">
      <formula>IF(RIGHT(TEXT(AE74,"0.#"),1)=".",FALSE,TRUE)</formula>
    </cfRule>
    <cfRule type="expression" dxfId="2684" priority="10910">
      <formula>IF(RIGHT(TEXT(AE74,"0.#"),1)=".",TRUE,FALSE)</formula>
    </cfRule>
  </conditionalFormatting>
  <conditionalFormatting sqref="L106:L109 L104 R106:R107 R104">
    <cfRule type="expression" dxfId="2683" priority="10903">
      <formula>IF(RIGHT(TEXT(L104,"0.#"),1)=".",FALSE,TRUE)</formula>
    </cfRule>
    <cfRule type="expression" dxfId="2682" priority="10904">
      <formula>IF(RIGHT(TEXT(L104,"0.#"),1)=".",TRUE,FALSE)</formula>
    </cfRule>
  </conditionalFormatting>
  <conditionalFormatting sqref="R108:R109">
    <cfRule type="expression" dxfId="2681" priority="10897">
      <formula>IF(RIGHT(TEXT(R108,"0.#"),1)=".",FALSE,TRUE)</formula>
    </cfRule>
    <cfRule type="expression" dxfId="2680" priority="10898">
      <formula>IF(RIGHT(TEXT(R108,"0.#"),1)=".",TRUE,FALSE)</formula>
    </cfRule>
  </conditionalFormatting>
  <conditionalFormatting sqref="Y765:Y769">
    <cfRule type="expression" dxfId="2679" priority="10895">
      <formula>IF(RIGHT(TEXT(Y765,"0.#"),1)=".",FALSE,TRUE)</formula>
    </cfRule>
    <cfRule type="expression" dxfId="2678" priority="10896">
      <formula>IF(RIGHT(TEXT(Y765,"0.#"),1)=".",TRUE,FALSE)</formula>
    </cfRule>
  </conditionalFormatting>
  <conditionalFormatting sqref="AU770">
    <cfRule type="expression" dxfId="2677" priority="10891">
      <formula>IF(RIGHT(TEXT(AU770,"0.#"),1)=".",FALSE,TRUE)</formula>
    </cfRule>
    <cfRule type="expression" dxfId="2676" priority="10892">
      <formula>IF(RIGHT(TEXT(AU770,"0.#"),1)=".",TRUE,FALSE)</formula>
    </cfRule>
  </conditionalFormatting>
  <conditionalFormatting sqref="AU762:AU769 AU760">
    <cfRule type="expression" dxfId="2675" priority="10889">
      <formula>IF(RIGHT(TEXT(AU760,"0.#"),1)=".",FALSE,TRUE)</formula>
    </cfRule>
    <cfRule type="expression" dxfId="2674" priority="10890">
      <formula>IF(RIGHT(TEXT(AU760,"0.#"),1)=".",TRUE,FALSE)</formula>
    </cfRule>
  </conditionalFormatting>
  <conditionalFormatting sqref="Y800 Y787 Y774">
    <cfRule type="expression" dxfId="2673" priority="10875">
      <formula>IF(RIGHT(TEXT(Y774,"0.#"),1)=".",FALSE,TRUE)</formula>
    </cfRule>
    <cfRule type="expression" dxfId="2672" priority="10876">
      <formula>IF(RIGHT(TEXT(Y774,"0.#"),1)=".",TRUE,FALSE)</formula>
    </cfRule>
  </conditionalFormatting>
  <conditionalFormatting sqref="Y809 Y796 Y783">
    <cfRule type="expression" dxfId="2671" priority="10873">
      <formula>IF(RIGHT(TEXT(Y783,"0.#"),1)=".",FALSE,TRUE)</formula>
    </cfRule>
    <cfRule type="expression" dxfId="2670" priority="10874">
      <formula>IF(RIGHT(TEXT(Y783,"0.#"),1)=".",TRUE,FALSE)</formula>
    </cfRule>
  </conditionalFormatting>
  <conditionalFormatting sqref="AU800 AU787 AU774">
    <cfRule type="expression" dxfId="2669" priority="10869">
      <formula>IF(RIGHT(TEXT(AU774,"0.#"),1)=".",FALSE,TRUE)</formula>
    </cfRule>
    <cfRule type="expression" dxfId="2668" priority="10870">
      <formula>IF(RIGHT(TEXT(AU774,"0.#"),1)=".",TRUE,FALSE)</formula>
    </cfRule>
  </conditionalFormatting>
  <conditionalFormatting sqref="AU809 AU796 AU783">
    <cfRule type="expression" dxfId="2667" priority="10867">
      <formula>IF(RIGHT(TEXT(AU783,"0.#"),1)=".",FALSE,TRUE)</formula>
    </cfRule>
    <cfRule type="expression" dxfId="2666" priority="10868">
      <formula>IF(RIGHT(TEXT(AU783,"0.#"),1)=".",TRUE,FALSE)</formula>
    </cfRule>
  </conditionalFormatting>
  <conditionalFormatting sqref="AU801:AU808 AU799 AU788:AU795 AU786 AU775:AU782 AU773">
    <cfRule type="expression" dxfId="2665" priority="10865">
      <formula>IF(RIGHT(TEXT(AU773,"0.#"),1)=".",FALSE,TRUE)</formula>
    </cfRule>
    <cfRule type="expression" dxfId="2664" priority="10866">
      <formula>IF(RIGHT(TEXT(AU773,"0.#"),1)=".",TRUE,FALSE)</formula>
    </cfRule>
  </conditionalFormatting>
  <conditionalFormatting sqref="AM60">
    <cfRule type="expression" dxfId="2663" priority="10519">
      <formula>IF(RIGHT(TEXT(AM60,"0.#"),1)=".",FALSE,TRUE)</formula>
    </cfRule>
    <cfRule type="expression" dxfId="2662" priority="10520">
      <formula>IF(RIGHT(TEXT(AM60,"0.#"),1)=".",TRUE,FALSE)</formula>
    </cfRule>
  </conditionalFormatting>
  <conditionalFormatting sqref="AE40">
    <cfRule type="expression" dxfId="2661" priority="10587">
      <formula>IF(RIGHT(TEXT(AE40,"0.#"),1)=".",FALSE,TRUE)</formula>
    </cfRule>
    <cfRule type="expression" dxfId="2660" priority="10588">
      <formula>IF(RIGHT(TEXT(AE40,"0.#"),1)=".",TRUE,FALSE)</formula>
    </cfRule>
  </conditionalFormatting>
  <conditionalFormatting sqref="AI40">
    <cfRule type="expression" dxfId="2659" priority="10585">
      <formula>IF(RIGHT(TEXT(AI40,"0.#"),1)=".",FALSE,TRUE)</formula>
    </cfRule>
    <cfRule type="expression" dxfId="2658" priority="10586">
      <formula>IF(RIGHT(TEXT(AI40,"0.#"),1)=".",TRUE,FALSE)</formula>
    </cfRule>
  </conditionalFormatting>
  <conditionalFormatting sqref="AM25">
    <cfRule type="expression" dxfId="2657" priority="10665">
      <formula>IF(RIGHT(TEXT(AM25,"0.#"),1)=".",FALSE,TRUE)</formula>
    </cfRule>
    <cfRule type="expression" dxfId="2656" priority="10666">
      <formula>IF(RIGHT(TEXT(AM25,"0.#"),1)=".",TRUE,FALSE)</formula>
    </cfRule>
  </conditionalFormatting>
  <conditionalFormatting sqref="AE24 AI24 AM24">
    <cfRule type="expression" dxfId="2655" priority="10679">
      <formula>IF(RIGHT(TEXT(AE24,"0.#"),1)=".",FALSE,TRUE)</formula>
    </cfRule>
    <cfRule type="expression" dxfId="2654" priority="10680">
      <formula>IF(RIGHT(TEXT(AE24,"0.#"),1)=".",TRUE,FALSE)</formula>
    </cfRule>
  </conditionalFormatting>
  <conditionalFormatting sqref="AE25">
    <cfRule type="expression" dxfId="2653" priority="10677">
      <formula>IF(RIGHT(TEXT(AE25,"0.#"),1)=".",FALSE,TRUE)</formula>
    </cfRule>
    <cfRule type="expression" dxfId="2652" priority="10678">
      <formula>IF(RIGHT(TEXT(AE25,"0.#"),1)=".",TRUE,FALSE)</formula>
    </cfRule>
  </conditionalFormatting>
  <conditionalFormatting sqref="AI25">
    <cfRule type="expression" dxfId="2651" priority="10675">
      <formula>IF(RIGHT(TEXT(AI25,"0.#"),1)=".",FALSE,TRUE)</formula>
    </cfRule>
    <cfRule type="expression" dxfId="2650" priority="10676">
      <formula>IF(RIGHT(TEXT(AI25,"0.#"),1)=".",TRUE,FALSE)</formula>
    </cfRule>
  </conditionalFormatting>
  <conditionalFormatting sqref="AI23">
    <cfRule type="expression" dxfId="2649" priority="10671">
      <formula>IF(RIGHT(TEXT(AI23,"0.#"),1)=".",FALSE,TRUE)</formula>
    </cfRule>
    <cfRule type="expression" dxfId="2648" priority="10672">
      <formula>IF(RIGHT(TEXT(AI23,"0.#"),1)=".",TRUE,FALSE)</formula>
    </cfRule>
  </conditionalFormatting>
  <conditionalFormatting sqref="AM23">
    <cfRule type="expression" dxfId="2647" priority="10669">
      <formula>IF(RIGHT(TEXT(AM23,"0.#"),1)=".",FALSE,TRUE)</formula>
    </cfRule>
    <cfRule type="expression" dxfId="2646" priority="10670">
      <formula>IF(RIGHT(TEXT(AM23,"0.#"),1)=".",TRUE,FALSE)</formula>
    </cfRule>
  </conditionalFormatting>
  <conditionalFormatting sqref="AQ23:AQ25">
    <cfRule type="expression" dxfId="2645" priority="10659">
      <formula>IF(RIGHT(TEXT(AQ23,"0.#"),1)=".",FALSE,TRUE)</formula>
    </cfRule>
    <cfRule type="expression" dxfId="2644" priority="10660">
      <formula>IF(RIGHT(TEXT(AQ23,"0.#"),1)=".",TRUE,FALSE)</formula>
    </cfRule>
  </conditionalFormatting>
  <conditionalFormatting sqref="AU23:AU25">
    <cfRule type="expression" dxfId="2643" priority="10657">
      <formula>IF(RIGHT(TEXT(AU23,"0.#"),1)=".",FALSE,TRUE)</formula>
    </cfRule>
    <cfRule type="expression" dxfId="2642" priority="10658">
      <formula>IF(RIGHT(TEXT(AU23,"0.#"),1)=".",TRUE,FALSE)</formula>
    </cfRule>
  </conditionalFormatting>
  <conditionalFormatting sqref="AE28">
    <cfRule type="expression" dxfId="2641" priority="10651">
      <formula>IF(RIGHT(TEXT(AE28,"0.#"),1)=".",FALSE,TRUE)</formula>
    </cfRule>
    <cfRule type="expression" dxfId="2640" priority="10652">
      <formula>IF(RIGHT(TEXT(AE28,"0.#"),1)=".",TRUE,FALSE)</formula>
    </cfRule>
  </conditionalFormatting>
  <conditionalFormatting sqref="AE29">
    <cfRule type="expression" dxfId="2639" priority="10649">
      <formula>IF(RIGHT(TEXT(AE29,"0.#"),1)=".",FALSE,TRUE)</formula>
    </cfRule>
    <cfRule type="expression" dxfId="2638" priority="10650">
      <formula>IF(RIGHT(TEXT(AE29,"0.#"),1)=".",TRUE,FALSE)</formula>
    </cfRule>
  </conditionalFormatting>
  <conditionalFormatting sqref="AE30">
    <cfRule type="expression" dxfId="2637" priority="10647">
      <formula>IF(RIGHT(TEXT(AE30,"0.#"),1)=".",FALSE,TRUE)</formula>
    </cfRule>
    <cfRule type="expression" dxfId="2636" priority="10648">
      <formula>IF(RIGHT(TEXT(AE30,"0.#"),1)=".",TRUE,FALSE)</formula>
    </cfRule>
  </conditionalFormatting>
  <conditionalFormatting sqref="AI30">
    <cfRule type="expression" dxfId="2635" priority="10645">
      <formula>IF(RIGHT(TEXT(AI30,"0.#"),1)=".",FALSE,TRUE)</formula>
    </cfRule>
    <cfRule type="expression" dxfId="2634" priority="10646">
      <formula>IF(RIGHT(TEXT(AI30,"0.#"),1)=".",TRUE,FALSE)</formula>
    </cfRule>
  </conditionalFormatting>
  <conditionalFormatting sqref="AI29">
    <cfRule type="expression" dxfId="2633" priority="10643">
      <formula>IF(RIGHT(TEXT(AI29,"0.#"),1)=".",FALSE,TRUE)</formula>
    </cfRule>
    <cfRule type="expression" dxfId="2632" priority="10644">
      <formula>IF(RIGHT(TEXT(AI29,"0.#"),1)=".",TRUE,FALSE)</formula>
    </cfRule>
  </conditionalFormatting>
  <conditionalFormatting sqref="AI28">
    <cfRule type="expression" dxfId="2631" priority="10641">
      <formula>IF(RIGHT(TEXT(AI28,"0.#"),1)=".",FALSE,TRUE)</formula>
    </cfRule>
    <cfRule type="expression" dxfId="2630" priority="10642">
      <formula>IF(RIGHT(TEXT(AI28,"0.#"),1)=".",TRUE,FALSE)</formula>
    </cfRule>
  </conditionalFormatting>
  <conditionalFormatting sqref="AM28">
    <cfRule type="expression" dxfId="2629" priority="10639">
      <formula>IF(RIGHT(TEXT(AM28,"0.#"),1)=".",FALSE,TRUE)</formula>
    </cfRule>
    <cfRule type="expression" dxfId="2628" priority="10640">
      <formula>IF(RIGHT(TEXT(AM28,"0.#"),1)=".",TRUE,FALSE)</formula>
    </cfRule>
  </conditionalFormatting>
  <conditionalFormatting sqref="AM29">
    <cfRule type="expression" dxfId="2627" priority="10637">
      <formula>IF(RIGHT(TEXT(AM29,"0.#"),1)=".",FALSE,TRUE)</formula>
    </cfRule>
    <cfRule type="expression" dxfId="2626" priority="10638">
      <formula>IF(RIGHT(TEXT(AM29,"0.#"),1)=".",TRUE,FALSE)</formula>
    </cfRule>
  </conditionalFormatting>
  <conditionalFormatting sqref="AM30">
    <cfRule type="expression" dxfId="2625" priority="10635">
      <formula>IF(RIGHT(TEXT(AM30,"0.#"),1)=".",FALSE,TRUE)</formula>
    </cfRule>
    <cfRule type="expression" dxfId="2624" priority="10636">
      <formula>IF(RIGHT(TEXT(AM30,"0.#"),1)=".",TRUE,FALSE)</formula>
    </cfRule>
  </conditionalFormatting>
  <conditionalFormatting sqref="AE33">
    <cfRule type="expression" dxfId="2623" priority="10621">
      <formula>IF(RIGHT(TEXT(AE33,"0.#"),1)=".",FALSE,TRUE)</formula>
    </cfRule>
    <cfRule type="expression" dxfId="2622" priority="10622">
      <formula>IF(RIGHT(TEXT(AE33,"0.#"),1)=".",TRUE,FALSE)</formula>
    </cfRule>
  </conditionalFormatting>
  <conditionalFormatting sqref="AE34">
    <cfRule type="expression" dxfId="2621" priority="10619">
      <formula>IF(RIGHT(TEXT(AE34,"0.#"),1)=".",FALSE,TRUE)</formula>
    </cfRule>
    <cfRule type="expression" dxfId="2620" priority="10620">
      <formula>IF(RIGHT(TEXT(AE34,"0.#"),1)=".",TRUE,FALSE)</formula>
    </cfRule>
  </conditionalFormatting>
  <conditionalFormatting sqref="AE35">
    <cfRule type="expression" dxfId="2619" priority="10617">
      <formula>IF(RIGHT(TEXT(AE35,"0.#"),1)=".",FALSE,TRUE)</formula>
    </cfRule>
    <cfRule type="expression" dxfId="2618" priority="10618">
      <formula>IF(RIGHT(TEXT(AE35,"0.#"),1)=".",TRUE,FALSE)</formula>
    </cfRule>
  </conditionalFormatting>
  <conditionalFormatting sqref="AI35">
    <cfRule type="expression" dxfId="2617" priority="10615">
      <formula>IF(RIGHT(TEXT(AI35,"0.#"),1)=".",FALSE,TRUE)</formula>
    </cfRule>
    <cfRule type="expression" dxfId="2616" priority="10616">
      <formula>IF(RIGHT(TEXT(AI35,"0.#"),1)=".",TRUE,FALSE)</formula>
    </cfRule>
  </conditionalFormatting>
  <conditionalFormatting sqref="AI34">
    <cfRule type="expression" dxfId="2615" priority="10613">
      <formula>IF(RIGHT(TEXT(AI34,"0.#"),1)=".",FALSE,TRUE)</formula>
    </cfRule>
    <cfRule type="expression" dxfId="2614" priority="10614">
      <formula>IF(RIGHT(TEXT(AI34,"0.#"),1)=".",TRUE,FALSE)</formula>
    </cfRule>
  </conditionalFormatting>
  <conditionalFormatting sqref="AI33">
    <cfRule type="expression" dxfId="2613" priority="10611">
      <formula>IF(RIGHT(TEXT(AI33,"0.#"),1)=".",FALSE,TRUE)</formula>
    </cfRule>
    <cfRule type="expression" dxfId="2612" priority="10612">
      <formula>IF(RIGHT(TEXT(AI33,"0.#"),1)=".",TRUE,FALSE)</formula>
    </cfRule>
  </conditionalFormatting>
  <conditionalFormatting sqref="AM33">
    <cfRule type="expression" dxfId="2611" priority="10609">
      <formula>IF(RIGHT(TEXT(AM33,"0.#"),1)=".",FALSE,TRUE)</formula>
    </cfRule>
    <cfRule type="expression" dxfId="2610" priority="10610">
      <formula>IF(RIGHT(TEXT(AM33,"0.#"),1)=".",TRUE,FALSE)</formula>
    </cfRule>
  </conditionalFormatting>
  <conditionalFormatting sqref="AM34">
    <cfRule type="expression" dxfId="2609" priority="10607">
      <formula>IF(RIGHT(TEXT(AM34,"0.#"),1)=".",FALSE,TRUE)</formula>
    </cfRule>
    <cfRule type="expression" dxfId="2608" priority="10608">
      <formula>IF(RIGHT(TEXT(AM34,"0.#"),1)=".",TRUE,FALSE)</formula>
    </cfRule>
  </conditionalFormatting>
  <conditionalFormatting sqref="AM35">
    <cfRule type="expression" dxfId="2607" priority="10605">
      <formula>IF(RIGHT(TEXT(AM35,"0.#"),1)=".",FALSE,TRUE)</formula>
    </cfRule>
    <cfRule type="expression" dxfId="2606" priority="10606">
      <formula>IF(RIGHT(TEXT(AM35,"0.#"),1)=".",TRUE,FALSE)</formula>
    </cfRule>
  </conditionalFormatting>
  <conditionalFormatting sqref="AE38">
    <cfRule type="expression" dxfId="2605" priority="10591">
      <formula>IF(RIGHT(TEXT(AE38,"0.#"),1)=".",FALSE,TRUE)</formula>
    </cfRule>
    <cfRule type="expression" dxfId="2604" priority="10592">
      <formula>IF(RIGHT(TEXT(AE38,"0.#"),1)=".",TRUE,FALSE)</formula>
    </cfRule>
  </conditionalFormatting>
  <conditionalFormatting sqref="AE39">
    <cfRule type="expression" dxfId="2603" priority="10589">
      <formula>IF(RIGHT(TEXT(AE39,"0.#"),1)=".",FALSE,TRUE)</formula>
    </cfRule>
    <cfRule type="expression" dxfId="2602" priority="10590">
      <formula>IF(RIGHT(TEXT(AE39,"0.#"),1)=".",TRUE,FALSE)</formula>
    </cfRule>
  </conditionalFormatting>
  <conditionalFormatting sqref="AI39">
    <cfRule type="expression" dxfId="2601" priority="10583">
      <formula>IF(RIGHT(TEXT(AI39,"0.#"),1)=".",FALSE,TRUE)</formula>
    </cfRule>
    <cfRule type="expression" dxfId="2600" priority="10584">
      <formula>IF(RIGHT(TEXT(AI39,"0.#"),1)=".",TRUE,FALSE)</formula>
    </cfRule>
  </conditionalFormatting>
  <conditionalFormatting sqref="AI38">
    <cfRule type="expression" dxfId="2599" priority="10581">
      <formula>IF(RIGHT(TEXT(AI38,"0.#"),1)=".",FALSE,TRUE)</formula>
    </cfRule>
    <cfRule type="expression" dxfId="2598" priority="10582">
      <formula>IF(RIGHT(TEXT(AI38,"0.#"),1)=".",TRUE,FALSE)</formula>
    </cfRule>
  </conditionalFormatting>
  <conditionalFormatting sqref="AM38">
    <cfRule type="expression" dxfId="2597" priority="10579">
      <formula>IF(RIGHT(TEXT(AM38,"0.#"),1)=".",FALSE,TRUE)</formula>
    </cfRule>
    <cfRule type="expression" dxfId="2596" priority="10580">
      <formula>IF(RIGHT(TEXT(AM38,"0.#"),1)=".",TRUE,FALSE)</formula>
    </cfRule>
  </conditionalFormatting>
  <conditionalFormatting sqref="AM39">
    <cfRule type="expression" dxfId="2595" priority="10577">
      <formula>IF(RIGHT(TEXT(AM39,"0.#"),1)=".",FALSE,TRUE)</formula>
    </cfRule>
    <cfRule type="expression" dxfId="2594" priority="10578">
      <formula>IF(RIGHT(TEXT(AM39,"0.#"),1)=".",TRUE,FALSE)</formula>
    </cfRule>
  </conditionalFormatting>
  <conditionalFormatting sqref="AM40">
    <cfRule type="expression" dxfId="2593" priority="10575">
      <formula>IF(RIGHT(TEXT(AM40,"0.#"),1)=".",FALSE,TRUE)</formula>
    </cfRule>
    <cfRule type="expression" dxfId="2592" priority="10576">
      <formula>IF(RIGHT(TEXT(AM40,"0.#"),1)=".",TRUE,FALSE)</formula>
    </cfRule>
  </conditionalFormatting>
  <conditionalFormatting sqref="AE43">
    <cfRule type="expression" dxfId="2591" priority="10561">
      <formula>IF(RIGHT(TEXT(AE43,"0.#"),1)=".",FALSE,TRUE)</formula>
    </cfRule>
    <cfRule type="expression" dxfId="2590" priority="10562">
      <formula>IF(RIGHT(TEXT(AE43,"0.#"),1)=".",TRUE,FALSE)</formula>
    </cfRule>
  </conditionalFormatting>
  <conditionalFormatting sqref="AE44">
    <cfRule type="expression" dxfId="2589" priority="10559">
      <formula>IF(RIGHT(TEXT(AE44,"0.#"),1)=".",FALSE,TRUE)</formula>
    </cfRule>
    <cfRule type="expression" dxfId="2588" priority="10560">
      <formula>IF(RIGHT(TEXT(AE44,"0.#"),1)=".",TRUE,FALSE)</formula>
    </cfRule>
  </conditionalFormatting>
  <conditionalFormatting sqref="AE45">
    <cfRule type="expression" dxfId="2587" priority="10557">
      <formula>IF(RIGHT(TEXT(AE45,"0.#"),1)=".",FALSE,TRUE)</formula>
    </cfRule>
    <cfRule type="expression" dxfId="2586" priority="10558">
      <formula>IF(RIGHT(TEXT(AE45,"0.#"),1)=".",TRUE,FALSE)</formula>
    </cfRule>
  </conditionalFormatting>
  <conditionalFormatting sqref="AI45">
    <cfRule type="expression" dxfId="2585" priority="10555">
      <formula>IF(RIGHT(TEXT(AI45,"0.#"),1)=".",FALSE,TRUE)</formula>
    </cfRule>
    <cfRule type="expression" dxfId="2584" priority="10556">
      <formula>IF(RIGHT(TEXT(AI45,"0.#"),1)=".",TRUE,FALSE)</formula>
    </cfRule>
  </conditionalFormatting>
  <conditionalFormatting sqref="AI44">
    <cfRule type="expression" dxfId="2583" priority="10553">
      <formula>IF(RIGHT(TEXT(AI44,"0.#"),1)=".",FALSE,TRUE)</formula>
    </cfRule>
    <cfRule type="expression" dxfId="2582" priority="10554">
      <formula>IF(RIGHT(TEXT(AI44,"0.#"),1)=".",TRUE,FALSE)</formula>
    </cfRule>
  </conditionalFormatting>
  <conditionalFormatting sqref="AI43">
    <cfRule type="expression" dxfId="2581" priority="10551">
      <formula>IF(RIGHT(TEXT(AI43,"0.#"),1)=".",FALSE,TRUE)</formula>
    </cfRule>
    <cfRule type="expression" dxfId="2580" priority="10552">
      <formula>IF(RIGHT(TEXT(AI43,"0.#"),1)=".",TRUE,FALSE)</formula>
    </cfRule>
  </conditionalFormatting>
  <conditionalFormatting sqref="AM43">
    <cfRule type="expression" dxfId="2579" priority="10549">
      <formula>IF(RIGHT(TEXT(AM43,"0.#"),1)=".",FALSE,TRUE)</formula>
    </cfRule>
    <cfRule type="expression" dxfId="2578" priority="10550">
      <formula>IF(RIGHT(TEXT(AM43,"0.#"),1)=".",TRUE,FALSE)</formula>
    </cfRule>
  </conditionalFormatting>
  <conditionalFormatting sqref="AM44">
    <cfRule type="expression" dxfId="2577" priority="10547">
      <formula>IF(RIGHT(TEXT(AM44,"0.#"),1)=".",FALSE,TRUE)</formula>
    </cfRule>
    <cfRule type="expression" dxfId="2576" priority="10548">
      <formula>IF(RIGHT(TEXT(AM44,"0.#"),1)=".",TRUE,FALSE)</formula>
    </cfRule>
  </conditionalFormatting>
  <conditionalFormatting sqref="AM45">
    <cfRule type="expression" dxfId="2575" priority="10545">
      <formula>IF(RIGHT(TEXT(AM45,"0.#"),1)=".",FALSE,TRUE)</formula>
    </cfRule>
    <cfRule type="expression" dxfId="2574" priority="10546">
      <formula>IF(RIGHT(TEXT(AM45,"0.#"),1)=".",TRUE,FALSE)</formula>
    </cfRule>
  </conditionalFormatting>
  <conditionalFormatting sqref="AE60">
    <cfRule type="expression" dxfId="2573" priority="10531">
      <formula>IF(RIGHT(TEXT(AE60,"0.#"),1)=".",FALSE,TRUE)</formula>
    </cfRule>
    <cfRule type="expression" dxfId="2572" priority="10532">
      <formula>IF(RIGHT(TEXT(AE60,"0.#"),1)=".",TRUE,FALSE)</formula>
    </cfRule>
  </conditionalFormatting>
  <conditionalFormatting sqref="AE61">
    <cfRule type="expression" dxfId="2571" priority="10529">
      <formula>IF(RIGHT(TEXT(AE61,"0.#"),1)=".",FALSE,TRUE)</formula>
    </cfRule>
    <cfRule type="expression" dxfId="2570" priority="10530">
      <formula>IF(RIGHT(TEXT(AE61,"0.#"),1)=".",TRUE,FALSE)</formula>
    </cfRule>
  </conditionalFormatting>
  <conditionalFormatting sqref="AE62">
    <cfRule type="expression" dxfId="2569" priority="10527">
      <formula>IF(RIGHT(TEXT(AE62,"0.#"),1)=".",FALSE,TRUE)</formula>
    </cfRule>
    <cfRule type="expression" dxfId="2568" priority="10528">
      <formula>IF(RIGHT(TEXT(AE62,"0.#"),1)=".",TRUE,FALSE)</formula>
    </cfRule>
  </conditionalFormatting>
  <conditionalFormatting sqref="AI62">
    <cfRule type="expression" dxfId="2567" priority="10525">
      <formula>IF(RIGHT(TEXT(AI62,"0.#"),1)=".",FALSE,TRUE)</formula>
    </cfRule>
    <cfRule type="expression" dxfId="2566" priority="10526">
      <formula>IF(RIGHT(TEXT(AI62,"0.#"),1)=".",TRUE,FALSE)</formula>
    </cfRule>
  </conditionalFormatting>
  <conditionalFormatting sqref="AI61">
    <cfRule type="expression" dxfId="2565" priority="10523">
      <formula>IF(RIGHT(TEXT(AI61,"0.#"),1)=".",FALSE,TRUE)</formula>
    </cfRule>
    <cfRule type="expression" dxfId="2564" priority="10524">
      <formula>IF(RIGHT(TEXT(AI61,"0.#"),1)=".",TRUE,FALSE)</formula>
    </cfRule>
  </conditionalFormatting>
  <conditionalFormatting sqref="AI60">
    <cfRule type="expression" dxfId="2563" priority="10521">
      <formula>IF(RIGHT(TEXT(AI60,"0.#"),1)=".",FALSE,TRUE)</formula>
    </cfRule>
    <cfRule type="expression" dxfId="2562" priority="10522">
      <formula>IF(RIGHT(TEXT(AI60,"0.#"),1)=".",TRUE,FALSE)</formula>
    </cfRule>
  </conditionalFormatting>
  <conditionalFormatting sqref="AM61">
    <cfRule type="expression" dxfId="2561" priority="10517">
      <formula>IF(RIGHT(TEXT(AM61,"0.#"),1)=".",FALSE,TRUE)</formula>
    </cfRule>
    <cfRule type="expression" dxfId="2560" priority="10518">
      <formula>IF(RIGHT(TEXT(AM61,"0.#"),1)=".",TRUE,FALSE)</formula>
    </cfRule>
  </conditionalFormatting>
  <conditionalFormatting sqref="AM62">
    <cfRule type="expression" dxfId="2559" priority="10515">
      <formula>IF(RIGHT(TEXT(AM62,"0.#"),1)=".",FALSE,TRUE)</formula>
    </cfRule>
    <cfRule type="expression" dxfId="2558" priority="10516">
      <formula>IF(RIGHT(TEXT(AM62,"0.#"),1)=".",TRUE,FALSE)</formula>
    </cfRule>
  </conditionalFormatting>
  <conditionalFormatting sqref="AE65">
    <cfRule type="expression" dxfId="2557" priority="10501">
      <formula>IF(RIGHT(TEXT(AE65,"0.#"),1)=".",FALSE,TRUE)</formula>
    </cfRule>
    <cfRule type="expression" dxfId="2556" priority="10502">
      <formula>IF(RIGHT(TEXT(AE65,"0.#"),1)=".",TRUE,FALSE)</formula>
    </cfRule>
  </conditionalFormatting>
  <conditionalFormatting sqref="AE66">
    <cfRule type="expression" dxfId="2555" priority="10499">
      <formula>IF(RIGHT(TEXT(AE66,"0.#"),1)=".",FALSE,TRUE)</formula>
    </cfRule>
    <cfRule type="expression" dxfId="2554" priority="10500">
      <formula>IF(RIGHT(TEXT(AE66,"0.#"),1)=".",TRUE,FALSE)</formula>
    </cfRule>
  </conditionalFormatting>
  <conditionalFormatting sqref="AE67">
    <cfRule type="expression" dxfId="2553" priority="10497">
      <formula>IF(RIGHT(TEXT(AE67,"0.#"),1)=".",FALSE,TRUE)</formula>
    </cfRule>
    <cfRule type="expression" dxfId="2552" priority="10498">
      <formula>IF(RIGHT(TEXT(AE67,"0.#"),1)=".",TRUE,FALSE)</formula>
    </cfRule>
  </conditionalFormatting>
  <conditionalFormatting sqref="AI67">
    <cfRule type="expression" dxfId="2551" priority="10495">
      <formula>IF(RIGHT(TEXT(AI67,"0.#"),1)=".",FALSE,TRUE)</formula>
    </cfRule>
    <cfRule type="expression" dxfId="2550" priority="10496">
      <formula>IF(RIGHT(TEXT(AI67,"0.#"),1)=".",TRUE,FALSE)</formula>
    </cfRule>
  </conditionalFormatting>
  <conditionalFormatting sqref="AI66">
    <cfRule type="expression" dxfId="2549" priority="10493">
      <formula>IF(RIGHT(TEXT(AI66,"0.#"),1)=".",FALSE,TRUE)</formula>
    </cfRule>
    <cfRule type="expression" dxfId="2548" priority="10494">
      <formula>IF(RIGHT(TEXT(AI66,"0.#"),1)=".",TRUE,FALSE)</formula>
    </cfRule>
  </conditionalFormatting>
  <conditionalFormatting sqref="AI65">
    <cfRule type="expression" dxfId="2547" priority="10491">
      <formula>IF(RIGHT(TEXT(AI65,"0.#"),1)=".",FALSE,TRUE)</formula>
    </cfRule>
    <cfRule type="expression" dxfId="2546" priority="10492">
      <formula>IF(RIGHT(TEXT(AI65,"0.#"),1)=".",TRUE,FALSE)</formula>
    </cfRule>
  </conditionalFormatting>
  <conditionalFormatting sqref="AM65">
    <cfRule type="expression" dxfId="2545" priority="10489">
      <formula>IF(RIGHT(TEXT(AM65,"0.#"),1)=".",FALSE,TRUE)</formula>
    </cfRule>
    <cfRule type="expression" dxfId="2544" priority="10490">
      <formula>IF(RIGHT(TEXT(AM65,"0.#"),1)=".",TRUE,FALSE)</formula>
    </cfRule>
  </conditionalFormatting>
  <conditionalFormatting sqref="AM66">
    <cfRule type="expression" dxfId="2543" priority="10487">
      <formula>IF(RIGHT(TEXT(AM66,"0.#"),1)=".",FALSE,TRUE)</formula>
    </cfRule>
    <cfRule type="expression" dxfId="2542" priority="10488">
      <formula>IF(RIGHT(TEXT(AM66,"0.#"),1)=".",TRUE,FALSE)</formula>
    </cfRule>
  </conditionalFormatting>
  <conditionalFormatting sqref="AM67">
    <cfRule type="expression" dxfId="2541" priority="10485">
      <formula>IF(RIGHT(TEXT(AM67,"0.#"),1)=".",FALSE,TRUE)</formula>
    </cfRule>
    <cfRule type="expression" dxfId="2540" priority="10486">
      <formula>IF(RIGHT(TEXT(AM67,"0.#"),1)=".",TRUE,FALSE)</formula>
    </cfRule>
  </conditionalFormatting>
  <conditionalFormatting sqref="AE70">
    <cfRule type="expression" dxfId="2539" priority="10471">
      <formula>IF(RIGHT(TEXT(AE70,"0.#"),1)=".",FALSE,TRUE)</formula>
    </cfRule>
    <cfRule type="expression" dxfId="2538" priority="10472">
      <formula>IF(RIGHT(TEXT(AE70,"0.#"),1)=".",TRUE,FALSE)</formula>
    </cfRule>
  </conditionalFormatting>
  <conditionalFormatting sqref="AE71">
    <cfRule type="expression" dxfId="2537" priority="10469">
      <formula>IF(RIGHT(TEXT(AE71,"0.#"),1)=".",FALSE,TRUE)</formula>
    </cfRule>
    <cfRule type="expression" dxfId="2536" priority="10470">
      <formula>IF(RIGHT(TEXT(AE71,"0.#"),1)=".",TRUE,FALSE)</formula>
    </cfRule>
  </conditionalFormatting>
  <conditionalFormatting sqref="AE72">
    <cfRule type="expression" dxfId="2535" priority="10467">
      <formula>IF(RIGHT(TEXT(AE72,"0.#"),1)=".",FALSE,TRUE)</formula>
    </cfRule>
    <cfRule type="expression" dxfId="2534" priority="10468">
      <formula>IF(RIGHT(TEXT(AE72,"0.#"),1)=".",TRUE,FALSE)</formula>
    </cfRule>
  </conditionalFormatting>
  <conditionalFormatting sqref="AI72">
    <cfRule type="expression" dxfId="2533" priority="10465">
      <formula>IF(RIGHT(TEXT(AI72,"0.#"),1)=".",FALSE,TRUE)</formula>
    </cfRule>
    <cfRule type="expression" dxfId="2532" priority="10466">
      <formula>IF(RIGHT(TEXT(AI72,"0.#"),1)=".",TRUE,FALSE)</formula>
    </cfRule>
  </conditionalFormatting>
  <conditionalFormatting sqref="AI71">
    <cfRule type="expression" dxfId="2531" priority="10463">
      <formula>IF(RIGHT(TEXT(AI71,"0.#"),1)=".",FALSE,TRUE)</formula>
    </cfRule>
    <cfRule type="expression" dxfId="2530" priority="10464">
      <formula>IF(RIGHT(TEXT(AI71,"0.#"),1)=".",TRUE,FALSE)</formula>
    </cfRule>
  </conditionalFormatting>
  <conditionalFormatting sqref="AI70">
    <cfRule type="expression" dxfId="2529" priority="10461">
      <formula>IF(RIGHT(TEXT(AI70,"0.#"),1)=".",FALSE,TRUE)</formula>
    </cfRule>
    <cfRule type="expression" dxfId="2528" priority="10462">
      <formula>IF(RIGHT(TEXT(AI70,"0.#"),1)=".",TRUE,FALSE)</formula>
    </cfRule>
  </conditionalFormatting>
  <conditionalFormatting sqref="AM70">
    <cfRule type="expression" dxfId="2527" priority="10459">
      <formula>IF(RIGHT(TEXT(AM70,"0.#"),1)=".",FALSE,TRUE)</formula>
    </cfRule>
    <cfRule type="expression" dxfId="2526" priority="10460">
      <formula>IF(RIGHT(TEXT(AM70,"0.#"),1)=".",TRUE,FALSE)</formula>
    </cfRule>
  </conditionalFormatting>
  <conditionalFormatting sqref="AM71">
    <cfRule type="expression" dxfId="2525" priority="10457">
      <formula>IF(RIGHT(TEXT(AM71,"0.#"),1)=".",FALSE,TRUE)</formula>
    </cfRule>
    <cfRule type="expression" dxfId="2524" priority="10458">
      <formula>IF(RIGHT(TEXT(AM71,"0.#"),1)=".",TRUE,FALSE)</formula>
    </cfRule>
  </conditionalFormatting>
  <conditionalFormatting sqref="AM72">
    <cfRule type="expression" dxfId="2523" priority="10455">
      <formula>IF(RIGHT(TEXT(AM72,"0.#"),1)=".",FALSE,TRUE)</formula>
    </cfRule>
    <cfRule type="expression" dxfId="2522" priority="10456">
      <formula>IF(RIGHT(TEXT(AM72,"0.#"),1)=".",TRUE,FALSE)</formula>
    </cfRule>
  </conditionalFormatting>
  <conditionalFormatting sqref="AI74">
    <cfRule type="expression" dxfId="2521" priority="10441">
      <formula>IF(RIGHT(TEXT(AI74,"0.#"),1)=".",FALSE,TRUE)</formula>
    </cfRule>
    <cfRule type="expression" dxfId="2520" priority="10442">
      <formula>IF(RIGHT(TEXT(AI74,"0.#"),1)=".",TRUE,FALSE)</formula>
    </cfRule>
  </conditionalFormatting>
  <conditionalFormatting sqref="AM74">
    <cfRule type="expression" dxfId="2519" priority="10439">
      <formula>IF(RIGHT(TEXT(AM74,"0.#"),1)=".",FALSE,TRUE)</formula>
    </cfRule>
    <cfRule type="expression" dxfId="2518" priority="10440">
      <formula>IF(RIGHT(TEXT(AM74,"0.#"),1)=".",TRUE,FALSE)</formula>
    </cfRule>
  </conditionalFormatting>
  <conditionalFormatting sqref="AE75">
    <cfRule type="expression" dxfId="2517" priority="10437">
      <formula>IF(RIGHT(TEXT(AE75,"0.#"),1)=".",FALSE,TRUE)</formula>
    </cfRule>
    <cfRule type="expression" dxfId="2516" priority="10438">
      <formula>IF(RIGHT(TEXT(AE75,"0.#"),1)=".",TRUE,FALSE)</formula>
    </cfRule>
  </conditionalFormatting>
  <conditionalFormatting sqref="AI75">
    <cfRule type="expression" dxfId="2515" priority="10435">
      <formula>IF(RIGHT(TEXT(AI75,"0.#"),1)=".",FALSE,TRUE)</formula>
    </cfRule>
    <cfRule type="expression" dxfId="2514" priority="10436">
      <formula>IF(RIGHT(TEXT(AI75,"0.#"),1)=".",TRUE,FALSE)</formula>
    </cfRule>
  </conditionalFormatting>
  <conditionalFormatting sqref="AM75">
    <cfRule type="expression" dxfId="2513" priority="10433">
      <formula>IF(RIGHT(TEXT(AM75,"0.#"),1)=".",FALSE,TRUE)</formula>
    </cfRule>
    <cfRule type="expression" dxfId="2512" priority="10434">
      <formula>IF(RIGHT(TEXT(AM75,"0.#"),1)=".",TRUE,FALSE)</formula>
    </cfRule>
  </conditionalFormatting>
  <conditionalFormatting sqref="AQ75">
    <cfRule type="expression" dxfId="2511" priority="10431">
      <formula>IF(RIGHT(TEXT(AQ75,"0.#"),1)=".",FALSE,TRUE)</formula>
    </cfRule>
    <cfRule type="expression" dxfId="2510" priority="10432">
      <formula>IF(RIGHT(TEXT(AQ75,"0.#"),1)=".",TRUE,FALSE)</formula>
    </cfRule>
  </conditionalFormatting>
  <conditionalFormatting sqref="AE77">
    <cfRule type="expression" dxfId="2509" priority="10429">
      <formula>IF(RIGHT(TEXT(AE77,"0.#"),1)=".",FALSE,TRUE)</formula>
    </cfRule>
    <cfRule type="expression" dxfId="2508" priority="10430">
      <formula>IF(RIGHT(TEXT(AE77,"0.#"),1)=".",TRUE,FALSE)</formula>
    </cfRule>
  </conditionalFormatting>
  <conditionalFormatting sqref="AI77">
    <cfRule type="expression" dxfId="2507" priority="10427">
      <formula>IF(RIGHT(TEXT(AI77,"0.#"),1)=".",FALSE,TRUE)</formula>
    </cfRule>
    <cfRule type="expression" dxfId="2506" priority="10428">
      <formula>IF(RIGHT(TEXT(AI77,"0.#"),1)=".",TRUE,FALSE)</formula>
    </cfRule>
  </conditionalFormatting>
  <conditionalFormatting sqref="AM77">
    <cfRule type="expression" dxfId="2505" priority="10425">
      <formula>IF(RIGHT(TEXT(AM77,"0.#"),1)=".",FALSE,TRUE)</formula>
    </cfRule>
    <cfRule type="expression" dxfId="2504" priority="10426">
      <formula>IF(RIGHT(TEXT(AM77,"0.#"),1)=".",TRUE,FALSE)</formula>
    </cfRule>
  </conditionalFormatting>
  <conditionalFormatting sqref="AE78">
    <cfRule type="expression" dxfId="2503" priority="10423">
      <formula>IF(RIGHT(TEXT(AE78,"0.#"),1)=".",FALSE,TRUE)</formula>
    </cfRule>
    <cfRule type="expression" dxfId="2502" priority="10424">
      <formula>IF(RIGHT(TEXT(AE78,"0.#"),1)=".",TRUE,FALSE)</formula>
    </cfRule>
  </conditionalFormatting>
  <conditionalFormatting sqref="AI78">
    <cfRule type="expression" dxfId="2501" priority="10421">
      <formula>IF(RIGHT(TEXT(AI78,"0.#"),1)=".",FALSE,TRUE)</formula>
    </cfRule>
    <cfRule type="expression" dxfId="2500" priority="10422">
      <formula>IF(RIGHT(TEXT(AI78,"0.#"),1)=".",TRUE,FALSE)</formula>
    </cfRule>
  </conditionalFormatting>
  <conditionalFormatting sqref="AM78">
    <cfRule type="expression" dxfId="2499" priority="10419">
      <formula>IF(RIGHT(TEXT(AM78,"0.#"),1)=".",FALSE,TRUE)</formula>
    </cfRule>
    <cfRule type="expression" dxfId="2498" priority="10420">
      <formula>IF(RIGHT(TEXT(AM78,"0.#"),1)=".",TRUE,FALSE)</formula>
    </cfRule>
  </conditionalFormatting>
  <conditionalFormatting sqref="AE80">
    <cfRule type="expression" dxfId="2497" priority="10415">
      <formula>IF(RIGHT(TEXT(AE80,"0.#"),1)=".",FALSE,TRUE)</formula>
    </cfRule>
    <cfRule type="expression" dxfId="2496" priority="10416">
      <formula>IF(RIGHT(TEXT(AE80,"0.#"),1)=".",TRUE,FALSE)</formula>
    </cfRule>
  </conditionalFormatting>
  <conditionalFormatting sqref="AI80">
    <cfRule type="expression" dxfId="2495" priority="10413">
      <formula>IF(RIGHT(TEXT(AI80,"0.#"),1)=".",FALSE,TRUE)</formula>
    </cfRule>
    <cfRule type="expression" dxfId="2494" priority="10414">
      <formula>IF(RIGHT(TEXT(AI80,"0.#"),1)=".",TRUE,FALSE)</formula>
    </cfRule>
  </conditionalFormatting>
  <conditionalFormatting sqref="AM80">
    <cfRule type="expression" dxfId="2493" priority="10411">
      <formula>IF(RIGHT(TEXT(AM80,"0.#"),1)=".",FALSE,TRUE)</formula>
    </cfRule>
    <cfRule type="expression" dxfId="2492" priority="10412">
      <formula>IF(RIGHT(TEXT(AM80,"0.#"),1)=".",TRUE,FALSE)</formula>
    </cfRule>
  </conditionalFormatting>
  <conditionalFormatting sqref="AE81">
    <cfRule type="expression" dxfId="2491" priority="10409">
      <formula>IF(RIGHT(TEXT(AE81,"0.#"),1)=".",FALSE,TRUE)</formula>
    </cfRule>
    <cfRule type="expression" dxfId="2490" priority="10410">
      <formula>IF(RIGHT(TEXT(AE81,"0.#"),1)=".",TRUE,FALSE)</formula>
    </cfRule>
  </conditionalFormatting>
  <conditionalFormatting sqref="AI81">
    <cfRule type="expression" dxfId="2489" priority="10407">
      <formula>IF(RIGHT(TEXT(AI81,"0.#"),1)=".",FALSE,TRUE)</formula>
    </cfRule>
    <cfRule type="expression" dxfId="2488" priority="10408">
      <formula>IF(RIGHT(TEXT(AI81,"0.#"),1)=".",TRUE,FALSE)</formula>
    </cfRule>
  </conditionalFormatting>
  <conditionalFormatting sqref="AM81">
    <cfRule type="expression" dxfId="2487" priority="10405">
      <formula>IF(RIGHT(TEXT(AM81,"0.#"),1)=".",FALSE,TRUE)</formula>
    </cfRule>
    <cfRule type="expression" dxfId="2486" priority="10406">
      <formula>IF(RIGHT(TEXT(AM81,"0.#"),1)=".",TRUE,FALSE)</formula>
    </cfRule>
  </conditionalFormatting>
  <conditionalFormatting sqref="AE83">
    <cfRule type="expression" dxfId="2485" priority="10401">
      <formula>IF(RIGHT(TEXT(AE83,"0.#"),1)=".",FALSE,TRUE)</formula>
    </cfRule>
    <cfRule type="expression" dxfId="2484" priority="10402">
      <formula>IF(RIGHT(TEXT(AE83,"0.#"),1)=".",TRUE,FALSE)</formula>
    </cfRule>
  </conditionalFormatting>
  <conditionalFormatting sqref="AI83">
    <cfRule type="expression" dxfId="2483" priority="10399">
      <formula>IF(RIGHT(TEXT(AI83,"0.#"),1)=".",FALSE,TRUE)</formula>
    </cfRule>
    <cfRule type="expression" dxfId="2482" priority="10400">
      <formula>IF(RIGHT(TEXT(AI83,"0.#"),1)=".",TRUE,FALSE)</formula>
    </cfRule>
  </conditionalFormatting>
  <conditionalFormatting sqref="AM83">
    <cfRule type="expression" dxfId="2481" priority="10397">
      <formula>IF(RIGHT(TEXT(AM83,"0.#"),1)=".",FALSE,TRUE)</formula>
    </cfRule>
    <cfRule type="expression" dxfId="2480" priority="10398">
      <formula>IF(RIGHT(TEXT(AM83,"0.#"),1)=".",TRUE,FALSE)</formula>
    </cfRule>
  </conditionalFormatting>
  <conditionalFormatting sqref="AE84">
    <cfRule type="expression" dxfId="2479" priority="10395">
      <formula>IF(RIGHT(TEXT(AE84,"0.#"),1)=".",FALSE,TRUE)</formula>
    </cfRule>
    <cfRule type="expression" dxfId="2478" priority="10396">
      <formula>IF(RIGHT(TEXT(AE84,"0.#"),1)=".",TRUE,FALSE)</formula>
    </cfRule>
  </conditionalFormatting>
  <conditionalFormatting sqref="AI84">
    <cfRule type="expression" dxfId="2477" priority="10393">
      <formula>IF(RIGHT(TEXT(AI84,"0.#"),1)=".",FALSE,TRUE)</formula>
    </cfRule>
    <cfRule type="expression" dxfId="2476" priority="10394">
      <formula>IF(RIGHT(TEXT(AI84,"0.#"),1)=".",TRUE,FALSE)</formula>
    </cfRule>
  </conditionalFormatting>
  <conditionalFormatting sqref="AM84">
    <cfRule type="expression" dxfId="2475" priority="10391">
      <formula>IF(RIGHT(TEXT(AM84,"0.#"),1)=".",FALSE,TRUE)</formula>
    </cfRule>
    <cfRule type="expression" dxfId="2474" priority="10392">
      <formula>IF(RIGHT(TEXT(AM84,"0.#"),1)=".",TRUE,FALSE)</formula>
    </cfRule>
  </conditionalFormatting>
  <conditionalFormatting sqref="AE86">
    <cfRule type="expression" dxfId="2473" priority="10387">
      <formula>IF(RIGHT(TEXT(AE86,"0.#"),1)=".",FALSE,TRUE)</formula>
    </cfRule>
    <cfRule type="expression" dxfId="2472" priority="10388">
      <formula>IF(RIGHT(TEXT(AE86,"0.#"),1)=".",TRUE,FALSE)</formula>
    </cfRule>
  </conditionalFormatting>
  <conditionalFormatting sqref="AI86">
    <cfRule type="expression" dxfId="2471" priority="10385">
      <formula>IF(RIGHT(TEXT(AI86,"0.#"),1)=".",FALSE,TRUE)</formula>
    </cfRule>
    <cfRule type="expression" dxfId="2470" priority="10386">
      <formula>IF(RIGHT(TEXT(AI86,"0.#"),1)=".",TRUE,FALSE)</formula>
    </cfRule>
  </conditionalFormatting>
  <conditionalFormatting sqref="AM86">
    <cfRule type="expression" dxfId="2469" priority="10383">
      <formula>IF(RIGHT(TEXT(AM86,"0.#"),1)=".",FALSE,TRUE)</formula>
    </cfRule>
    <cfRule type="expression" dxfId="2468" priority="10384">
      <formula>IF(RIGHT(TEXT(AM86,"0.#"),1)=".",TRUE,FALSE)</formula>
    </cfRule>
  </conditionalFormatting>
  <conditionalFormatting sqref="AE87">
    <cfRule type="expression" dxfId="2467" priority="10381">
      <formula>IF(RIGHT(TEXT(AE87,"0.#"),1)=".",FALSE,TRUE)</formula>
    </cfRule>
    <cfRule type="expression" dxfId="2466" priority="10382">
      <formula>IF(RIGHT(TEXT(AE87,"0.#"),1)=".",TRUE,FALSE)</formula>
    </cfRule>
  </conditionalFormatting>
  <conditionalFormatting sqref="AI87">
    <cfRule type="expression" dxfId="2465" priority="10379">
      <formula>IF(RIGHT(TEXT(AI87,"0.#"),1)=".",FALSE,TRUE)</formula>
    </cfRule>
    <cfRule type="expression" dxfId="2464" priority="10380">
      <formula>IF(RIGHT(TEXT(AI87,"0.#"),1)=".",TRUE,FALSE)</formula>
    </cfRule>
  </conditionalFormatting>
  <conditionalFormatting sqref="AM87">
    <cfRule type="expression" dxfId="2463" priority="10377">
      <formula>IF(RIGHT(TEXT(AM87,"0.#"),1)=".",FALSE,TRUE)</formula>
    </cfRule>
    <cfRule type="expression" dxfId="2462" priority="10378">
      <formula>IF(RIGHT(TEXT(AM87,"0.#"),1)=".",TRUE,FALSE)</formula>
    </cfRule>
  </conditionalFormatting>
  <conditionalFormatting sqref="AE89 AQ89">
    <cfRule type="expression" dxfId="2461" priority="10373">
      <formula>IF(RIGHT(TEXT(AE89,"0.#"),1)=".",FALSE,TRUE)</formula>
    </cfRule>
    <cfRule type="expression" dxfId="2460" priority="10374">
      <formula>IF(RIGHT(TEXT(AE89,"0.#"),1)=".",TRUE,FALSE)</formula>
    </cfRule>
  </conditionalFormatting>
  <conditionalFormatting sqref="AI89">
    <cfRule type="expression" dxfId="2459" priority="10371">
      <formula>IF(RIGHT(TEXT(AI89,"0.#"),1)=".",FALSE,TRUE)</formula>
    </cfRule>
    <cfRule type="expression" dxfId="2458" priority="10372">
      <formula>IF(RIGHT(TEXT(AI89,"0.#"),1)=".",TRUE,FALSE)</formula>
    </cfRule>
  </conditionalFormatting>
  <conditionalFormatting sqref="AM89">
    <cfRule type="expression" dxfId="2457" priority="10369">
      <formula>IF(RIGHT(TEXT(AM89,"0.#"),1)=".",FALSE,TRUE)</formula>
    </cfRule>
    <cfRule type="expression" dxfId="2456" priority="10370">
      <formula>IF(RIGHT(TEXT(AM89,"0.#"),1)=".",TRUE,FALSE)</formula>
    </cfRule>
  </conditionalFormatting>
  <conditionalFormatting sqref="AE90 AM90">
    <cfRule type="expression" dxfId="2455" priority="10367">
      <formula>IF(RIGHT(TEXT(AE90,"0.#"),1)=".",FALSE,TRUE)</formula>
    </cfRule>
    <cfRule type="expression" dxfId="2454" priority="10368">
      <formula>IF(RIGHT(TEXT(AE90,"0.#"),1)=".",TRUE,FALSE)</formula>
    </cfRule>
  </conditionalFormatting>
  <conditionalFormatting sqref="AI90">
    <cfRule type="expression" dxfId="2453" priority="10365">
      <formula>IF(RIGHT(TEXT(AI90,"0.#"),1)=".",FALSE,TRUE)</formula>
    </cfRule>
    <cfRule type="expression" dxfId="2452" priority="10366">
      <formula>IF(RIGHT(TEXT(AI90,"0.#"),1)=".",TRUE,FALSE)</formula>
    </cfRule>
  </conditionalFormatting>
  <conditionalFormatting sqref="AQ90">
    <cfRule type="expression" dxfId="2451" priority="10361">
      <formula>IF(RIGHT(TEXT(AQ90,"0.#"),1)=".",FALSE,TRUE)</formula>
    </cfRule>
    <cfRule type="expression" dxfId="2450" priority="10362">
      <formula>IF(RIGHT(TEXT(AQ90,"0.#"),1)=".",TRUE,FALSE)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 AI119 AM119 AU120">
    <cfRule type="expression" dxfId="827" priority="169">
      <formula>IF(RIGHT(TEXT(AE119,"0.#"),1)=".",FALSE,TRUE)</formula>
    </cfRule>
    <cfRule type="expression" dxfId="826" priority="170">
      <formula>IF(RIGHT(TEXT(AE119,"0.#"),1)=".",TRUE,FALSE)</formula>
    </cfRule>
  </conditionalFormatting>
  <conditionalFormatting sqref="AE123 AI123 AM123 AU124">
    <cfRule type="expression" dxfId="825" priority="167">
      <formula>IF(RIGHT(TEXT(AE123,"0.#"),1)=".",FALSE,TRUE)</formula>
    </cfRule>
    <cfRule type="expression" dxfId="824" priority="168">
      <formula>IF(RIGHT(TEXT(AE123,"0.#"),1)=".",TRUE,FALSE)</formula>
    </cfRule>
  </conditionalFormatting>
  <conditionalFormatting sqref="AE127 AI127 AM127 AU128">
    <cfRule type="expression" dxfId="823" priority="165">
      <formula>IF(RIGHT(TEXT(AE127,"0.#"),1)=".",FALSE,TRUE)</formula>
    </cfRule>
    <cfRule type="expression" dxfId="822" priority="166">
      <formula>IF(RIGHT(TEXT(AE127,"0.#"),1)=".",TRUE,FALSE)</formula>
    </cfRule>
  </conditionalFormatting>
  <conditionalFormatting sqref="AE131 AI131 AM131 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50:AO878">
    <cfRule type="expression" dxfId="773" priority="71">
      <formula>IF(AND(AL850&gt;=0, RIGHT(TEXT(AL850,"0.#"),1)&lt;&gt;"."),TRUE,FALSE)</formula>
    </cfRule>
    <cfRule type="expression" dxfId="772" priority="72">
      <formula>IF(AND(AL850&gt;=0, RIGHT(TEXT(AL850,"0.#"),1)="."),TRUE,FALSE)</formula>
    </cfRule>
    <cfRule type="expression" dxfId="771" priority="73">
      <formula>IF(AND(AL850&lt;0, RIGHT(TEXT(AL850,"0.#"),1)&lt;&gt;"."),TRUE,FALSE)</formula>
    </cfRule>
    <cfRule type="expression" dxfId="770" priority="74">
      <formula>IF(AND(AL850&lt;0, RIGHT(TEXT(AL850,"0.#"),1)="."),TRUE,FALSE)</formula>
    </cfRule>
  </conditionalFormatting>
  <conditionalFormatting sqref="Y850:Y878">
    <cfRule type="expression" dxfId="769" priority="69">
      <formula>IF(RIGHT(TEXT(Y850,"0.#"),1)=".",FALSE,TRUE)</formula>
    </cfRule>
    <cfRule type="expression" dxfId="768" priority="70">
      <formula>IF(RIGHT(TEXT(Y850,"0.#"),1)=".",TRUE,FALSE)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Y761">
    <cfRule type="expression" dxfId="731" priority="31">
      <formula>IF(RIGHT(TEXT(Y761,"0.#"),1)=".",FALSE,TRUE)</formula>
    </cfRule>
    <cfRule type="expression" dxfId="730" priority="32">
      <formula>IF(RIGHT(TEXT(Y761,"0.#"),1)=".",TRUE,FALSE)</formula>
    </cfRule>
  </conditionalFormatting>
  <conditionalFormatting sqref="Y764 Y760">
    <cfRule type="expression" dxfId="729" priority="29">
      <formula>IF(RIGHT(TEXT(Y760,"0.#"),1)=".",FALSE,TRUE)</formula>
    </cfRule>
    <cfRule type="expression" dxfId="728" priority="30">
      <formula>IF(RIGHT(TEXT(Y760,"0.#"),1)=".",TRUE,FALSE)</formula>
    </cfRule>
  </conditionalFormatting>
  <conditionalFormatting sqref="Y763">
    <cfRule type="expression" dxfId="727" priority="27">
      <formula>IF(RIGHT(TEXT(Y763,"0.#"),1)=".",FALSE,TRUE)</formula>
    </cfRule>
    <cfRule type="expression" dxfId="726" priority="28">
      <formula>IF(RIGHT(TEXT(Y763,"0.#"),1)=".",TRUE,FALSE)</formula>
    </cfRule>
  </conditionalFormatting>
  <conditionalFormatting sqref="AE120 AI120 AM120 AQ120">
    <cfRule type="expression" dxfId="725" priority="25">
      <formula>IF(RIGHT(TEXT(AE120,"0.#"),1)=".",FALSE,TRUE)</formula>
    </cfRule>
    <cfRule type="expression" dxfId="724" priority="26">
      <formula>IF(RIGHT(TEXT(AE120,"0.#"),1)=".",TRUE,FALSE)</formula>
    </cfRule>
  </conditionalFormatting>
  <conditionalFormatting sqref="AQ119 AU119">
    <cfRule type="expression" dxfId="723" priority="23">
      <formula>IF(RIGHT(TEXT(AQ119,"0.#"),1)=".",FALSE,TRUE)</formula>
    </cfRule>
    <cfRule type="expression" dxfId="722" priority="24">
      <formula>IF(RIGHT(TEXT(AQ119,"0.#"),1)=".",TRUE,FALSE)</formula>
    </cfRule>
  </conditionalFormatting>
  <conditionalFormatting sqref="AQ123 AU123">
    <cfRule type="expression" dxfId="721" priority="21">
      <formula>IF(RIGHT(TEXT(AQ123,"0.#"),1)=".",FALSE,TRUE)</formula>
    </cfRule>
    <cfRule type="expression" dxfId="720" priority="22">
      <formula>IF(RIGHT(TEXT(AQ123,"0.#"),1)=".",TRUE,FALSE)</formula>
    </cfRule>
  </conditionalFormatting>
  <conditionalFormatting sqref="AQ127 AU127">
    <cfRule type="expression" dxfId="719" priority="19">
      <formula>IF(RIGHT(TEXT(AQ127,"0.#"),1)=".",FALSE,TRUE)</formula>
    </cfRule>
    <cfRule type="expression" dxfId="718" priority="20">
      <formula>IF(RIGHT(TEXT(AQ127,"0.#"),1)=".",TRUE,FALSE)</formula>
    </cfRule>
  </conditionalFormatting>
  <conditionalFormatting sqref="AQ131 AU131">
    <cfRule type="expression" dxfId="717" priority="17">
      <formula>IF(RIGHT(TEXT(AQ131,"0.#"),1)=".",FALSE,TRUE)</formula>
    </cfRule>
    <cfRule type="expression" dxfId="716" priority="18">
      <formula>IF(RIGHT(TEXT(AQ131,"0.#"),1)=".",TRUE,FALSE)</formula>
    </cfRule>
  </conditionalFormatting>
  <conditionalFormatting sqref="AE124 AI124 AM124 AQ124">
    <cfRule type="expression" dxfId="715" priority="15">
      <formula>IF(RIGHT(TEXT(AE124,"0.#"),1)=".",FALSE,TRUE)</formula>
    </cfRule>
    <cfRule type="expression" dxfId="714" priority="16">
      <formula>IF(RIGHT(TEXT(AE124,"0.#"),1)=".",TRUE,FALSE)</formula>
    </cfRule>
  </conditionalFormatting>
  <conditionalFormatting sqref="AE128 AI128 AM128 AQ128">
    <cfRule type="expression" dxfId="713" priority="13">
      <formula>IF(RIGHT(TEXT(AE128,"0.#"),1)=".",FALSE,TRUE)</formula>
    </cfRule>
    <cfRule type="expression" dxfId="712" priority="14">
      <formula>IF(RIGHT(TEXT(AE128,"0.#"),1)=".",TRUE,FALSE)</formula>
    </cfRule>
  </conditionalFormatting>
  <conditionalFormatting sqref="AE132 AI132 AM132 AQ132">
    <cfRule type="expression" dxfId="711" priority="11">
      <formula>IF(RIGHT(TEXT(AE132,"0.#"),1)=".",FALSE,TRUE)</formula>
    </cfRule>
    <cfRule type="expression" dxfId="710" priority="12">
      <formula>IF(RIGHT(TEXT(AE132,"0.#"),1)=".",TRUE,FALSE)</formula>
    </cfRule>
  </conditionalFormatting>
  <conditionalFormatting sqref="AL849:AO849">
    <cfRule type="expression" dxfId="709" priority="7">
      <formula>IF(AND(AL849&gt;=0, RIGHT(TEXT(AL849,"0.#"),1)&lt;&gt;"."),TRUE,FALSE)</formula>
    </cfRule>
    <cfRule type="expression" dxfId="708" priority="8">
      <formula>IF(AND(AL849&gt;=0, RIGHT(TEXT(AL849,"0.#"),1)="."),TRUE,FALSE)</formula>
    </cfRule>
    <cfRule type="expression" dxfId="707" priority="9">
      <formula>IF(AND(AL849&lt;0, RIGHT(TEXT(AL849,"0.#"),1)&lt;&gt;"."),TRUE,FALSE)</formula>
    </cfRule>
    <cfRule type="expression" dxfId="706" priority="10">
      <formula>IF(AND(AL849&lt;0, RIGHT(TEXT(AL849,"0.#"),1)="."),TRUE,FALSE)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Y762">
    <cfRule type="expression" dxfId="703" priority="3">
      <formula>IF(RIGHT(TEXT(Y762,"0.#"),1)=".",FALSE,TRUE)</formula>
    </cfRule>
    <cfRule type="expression" dxfId="702" priority="4">
      <formula>IF(RIGHT(TEXT(Y762,"0.#"),1)=".",TRUE,FALSE)</formula>
    </cfRule>
  </conditionalFormatting>
  <conditionalFormatting sqref="AU761">
    <cfRule type="expression" dxfId="701" priority="1">
      <formula>IF(RIGHT(TEXT(AU761,"0.#"),1)=".",FALSE,TRUE)</formula>
    </cfRule>
    <cfRule type="expression" dxfId="700" priority="2">
      <formula>IF(RIGHT(TEXT(AU761,"0.#"),1)=".",TRUE,FALSE)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517</v>
      </c>
      <c r="C9" s="13" t="str">
        <f t="shared" si="0"/>
        <v>高齢社会対策</v>
      </c>
      <c r="D9" s="13" t="str">
        <f t="shared" si="8"/>
        <v>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観光立国、高齢社会対策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観光立国、高齢社会対策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観光立国、高齢社会対策、障害者施策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観光立国、高齢社会対策、障害者施策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観光立国、高齢社会対策、障害者施策、男女共同参画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観光立国、高齢社会対策、障害者施策、男女共同参画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観光立国、高齢社会対策、障害者施策、男女共同参画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観光立国、高齢社会対策、障害者施策、男女共同参画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観光立国、高齢社会対策、障害者施策、男女共同参画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観光立国、高齢社会対策、障害者施策、男女共同参画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観光立国、高齢社会対策、障害者施策、男女共同参画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観光立国、高齢社会対策、障害者施策、男女共同参画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観光立国、高齢社会対策、障害者施策、男女共同参画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観光立国、高齢社会対策、障害者施策、男女共同参画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観光立国、高齢社会対策、障害者施策、男女共同参画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1"/>
      <c r="I4" s="891"/>
      <c r="J4" s="891"/>
      <c r="K4" s="891"/>
      <c r="L4" s="891"/>
      <c r="M4" s="891"/>
      <c r="N4" s="891"/>
      <c r="O4" s="892"/>
      <c r="P4" s="102"/>
      <c r="Q4" s="899"/>
      <c r="R4" s="899"/>
      <c r="S4" s="899"/>
      <c r="T4" s="899"/>
      <c r="U4" s="899"/>
      <c r="V4" s="899"/>
      <c r="W4" s="899"/>
      <c r="X4" s="900"/>
      <c r="Y4" s="877" t="s">
        <v>14</v>
      </c>
      <c r="Z4" s="878"/>
      <c r="AA4" s="879"/>
      <c r="AB4" s="484"/>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2" t="s">
        <v>61</v>
      </c>
      <c r="Z5" s="874"/>
      <c r="AA5" s="875"/>
      <c r="AB5" s="499"/>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1"/>
      <c r="I9" s="891"/>
      <c r="J9" s="891"/>
      <c r="K9" s="891"/>
      <c r="L9" s="891"/>
      <c r="M9" s="891"/>
      <c r="N9" s="891"/>
      <c r="O9" s="892"/>
      <c r="P9" s="102"/>
      <c r="Q9" s="899"/>
      <c r="R9" s="899"/>
      <c r="S9" s="899"/>
      <c r="T9" s="899"/>
      <c r="U9" s="899"/>
      <c r="V9" s="899"/>
      <c r="W9" s="899"/>
      <c r="X9" s="900"/>
      <c r="Y9" s="877" t="s">
        <v>14</v>
      </c>
      <c r="Z9" s="878"/>
      <c r="AA9" s="879"/>
      <c r="AB9" s="484"/>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2" t="s">
        <v>61</v>
      </c>
      <c r="Z10" s="874"/>
      <c r="AA10" s="875"/>
      <c r="AB10" s="499"/>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1"/>
      <c r="I14" s="891"/>
      <c r="J14" s="891"/>
      <c r="K14" s="891"/>
      <c r="L14" s="891"/>
      <c r="M14" s="891"/>
      <c r="N14" s="891"/>
      <c r="O14" s="892"/>
      <c r="P14" s="102"/>
      <c r="Q14" s="899"/>
      <c r="R14" s="899"/>
      <c r="S14" s="899"/>
      <c r="T14" s="899"/>
      <c r="U14" s="899"/>
      <c r="V14" s="899"/>
      <c r="W14" s="899"/>
      <c r="X14" s="900"/>
      <c r="Y14" s="877" t="s">
        <v>14</v>
      </c>
      <c r="Z14" s="878"/>
      <c r="AA14" s="879"/>
      <c r="AB14" s="484"/>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2" t="s">
        <v>61</v>
      </c>
      <c r="Z15" s="874"/>
      <c r="AA15" s="875"/>
      <c r="AB15" s="499"/>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1"/>
      <c r="I19" s="891"/>
      <c r="J19" s="891"/>
      <c r="K19" s="891"/>
      <c r="L19" s="891"/>
      <c r="M19" s="891"/>
      <c r="N19" s="891"/>
      <c r="O19" s="892"/>
      <c r="P19" s="102"/>
      <c r="Q19" s="899"/>
      <c r="R19" s="899"/>
      <c r="S19" s="899"/>
      <c r="T19" s="899"/>
      <c r="U19" s="899"/>
      <c r="V19" s="899"/>
      <c r="W19" s="899"/>
      <c r="X19" s="900"/>
      <c r="Y19" s="877" t="s">
        <v>14</v>
      </c>
      <c r="Z19" s="878"/>
      <c r="AA19" s="879"/>
      <c r="AB19" s="484"/>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2" t="s">
        <v>61</v>
      </c>
      <c r="Z20" s="874"/>
      <c r="AA20" s="875"/>
      <c r="AB20" s="499"/>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1"/>
      <c r="I24" s="891"/>
      <c r="J24" s="891"/>
      <c r="K24" s="891"/>
      <c r="L24" s="891"/>
      <c r="M24" s="891"/>
      <c r="N24" s="891"/>
      <c r="O24" s="892"/>
      <c r="P24" s="102"/>
      <c r="Q24" s="899"/>
      <c r="R24" s="899"/>
      <c r="S24" s="899"/>
      <c r="T24" s="899"/>
      <c r="U24" s="899"/>
      <c r="V24" s="899"/>
      <c r="W24" s="899"/>
      <c r="X24" s="900"/>
      <c r="Y24" s="877" t="s">
        <v>14</v>
      </c>
      <c r="Z24" s="878"/>
      <c r="AA24" s="879"/>
      <c r="AB24" s="484"/>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2" t="s">
        <v>61</v>
      </c>
      <c r="Z25" s="874"/>
      <c r="AA25" s="875"/>
      <c r="AB25" s="499"/>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1"/>
      <c r="I29" s="891"/>
      <c r="J29" s="891"/>
      <c r="K29" s="891"/>
      <c r="L29" s="891"/>
      <c r="M29" s="891"/>
      <c r="N29" s="891"/>
      <c r="O29" s="892"/>
      <c r="P29" s="102"/>
      <c r="Q29" s="899"/>
      <c r="R29" s="899"/>
      <c r="S29" s="899"/>
      <c r="T29" s="899"/>
      <c r="U29" s="899"/>
      <c r="V29" s="899"/>
      <c r="W29" s="899"/>
      <c r="X29" s="900"/>
      <c r="Y29" s="877" t="s">
        <v>14</v>
      </c>
      <c r="Z29" s="878"/>
      <c r="AA29" s="879"/>
      <c r="AB29" s="484"/>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2" t="s">
        <v>61</v>
      </c>
      <c r="Z30" s="874"/>
      <c r="AA30" s="875"/>
      <c r="AB30" s="499"/>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1"/>
      <c r="I34" s="891"/>
      <c r="J34" s="891"/>
      <c r="K34" s="891"/>
      <c r="L34" s="891"/>
      <c r="M34" s="891"/>
      <c r="N34" s="891"/>
      <c r="O34" s="892"/>
      <c r="P34" s="102"/>
      <c r="Q34" s="899"/>
      <c r="R34" s="899"/>
      <c r="S34" s="899"/>
      <c r="T34" s="899"/>
      <c r="U34" s="899"/>
      <c r="V34" s="899"/>
      <c r="W34" s="899"/>
      <c r="X34" s="900"/>
      <c r="Y34" s="877" t="s">
        <v>14</v>
      </c>
      <c r="Z34" s="878"/>
      <c r="AA34" s="879"/>
      <c r="AB34" s="484"/>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2" t="s">
        <v>61</v>
      </c>
      <c r="Z35" s="874"/>
      <c r="AA35" s="875"/>
      <c r="AB35" s="499"/>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1"/>
      <c r="I39" s="891"/>
      <c r="J39" s="891"/>
      <c r="K39" s="891"/>
      <c r="L39" s="891"/>
      <c r="M39" s="891"/>
      <c r="N39" s="891"/>
      <c r="O39" s="892"/>
      <c r="P39" s="102"/>
      <c r="Q39" s="899"/>
      <c r="R39" s="899"/>
      <c r="S39" s="899"/>
      <c r="T39" s="899"/>
      <c r="U39" s="899"/>
      <c r="V39" s="899"/>
      <c r="W39" s="899"/>
      <c r="X39" s="900"/>
      <c r="Y39" s="877" t="s">
        <v>14</v>
      </c>
      <c r="Z39" s="878"/>
      <c r="AA39" s="879"/>
      <c r="AB39" s="484"/>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2" t="s">
        <v>61</v>
      </c>
      <c r="Z40" s="874"/>
      <c r="AA40" s="875"/>
      <c r="AB40" s="499"/>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1"/>
      <c r="I44" s="891"/>
      <c r="J44" s="891"/>
      <c r="K44" s="891"/>
      <c r="L44" s="891"/>
      <c r="M44" s="891"/>
      <c r="N44" s="891"/>
      <c r="O44" s="892"/>
      <c r="P44" s="102"/>
      <c r="Q44" s="899"/>
      <c r="R44" s="899"/>
      <c r="S44" s="899"/>
      <c r="T44" s="899"/>
      <c r="U44" s="899"/>
      <c r="V44" s="899"/>
      <c r="W44" s="899"/>
      <c r="X44" s="900"/>
      <c r="Y44" s="877" t="s">
        <v>14</v>
      </c>
      <c r="Z44" s="878"/>
      <c r="AA44" s="879"/>
      <c r="AB44" s="484"/>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2" t="s">
        <v>61</v>
      </c>
      <c r="Z45" s="874"/>
      <c r="AA45" s="875"/>
      <c r="AB45" s="499"/>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1"/>
      <c r="I49" s="891"/>
      <c r="J49" s="891"/>
      <c r="K49" s="891"/>
      <c r="L49" s="891"/>
      <c r="M49" s="891"/>
      <c r="N49" s="891"/>
      <c r="O49" s="892"/>
      <c r="P49" s="102"/>
      <c r="Q49" s="899"/>
      <c r="R49" s="899"/>
      <c r="S49" s="899"/>
      <c r="T49" s="899"/>
      <c r="U49" s="899"/>
      <c r="V49" s="899"/>
      <c r="W49" s="899"/>
      <c r="X49" s="900"/>
      <c r="Y49" s="877" t="s">
        <v>14</v>
      </c>
      <c r="Z49" s="878"/>
      <c r="AA49" s="879"/>
      <c r="AB49" s="484"/>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2" t="s">
        <v>61</v>
      </c>
      <c r="Z50" s="874"/>
      <c r="AA50" s="875"/>
      <c r="AB50" s="499"/>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6"/>
      <c r="H51" s="897"/>
      <c r="I51" s="897"/>
      <c r="J51" s="897"/>
      <c r="K51" s="897"/>
      <c r="L51" s="897"/>
      <c r="M51" s="897"/>
      <c r="N51" s="897"/>
      <c r="O51" s="898"/>
      <c r="P51" s="903"/>
      <c r="Q51" s="903"/>
      <c r="R51" s="903"/>
      <c r="S51" s="903"/>
      <c r="T51" s="903"/>
      <c r="U51" s="903"/>
      <c r="V51" s="903"/>
      <c r="W51" s="903"/>
      <c r="X51" s="904"/>
      <c r="Y51" s="905" t="s">
        <v>15</v>
      </c>
      <c r="Z51" s="874"/>
      <c r="AA51" s="87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2016-07-07T11:57:36Z</cp:lastPrinted>
  <dcterms:created xsi:type="dcterms:W3CDTF">2012-03-13T00:50:25Z</dcterms:created>
  <dcterms:modified xsi:type="dcterms:W3CDTF">2016-07-07T11:57:41Z</dcterms:modified>
</cp:coreProperties>
</file>