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4_予算第１係長\2016年度（H28）\01_行政事業レビュー\01_【中間公表まで】レビューシート作成\280705_官房会計課から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<sst xmlns="http://schemas.openxmlformats.org/spreadsheetml/2006/main" count="2087" uniqueCount="481">
  <si>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</si>
  <si>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</si>
  <si>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</si>
  <si>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</si>
  <si>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</si>
  <si>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</si>
  <si>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</si>
  <si>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</si>
  <si>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</si>
  <si>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</si>
  <si>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</si>
  <si>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</si>
  <si>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</si>
  <si>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</si>
  <si>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</si>
  <si>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</si>
  <si>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</si>
  <si>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</si>
  <si>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</si>
  <si>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</si>
  <si>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</si>
  <si>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</si>
  <si>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</si>
  <si>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</si>
  <si>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</si>
  <si>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</si>
  <si>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</si>
  <si>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</si>
  <si>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</si>
  <si>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</si>
  <si>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</si>
  <si>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</si>
  <si>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</si>
  <si>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</si>
  <si>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</si>
  <si>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</si>
  <si>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</si>
  <si>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</si>
  <si>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</si>
  <si>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</si>
  <si>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</si>
  <si>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</si>
  <si>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</si>
  <si>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</si>
  <si>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</si>
  <si>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</si>
  <si>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</si>
  <si>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</si>
  <si>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</si>
  <si>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</si>
  <si>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</si>
  <si>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</si>
  <si>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</si>
  <si>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</si>
  <si>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</si>
  <si>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</si>
  <si>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</si>
  <si>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</si>
  <si>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</si>
  <si>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</si>
  <si>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</si>
  <si>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</si>
  <si>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</si>
  <si>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</si>
  <si>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</si>
  <si>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</si>
  <si>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</si>
  <si>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</si>
  <si>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</si>
  <si>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</si>
  <si>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</si>
  <si>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</si>
  <si>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</si>
  <si>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</si>
  <si>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</si>
  <si>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</si>
  <si>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</si>
  <si>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</si>
  <si>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</si>
  <si>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</si>
  <si>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</si>
  <si>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</si>
  <si>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</si>
  <si>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</si>
  <si>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</si>
  <si>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</si>
  <si>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</si>
  <si>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</si>
  <si>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</si>
  <si>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</si>
  <si>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</si>
  <si>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</si>
  <si>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</si>
  <si>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</si>
  <si>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</si>
  <si>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</si>
  <si>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</si>
  <si>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</si>
  <si>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</si>
  <si>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</si>
  <si>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</si>
  <si>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</si>
  <si>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</si>
  <si>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</si>
  <si>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</si>
  <si>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</si>
  <si>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</si>
  <si>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</si>
  <si>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</si>
  <si>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</si>
  <si>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</si>
  <si>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</si>
  <si>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</si>
  <si>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</si>
  <si>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</si>
  <si>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</si>
  <si>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</si>
  <si>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</si>
  <si>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</si>
  <si>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</si>
  <si>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</si>
  <si>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</si>
  <si>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</si>
  <si>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</si>
  <si>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</si>
  <si>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</si>
  <si>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</si>
  <si>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</si>
  <si>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</si>
  <si>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</si>
  <si>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</si>
  <si>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</si>
  <si>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</si>
  <si>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</si>
  <si>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</si>
  <si>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</si>
  <si>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</si>
  <si>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</si>
  <si>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</si>
  <si>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</si>
  <si>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</si>
  <si>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</si>
  <si>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</si>
  <si>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</si>
  <si>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</si>
  <si>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</si>
  <si>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</si>
  <si>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</si>
  <si>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</si>
  <si>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</si>
  <si>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</si>
  <si>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</si>
  <si>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</si>
  <si>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</si>
  <si>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</si>
  <si>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</si>
  <si>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</si>
  <si>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</si>
  <si>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</si>
  <si>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</si>
  <si>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</si>
  <si>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</si>
  <si>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</si>
  <si>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</si>
  <si>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</si>
  <si>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</si>
  <si>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</si>
  <si>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</si>
  <si>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</si>
  <si>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</si>
  <si>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</si>
  <si>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</si>
  <si>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</si>
  <si>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</si>
  <si>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</si>
  <si>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</si>
  <si>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</si>
  <si>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</si>
  <si>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</si>
  <si>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</si>
  <si>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</si>
  <si>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</si>
  <si>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</si>
  <si>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</si>
  <si>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</si>
  <si>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</si>
  <si>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</si>
  <si>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</si>
  <si>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</si>
  <si>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</si>
  <si>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</si>
  <si>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</si>
  <si>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</si>
  <si>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</si>
  <si>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</si>
  <si>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</si>
  <si>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</si>
  <si>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</si>
  <si>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</si>
  <si>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</si>
  <si>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</si>
  <si>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</si>
  <si>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</si>
  <si>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</si>
  <si>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</si>
  <si>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</si>
  <si>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</si>
  <si>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</si>
  <si>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</si>
  <si>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</si>
  <si>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</si>
  <si>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</si>
  <si>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</si>
  <si>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</si>
  <si>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</si>
  <si>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</si>
  <si>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</si>
  <si>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</si>
  <si>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</si>
  <si>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</si>
  <si>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</si>
  <si>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</si>
  <si>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</si>
  <si>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</si>
  <si>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</si>
  <si>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</si>
  <si>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</si>
  <si>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</si>
  <si>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</si>
  <si>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</si>
  <si>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</si>
  <si>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</si>
  <si>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</si>
  <si>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</si>
  <si>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</si>
  <si>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</si>
  <si>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</si>
  <si>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</si>
  <si>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</si>
  <si>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</si>
  <si>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</si>
  <si>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</si>
  <si>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</si>
  <si>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</si>
  <si>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</si>
  <si>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</si>
  <si>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</si>
  <si>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</si>
  <si>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</si>
  <si>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</si>
  <si>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</si>
  <si>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</si>
  <si>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</si>
  <si>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</si>
  <si>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</si>
  <si>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</si>
  <si>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</si>
  <si>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</si>
  <si>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</si>
  <si>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</si>
  <si>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</si>
  <si>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</si>
  <si>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</si>
  <si>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</si>
  <si>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</si>
  <si>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</si>
  <si>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</si>
  <si>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</si>
  <si>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</si>
  <si>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</si>
  <si>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</si>
  <si>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</si>
  <si>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</si>
  <si>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</si>
  <si>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</si>
  <si>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</si>
  <si>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</si>
  <si>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</si>
  <si>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</si>
  <si>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</si>
  <si>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</si>
  <si>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</si>
  <si>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</si>
  <si>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</si>
  <si>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</si>
  <si>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</si>
  <si>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</si>
  <si>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</si>
  <si>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</si>
  <si>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</si>
  <si>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</si>
  <si>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</si>
  <si>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</si>
  <si>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</si>
  <si>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</si>
  <si>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</si>
  <si>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</si>
  <si>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</si>
  <si>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</si>
  <si>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</si>
  <si>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</si>
  <si>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</si>
  <si>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</si>
  <si>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</si>
  <si>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</si>
  <si>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</si>
  <si>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</si>
  <si>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</si>
  <si>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</si>
  <si>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</si>
  <si>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</si>
  <si>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</si>
  <si>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</si>
  <si>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</si>
  <si>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</si>
  <si>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</si>
  <si>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</si>
  <si>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</si>
  <si>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</si>
  <si>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</si>
  <si>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</si>
  <si>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</si>
  <si>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</si>
  <si>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</si>
  <si>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</si>
  <si>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</si>
  <si>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</si>
  <si>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</si>
  <si>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</si>
  <si>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</si>
  <si>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</si>
  <si>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</si>
  <si>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</si>
  <si>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</si>
  <si>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</si>
  <si>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</si>
  <si>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</si>
  <si>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</si>
  <si>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</si>
  <si>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</si>
  <si>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</si>
  <si>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</si>
  <si>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</si>
  <si>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</si>
  <si>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</si>
  <si>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</si>
  <si>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</si>
  <si>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</si>
  <si>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</si>
  <si>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</si>
  <si>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</si>
  <si>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</si>
  <si>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</si>
  <si>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</si>
  <si>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</si>
  <si>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</si>
  <si>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</si>
  <si>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</si>
  <si>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</si>
  <si>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</si>
  <si>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</si>
  <si>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</si>
  <si>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</si>
  <si>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</si>
  <si>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</si>
  <si>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</si>
  <si>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</si>
  <si>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</si>
  <si>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</si>
  <si>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</si>
  <si>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</si>
  <si>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</si>
  <si>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</si>
  <si>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</si>
  <si>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</si>
  <si>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</si>
  <si>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</si>
  <si>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</si>
  <si>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</si>
  <si>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</si>
  <si>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</si>
  <si>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</si>
  <si>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</si>
  <si>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</si>
  <si>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</si>
  <si>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</si>
  <si>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</si>
  <si>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</si>
  <si>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</si>
  <si>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</si>
  <si>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</si>
  <si>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</si>
  <si>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</si>
  <si>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</si>
  <si>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</si>
  <si>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</si>
  <si>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</si>
  <si>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</si>
  <si>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</si>
  <si>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</si>
  <si>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</si>
  <si>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</si>
  <si>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</si>
  <si>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</si>
  <si>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</si>
  <si>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</si>
  <si>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</si>
  <si>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</si>
  <si>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</si>
  <si>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</si>
  <si>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</si>
  <si>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</si>
  <si>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</si>
  <si>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</si>
  <si>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</si>
  <si>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</si>
  <si>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</si>
  <si>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</si>
  <si>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</si>
  <si>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</si>
  <si>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</si>
  <si>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</si>
  <si>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</si>
  <si>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</si>
  <si>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</si>
  <si>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</si>
  <si>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</si>
  <si>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</si>
  <si>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</si>
  <si>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</si>
  <si>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</si>
  <si>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</si>
  <si>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</si>
  <si>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</si>
  <si>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</si>
  <si>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</si>
  <si>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</si>
  <si>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</si>
  <si>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国土交通省北海道局</t>
    <rPh sb="0" eb="2">
      <t>コクド</t>
    </rPh>
    <rPh sb="2" eb="5">
      <t>コウツウショウ</t>
    </rPh>
    <rPh sb="5" eb="7">
      <t>ホッカイ</t>
    </rPh>
    <rPh sb="7" eb="9">
      <t>ドウキョク</t>
    </rPh>
    <phoneticPr fontId="5"/>
  </si>
  <si>
    <t>国土交通省</t>
  </si>
  <si>
    <t>予算課</t>
    <rPh sb="0" eb="3">
      <t>ヨサンカ</t>
    </rPh>
    <phoneticPr fontId="5"/>
  </si>
  <si>
    <t>課長　山西　雅一郎</t>
    <rPh sb="0" eb="2">
      <t>カチョウ</t>
    </rPh>
    <rPh sb="3" eb="5">
      <t>ヤマニシ</t>
    </rPh>
    <rPh sb="6" eb="8">
      <t>マサイチ</t>
    </rPh>
    <rPh sb="8" eb="9">
      <t>ロウ</t>
    </rPh>
    <phoneticPr fontId="5"/>
  </si>
  <si>
    <t>○</t>
  </si>
  <si>
    <t>北海道開発法（昭和25年法律第126号）のほか、当該事業に関する法律等による</t>
    <phoneticPr fontId="5"/>
  </si>
  <si>
    <t>「北海道総合開発計画」（平成28年3月29日閣議決定）</t>
    <phoneticPr fontId="5"/>
  </si>
  <si>
    <t>北海道開発事業（東日本大震災関連）</t>
    <rPh sb="0" eb="3">
      <t>ホッカイドウ</t>
    </rPh>
    <rPh sb="3" eb="5">
      <t>カイハツ</t>
    </rPh>
    <rPh sb="5" eb="7">
      <t>ジギョウ</t>
    </rPh>
    <rPh sb="8" eb="11">
      <t>ヒガシニホン</t>
    </rPh>
    <rPh sb="11" eb="14">
      <t>ダイシンサイ</t>
    </rPh>
    <rPh sb="14" eb="16">
      <t>カンレン</t>
    </rPh>
    <phoneticPr fontId="5"/>
  </si>
  <si>
    <t>　本事業は東日本大震災を教訓として、全国的に緊急に実施する必要が高く、即効性のある防災、減災等ための事業であり、日本海溝・千島海溝周辺海溝型地震防災対策推進地域において、東日本大震災の最大の教訓である素早い避難の確保を後押しする観点から実施され、集中復興期間中に完了するものである。（「今後の復興関連予算に関する基本的な考え方」平成24年11月27日復興推進会議決定）</t>
    <phoneticPr fontId="5"/>
  </si>
  <si>
    <t>-</t>
    <phoneticPr fontId="5"/>
  </si>
  <si>
    <t>-</t>
    <phoneticPr fontId="5"/>
  </si>
  <si>
    <t>各事業担当部局及び各事業所管省庁において、全国的な目標が個別の事業単位毎に設定されている</t>
  </si>
  <si>
    <t>各事業担当部局及び各事業所管省庁において個別の事業単位毎に設定されている全国的な目標値の達成割合</t>
  </si>
  <si>
    <t>％</t>
    <phoneticPr fontId="5"/>
  </si>
  <si>
    <t>予算編成作業数</t>
    <rPh sb="0" eb="2">
      <t>ヨサン</t>
    </rPh>
    <rPh sb="2" eb="4">
      <t>ヘンセイ</t>
    </rPh>
    <rPh sb="4" eb="6">
      <t>サギョウ</t>
    </rPh>
    <rPh sb="6" eb="7">
      <t>スウ</t>
    </rPh>
    <phoneticPr fontId="5"/>
  </si>
  <si>
    <t>回</t>
    <rPh sb="0" eb="1">
      <t>カイ</t>
    </rPh>
    <phoneticPr fontId="5"/>
  </si>
  <si>
    <t>事務の総括であるため集計不可　　　　　　　　</t>
    <phoneticPr fontId="5"/>
  </si>
  <si>
    <t>-</t>
    <phoneticPr fontId="5"/>
  </si>
  <si>
    <t>予定通り終了</t>
  </si>
  <si>
    <t>　北海道開発法に基づき策定された北海道総合開発計画の推進を図ることを目的に実施する事業であり、北海道総合開発計画の策定・見直しの過程で国民や社会のニーズを的確に反映するよう努めている。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9">
      <t>サクテイ</t>
    </rPh>
    <rPh sb="60" eb="62">
      <t>ミナオ</t>
    </rPh>
    <rPh sb="64" eb="66">
      <t>カテイ</t>
    </rPh>
    <rPh sb="67" eb="69">
      <t>コクミン</t>
    </rPh>
    <rPh sb="70" eb="72">
      <t>シャカイ</t>
    </rPh>
    <rPh sb="77" eb="79">
      <t>テキカク</t>
    </rPh>
    <rPh sb="80" eb="82">
      <t>ハンエイ</t>
    </rPh>
    <rPh sb="86" eb="87">
      <t>ツト</t>
    </rPh>
    <phoneticPr fontId="5"/>
  </si>
  <si>
    <t>　北海道開発法に基づき策定された北海道総合開発計画の推進を図ることを目的に実施する事業であり、実施にあたっては地方自治体、民間等と調整を図っている。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49">
      <t>ジッシ</t>
    </rPh>
    <rPh sb="55" eb="57">
      <t>チホウ</t>
    </rPh>
    <rPh sb="57" eb="60">
      <t>ジチタイ</t>
    </rPh>
    <rPh sb="61" eb="63">
      <t>ミンカン</t>
    </rPh>
    <rPh sb="63" eb="64">
      <t>トウ</t>
    </rPh>
    <rPh sb="65" eb="67">
      <t>チョウセイ</t>
    </rPh>
    <rPh sb="68" eb="69">
      <t>ハカ</t>
    </rPh>
    <phoneticPr fontId="5"/>
  </si>
  <si>
    <t>　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8">
      <t>モト</t>
    </rPh>
    <rPh sb="60" eb="62">
      <t>コベツ</t>
    </rPh>
    <rPh sb="63" eb="65">
      <t>ジギョウ</t>
    </rPh>
    <rPh sb="66" eb="69">
      <t>ヒツヨウセイ</t>
    </rPh>
    <rPh sb="70" eb="72">
      <t>テキヒ</t>
    </rPh>
    <rPh sb="73" eb="76">
      <t>ユウセンド</t>
    </rPh>
    <rPh sb="77" eb="79">
      <t>ハンダン</t>
    </rPh>
    <rPh sb="80" eb="83">
      <t>マイネンド</t>
    </rPh>
    <rPh sb="83" eb="85">
      <t>ヨサン</t>
    </rPh>
    <rPh sb="85" eb="87">
      <t>ヘンセイ</t>
    </rPh>
    <rPh sb="87" eb="89">
      <t>カテイ</t>
    </rPh>
    <rPh sb="93" eb="94">
      <t>オコナ</t>
    </rPh>
    <phoneticPr fontId="5"/>
  </si>
  <si>
    <t>‐</t>
  </si>
  <si>
    <t>大臣官房</t>
    <rPh sb="0" eb="2">
      <t>ダイジン</t>
    </rPh>
    <rPh sb="2" eb="4">
      <t>カンボウ</t>
    </rPh>
    <phoneticPr fontId="5"/>
  </si>
  <si>
    <t>社会資本整備総合交付金（全国防災）
（東日本大震災関連）</t>
    <rPh sb="0" eb="4">
      <t>シャカイシホン</t>
    </rPh>
    <rPh sb="4" eb="6">
      <t>セイビ</t>
    </rPh>
    <rPh sb="6" eb="8">
      <t>ソウゴウ</t>
    </rPh>
    <rPh sb="8" eb="11">
      <t>コウフキン</t>
    </rPh>
    <rPh sb="12" eb="14">
      <t>ゼンコク</t>
    </rPh>
    <rPh sb="14" eb="16">
      <t>ボウサイ</t>
    </rPh>
    <rPh sb="19" eb="22">
      <t>ヒガシニホン</t>
    </rPh>
    <rPh sb="22" eb="25">
      <t>ダイシンサイ</t>
    </rPh>
    <rPh sb="25" eb="27">
      <t>カンレン</t>
    </rPh>
    <phoneticPr fontId="5"/>
  </si>
  <si>
    <t>　東日本大震災を教訓として、災害に強い社会基盤整備をはじめとする国民生活の安全・安心の確保に向けた取組を緊急に進めるために、必要な事業を実施するため、関係行政機関の経費の見積りの方針の調整及び配分計画に関する事務を総括する。
　具体的な事業としては、港湾（26年度終了）、水産基盤整備（26年度終了）及び社会資本総合整備（27年度終了）である。
　なお、このほか被災地域の復旧・復興のための事業として、復興庁に計上されていた水産基盤整備（27年度終了）及び社会資本総合整備（26年度終了）がある。</t>
    <rPh sb="241" eb="243">
      <t>シュウリョウ</t>
    </rPh>
    <phoneticPr fontId="5"/>
  </si>
  <si>
    <t>A.北海道</t>
    <rPh sb="2" eb="5">
      <t>ホッカイドウ</t>
    </rPh>
    <phoneticPr fontId="5"/>
  </si>
  <si>
    <t>交付金事業費</t>
    <rPh sb="0" eb="3">
      <t>コウフキン</t>
    </rPh>
    <rPh sb="3" eb="6">
      <t>ジギョウヒ</t>
    </rPh>
    <phoneticPr fontId="5"/>
  </si>
  <si>
    <t>北海道における河川津波対策の推進
（復興基本方針関連（全国防災））　</t>
    <phoneticPr fontId="5"/>
  </si>
  <si>
    <t>北海道</t>
    <rPh sb="0" eb="3">
      <t>ホッカイドウ</t>
    </rPh>
    <phoneticPr fontId="5"/>
  </si>
  <si>
    <t>-</t>
  </si>
  <si>
    <t>-</t>
    <phoneticPr fontId="5"/>
  </si>
  <si>
    <t>北海道における河川津波対策の推進（復興基本方針関連（全国防災））　</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</si>
  <si>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</si>
  <si>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phoneticPr fontId="5"/>
  </si>
  <si>
    <t>北海道総合開発計画の着実な推進（対前年度比で進捗が認められる代表指標の項目数）</t>
    <phoneticPr fontId="5"/>
  </si>
  <si>
    <t>項目</t>
    <rPh sb="0" eb="2">
      <t>コウモク</t>
    </rPh>
    <phoneticPr fontId="5"/>
  </si>
  <si>
    <t xml:space="preserve">
　事業担当部局においては、交付金申請時に使途を確認し、事業完了後に提出された完了実績報告により実績の把握に努めている。
　なお、局内事業担当課においても北海道総合開発計画の推進の観点から個別の事業毎に適宜、指導を行っている。
</t>
    <rPh sb="2" eb="4">
      <t>ジギョウ</t>
    </rPh>
    <rPh sb="4" eb="6">
      <t>タントウ</t>
    </rPh>
    <rPh sb="6" eb="8">
      <t>ブキョク</t>
    </rPh>
    <rPh sb="17" eb="19">
      <t>シンセイ</t>
    </rPh>
    <rPh sb="19" eb="20">
      <t>ジ</t>
    </rPh>
    <rPh sb="54" eb="55">
      <t>ツト</t>
    </rPh>
    <rPh sb="65" eb="67">
      <t>キョクナイ</t>
    </rPh>
    <rPh sb="67" eb="69">
      <t>ジギョウ</t>
    </rPh>
    <rPh sb="69" eb="71">
      <t>タントウ</t>
    </rPh>
    <rPh sb="71" eb="72">
      <t>カ</t>
    </rPh>
    <rPh sb="94" eb="96">
      <t>コベツ</t>
    </rPh>
    <rPh sb="97" eb="99">
      <t>ジギョウ</t>
    </rPh>
    <rPh sb="99" eb="100">
      <t>ゴト</t>
    </rPh>
    <rPh sb="101" eb="103">
      <t>テキギ</t>
    </rPh>
    <rPh sb="104" eb="106">
      <t>シドウ</t>
    </rPh>
    <rPh sb="107" eb="108">
      <t>オコナ</t>
    </rPh>
    <phoneticPr fontId="5"/>
  </si>
  <si>
    <t>項目</t>
    <rPh sb="0" eb="2">
      <t>コウモク</t>
    </rPh>
    <phoneticPr fontId="5"/>
  </si>
  <si>
    <t>-</t>
    <phoneticPr fontId="5"/>
  </si>
  <si>
    <t>　事業の事務については、局内各事業担当課において他部局・他府省等と適切な役割分担を行っている。</t>
    <phoneticPr fontId="5"/>
  </si>
  <si>
    <t>　予定通り終了</t>
    <rPh sb="1" eb="3">
      <t>ヨテイ</t>
    </rPh>
    <rPh sb="3" eb="4">
      <t>ドオ</t>
    </rPh>
    <rPh sb="5" eb="7">
      <t>シュウリョウ</t>
    </rPh>
    <phoneticPr fontId="5"/>
  </si>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</sst>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156757</xdr:colOff>
      <xdr:row>736</xdr:row>
      <xdr:rowOff>327730</xdr:rowOff>
    </xdr:from>
    <xdr:to>
      <xdr:col>35</xdr:col>
      <xdr:colOff>38100</xdr:colOff>
      <xdr:row>738</xdr:row>
      <xdr:rowOff>209550</xdr:rowOff>
    </xdr:to>
    <xdr:sp macro="" textlink="">
      <xdr:nvSpPr>
        <xdr:cNvPr id="27" name="正方形/長方形 26"/>
        <xdr:cNvSpPr>
          <a:spLocks noChangeAspect="1"/>
        </xdr:cNvSpPr>
      </xdr:nvSpPr>
      <xdr:spPr>
        <a:xfrm>
          <a:off x="3357157" y="51305530"/>
          <a:ext cx="3681818" cy="586670"/>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北海道における河川津波対策の推進</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（復興基本方針関連（全国防災））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５５百万円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133350</xdr:colOff>
      <xdr:row>738</xdr:row>
      <xdr:rowOff>88494</xdr:rowOff>
    </xdr:from>
    <xdr:to>
      <xdr:col>49</xdr:col>
      <xdr:colOff>257175</xdr:colOff>
      <xdr:row>743</xdr:row>
      <xdr:rowOff>38100</xdr:rowOff>
    </xdr:to>
    <xdr:sp macro="" textlink="">
      <xdr:nvSpPr>
        <xdr:cNvPr id="28" name="正方形/長方形 27"/>
        <xdr:cNvSpPr>
          <a:spLocks noChangeAspect="1"/>
        </xdr:cNvSpPr>
      </xdr:nvSpPr>
      <xdr:spPr>
        <a:xfrm>
          <a:off x="7334250" y="47551569"/>
          <a:ext cx="2724150" cy="135930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本工事費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９０</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測量設計費　 </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１０</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１００</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&lt;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交付決定ベース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&gt;</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94606</xdr:colOff>
      <xdr:row>720</xdr:row>
      <xdr:rowOff>15875</xdr:rowOff>
    </xdr:from>
    <xdr:to>
      <xdr:col>35</xdr:col>
      <xdr:colOff>1</xdr:colOff>
      <xdr:row>721</xdr:row>
      <xdr:rowOff>200025</xdr:rowOff>
    </xdr:to>
    <xdr:sp macro="" textlink="">
      <xdr:nvSpPr>
        <xdr:cNvPr id="29" name="正方形/長方形 28"/>
        <xdr:cNvSpPr>
          <a:spLocks/>
        </xdr:cNvSpPr>
      </xdr:nvSpPr>
      <xdr:spPr>
        <a:xfrm>
          <a:off x="3295006" y="42945050"/>
          <a:ext cx="3705870" cy="53657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国土交通省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５５百万円</a:t>
          </a:r>
        </a:p>
      </xdr:txBody>
    </xdr:sp>
    <xdr:clientData/>
  </xdr:twoCellAnchor>
  <xdr:twoCellAnchor>
    <xdr:from>
      <xdr:col>25</xdr:col>
      <xdr:colOff>145706</xdr:colOff>
      <xdr:row>721</xdr:row>
      <xdr:rowOff>200025</xdr:rowOff>
    </xdr:from>
    <xdr:to>
      <xdr:col>25</xdr:col>
      <xdr:colOff>147316</xdr:colOff>
      <xdr:row>729</xdr:row>
      <xdr:rowOff>21625</xdr:rowOff>
    </xdr:to>
    <xdr:cxnSp macro="">
      <xdr:nvCxnSpPr>
        <xdr:cNvPr id="30" name="直線コネクタ 29"/>
        <xdr:cNvCxnSpPr>
          <a:stCxn id="29" idx="2"/>
        </xdr:cNvCxnSpPr>
      </xdr:nvCxnSpPr>
      <xdr:spPr>
        <a:xfrm flipH="1">
          <a:off x="5146331" y="43481625"/>
          <a:ext cx="1610" cy="2288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111953</xdr:colOff>
      <xdr:row>729</xdr:row>
      <xdr:rowOff>2575</xdr:rowOff>
    </xdr:from>
    <xdr:to>
      <xdr:col>35</xdr:col>
      <xdr:colOff>19050</xdr:colOff>
      <xdr:row>730</xdr:row>
      <xdr:rowOff>152400</xdr:rowOff>
    </xdr:to>
    <xdr:sp macro="" textlink="">
      <xdr:nvSpPr>
        <xdr:cNvPr id="31" name="正方形/長方形 30"/>
        <xdr:cNvSpPr>
          <a:spLocks/>
        </xdr:cNvSpPr>
      </xdr:nvSpPr>
      <xdr:spPr>
        <a:xfrm>
          <a:off x="3312353" y="45627325"/>
          <a:ext cx="3707572" cy="5022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北海道</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５５百万円</a:t>
          </a:r>
        </a:p>
      </xdr:txBody>
    </xdr:sp>
    <xdr:clientData/>
  </xdr:twoCellAnchor>
  <xdr:twoCellAnchor>
    <xdr:from>
      <xdr:col>25</xdr:col>
      <xdr:colOff>165514</xdr:colOff>
      <xdr:row>730</xdr:row>
      <xdr:rowOff>152400</xdr:rowOff>
    </xdr:from>
    <xdr:to>
      <xdr:col>25</xdr:col>
      <xdr:colOff>165514</xdr:colOff>
      <xdr:row>736</xdr:row>
      <xdr:rowOff>342900</xdr:rowOff>
    </xdr:to>
    <xdr:cxnSp macro="">
      <xdr:nvCxnSpPr>
        <xdr:cNvPr id="35" name="直線コネクタ 34"/>
        <xdr:cNvCxnSpPr>
          <a:stCxn id="31" idx="2"/>
        </xdr:cNvCxnSpPr>
      </xdr:nvCxnSpPr>
      <xdr:spPr>
        <a:xfrm>
          <a:off x="5166139" y="46129575"/>
          <a:ext cx="0" cy="1190625"/>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66675</xdr:colOff>
      <xdr:row>737</xdr:row>
      <xdr:rowOff>152400</xdr:rowOff>
    </xdr:from>
    <xdr:to>
      <xdr:col>43</xdr:col>
      <xdr:colOff>95250</xdr:colOff>
      <xdr:row>738</xdr:row>
      <xdr:rowOff>88494</xdr:rowOff>
    </xdr:to>
    <xdr:cxnSp macro="">
      <xdr:nvCxnSpPr>
        <xdr:cNvPr id="37" name="直線コネクタ 21"/>
        <xdr:cNvCxnSpPr>
          <a:endCxn id="28" idx="0"/>
        </xdr:cNvCxnSpPr>
      </xdr:nvCxnSpPr>
      <xdr:spPr>
        <a:xfrm>
          <a:off x="7067550" y="47263050"/>
          <a:ext cx="1628775" cy="28851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139497</xdr:colOff>
      <xdr:row>737</xdr:row>
      <xdr:rowOff>219075</xdr:rowOff>
    </xdr:from>
    <xdr:ext cx="1345400" cy="239062"/>
    <xdr:sp macro="" textlink="">
      <xdr:nvSpPr>
        <xdr:cNvPr id="47" name="正方形/長方形 46"/>
        <xdr:cNvSpPr/>
      </xdr:nvSpPr>
      <xdr:spPr>
        <a:xfrm>
          <a:off x="7140372" y="47329725"/>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＜事業費内訳＞</a:t>
          </a:r>
        </a:p>
      </xdr:txBody>
    </xdr:sp>
    <xdr:clientData/>
  </xdr:oneCellAnchor>
  <xdr:oneCellAnchor>
    <xdr:from>
      <xdr:col>14</xdr:col>
      <xdr:colOff>9525</xdr:colOff>
      <xdr:row>736</xdr:row>
      <xdr:rowOff>9525</xdr:rowOff>
    </xdr:from>
    <xdr:ext cx="2534344" cy="300282"/>
    <xdr:sp macro="" textlink="">
      <xdr:nvSpPr>
        <xdr:cNvPr id="49" name="正方形/長方形 48"/>
        <xdr:cNvSpPr/>
      </xdr:nvSpPr>
      <xdr:spPr>
        <a:xfrm>
          <a:off x="2809875" y="50987325"/>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実施される交付金事業</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16</xdr:col>
      <xdr:colOff>47625</xdr:colOff>
      <xdr:row>728</xdr:row>
      <xdr:rowOff>66675</xdr:rowOff>
    </xdr:from>
    <xdr:to>
      <xdr:col>26</xdr:col>
      <xdr:colOff>0</xdr:colOff>
      <xdr:row>728</xdr:row>
      <xdr:rowOff>304800</xdr:rowOff>
    </xdr:to>
    <xdr:sp macro="" textlink="">
      <xdr:nvSpPr>
        <xdr:cNvPr id="20" name="テキスト ボックス 19"/>
        <xdr:cNvSpPr txBox="1"/>
      </xdr:nvSpPr>
      <xdr:spPr>
        <a:xfrm>
          <a:off x="3248025" y="48225075"/>
          <a:ext cx="1952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補助事業</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交付金</a:t>
          </a:r>
          <a:r>
            <a:rPr kumimoji="1" lang="en-US" altLang="ja-JP" sz="1050">
              <a:latin typeface="ＭＳ ゴシック" panose="020B0609070205080204" pitchFamily="49" charset="-128"/>
              <a:ea typeface="ＭＳ ゴシック" panose="020B0609070205080204" pitchFamily="49" charset="-128"/>
            </a:rPr>
            <a:t>)】</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37469</xdr:colOff>
      <xdr:row>721</xdr:row>
      <xdr:rowOff>269079</xdr:rowOff>
    </xdr:from>
    <xdr:to>
      <xdr:col>35</xdr:col>
      <xdr:colOff>38100</xdr:colOff>
      <xdr:row>726</xdr:row>
      <xdr:rowOff>38099</xdr:rowOff>
    </xdr:to>
    <xdr:sp macro="" textlink="">
      <xdr:nvSpPr>
        <xdr:cNvPr id="32" name="大かっこ 31"/>
        <xdr:cNvSpPr/>
      </xdr:nvSpPr>
      <xdr:spPr>
        <a:xfrm>
          <a:off x="3237869" y="43550679"/>
          <a:ext cx="3801106" cy="153114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北海道総合開発に係る公共事業予算のうち、東日本大震災を教訓として、全国的に緊急に実施する必要性が高く、即効性のある防災、減災等の事業に必要な経費について一括計上（北海道局）、事業採択、交付金交付、北海道開発局への助言（各事業担当局）</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94620</xdr:colOff>
      <xdr:row>730</xdr:row>
      <xdr:rowOff>233930</xdr:rowOff>
    </xdr:from>
    <xdr:to>
      <xdr:col>35</xdr:col>
      <xdr:colOff>28575</xdr:colOff>
      <xdr:row>732</xdr:row>
      <xdr:rowOff>114300</xdr:rowOff>
    </xdr:to>
    <xdr:sp macro="" textlink="">
      <xdr:nvSpPr>
        <xdr:cNvPr id="34" name="大かっこ 33"/>
        <xdr:cNvSpPr/>
      </xdr:nvSpPr>
      <xdr:spPr>
        <a:xfrm>
          <a:off x="3295020" y="46211105"/>
          <a:ext cx="3734430" cy="5852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交付金事業（基幹事業、関連社会資本整備事業、効果促進事業）の実施</a:t>
          </a:r>
        </a:p>
      </xdr:txBody>
    </xdr:sp>
    <xdr:clientData/>
  </xdr:twoCellAnchor>
  <xdr:twoCellAnchor>
    <xdr:from>
      <xdr:col>35</xdr:col>
      <xdr:colOff>114300</xdr:colOff>
      <xdr:row>743</xdr:row>
      <xdr:rowOff>66676</xdr:rowOff>
    </xdr:from>
    <xdr:to>
      <xdr:col>49</xdr:col>
      <xdr:colOff>323850</xdr:colOff>
      <xdr:row>744</xdr:row>
      <xdr:rowOff>295275</xdr:rowOff>
    </xdr:to>
    <xdr:sp macro="" textlink="">
      <xdr:nvSpPr>
        <xdr:cNvPr id="39" name="テキスト ボックス 38"/>
        <xdr:cNvSpPr txBox="1"/>
      </xdr:nvSpPr>
      <xdr:spPr>
        <a:xfrm>
          <a:off x="7115175" y="48939451"/>
          <a:ext cx="3009900" cy="581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fontAlgn="base"/>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事業費ベースであるため、合計額が社会</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資本総合整備計画の金額とは一致しない。</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28575</xdr:colOff>
      <xdr:row>114</xdr:row>
      <xdr:rowOff>142875</xdr:rowOff>
    </xdr:from>
    <xdr:to>
      <xdr:col>41</xdr:col>
      <xdr:colOff>190500</xdr:colOff>
      <xdr:row>114</xdr:row>
      <xdr:rowOff>371475</xdr:rowOff>
    </xdr:to>
    <xdr:sp macro="" textlink="">
      <xdr:nvSpPr>
        <xdr:cNvPr id="21" name="テキスト ボックス 20"/>
        <xdr:cNvSpPr txBox="1"/>
      </xdr:nvSpPr>
      <xdr:spPr>
        <a:xfrm>
          <a:off x="7629525" y="18535650"/>
          <a:ext cx="762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76199</xdr:colOff>
      <xdr:row>22</xdr:row>
      <xdr:rowOff>9524</xdr:rowOff>
    </xdr:from>
    <xdr:to>
      <xdr:col>41</xdr:col>
      <xdr:colOff>190499</xdr:colOff>
      <xdr:row>22</xdr:row>
      <xdr:rowOff>285749</xdr:rowOff>
    </xdr:to>
    <xdr:sp macro="" textlink="">
      <xdr:nvSpPr>
        <xdr:cNvPr id="23" name="テキスト ボックス 22"/>
        <xdr:cNvSpPr txBox="1"/>
      </xdr:nvSpPr>
      <xdr:spPr>
        <a:xfrm>
          <a:off x="7677149" y="9058274"/>
          <a:ext cx="714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133350</xdr:colOff>
      <xdr:row>115</xdr:row>
      <xdr:rowOff>19050</xdr:rowOff>
    </xdr:from>
    <xdr:to>
      <xdr:col>49</xdr:col>
      <xdr:colOff>371815</xdr:colOff>
      <xdr:row>115</xdr:row>
      <xdr:rowOff>576943</xdr:rowOff>
    </xdr:to>
    <xdr:sp macro="" textlink="">
      <xdr:nvSpPr>
        <xdr:cNvPr id="24" name="テキスト ボックス 23"/>
        <xdr:cNvSpPr txBox="1"/>
      </xdr:nvSpPr>
      <xdr:spPr>
        <a:xfrm>
          <a:off x="9334500" y="18916650"/>
          <a:ext cx="838540" cy="5578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現状維持</a:t>
          </a:r>
          <a:endParaRPr kumimoji="1" lang="en-US" altLang="ja-JP" sz="1100"/>
        </a:p>
        <a:p>
          <a:pPr algn="ctr"/>
          <a:r>
            <a:rPr kumimoji="1" lang="ja-JP" altLang="en-US" sz="1100"/>
            <a:t>又は増加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G74" sqref="G74:X7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4" t="s">
        <v>410</v>
      </c>
      <c r="AR2" s="784"/>
      <c r="AS2" s="43" t="str">
        <f>IF(OR(AQ2="　", AQ2=""), "", "-")</f>
        <v/>
      </c>
      <c r="AT2" s="785">
        <v>425</v>
      </c>
      <c r="AU2" s="785"/>
      <c r="AV2" s="44" t="str">
        <f>IF(AW2="", "", "-")</f>
        <v/>
      </c>
      <c r="AW2" s="786"/>
      <c r="AX2" s="786"/>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439</v>
      </c>
      <c r="AK3" s="710"/>
      <c r="AL3" s="710"/>
      <c r="AM3" s="710"/>
      <c r="AN3" s="710"/>
      <c r="AO3" s="710"/>
      <c r="AP3" s="710"/>
      <c r="AQ3" s="710"/>
      <c r="AR3" s="710"/>
      <c r="AS3" s="710"/>
      <c r="AT3" s="710"/>
      <c r="AU3" s="710"/>
      <c r="AV3" s="710"/>
      <c r="AW3" s="710"/>
      <c r="AX3" s="24" t="s">
        <v>74</v>
      </c>
    </row>
    <row r="4" spans="1:50" ht="24.75" customHeight="1">
      <c r="A4" s="549" t="s">
        <v>29</v>
      </c>
      <c r="B4" s="550"/>
      <c r="C4" s="550"/>
      <c r="D4" s="550"/>
      <c r="E4" s="550"/>
      <c r="F4" s="550"/>
      <c r="G4" s="527" t="s">
        <v>445</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438</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3" t="s">
        <v>195</v>
      </c>
      <c r="H5" s="694"/>
      <c r="I5" s="694"/>
      <c r="J5" s="694"/>
      <c r="K5" s="694"/>
      <c r="L5" s="694"/>
      <c r="M5" s="695" t="s">
        <v>75</v>
      </c>
      <c r="N5" s="696"/>
      <c r="O5" s="696"/>
      <c r="P5" s="696"/>
      <c r="Q5" s="696"/>
      <c r="R5" s="697"/>
      <c r="S5" s="698" t="s">
        <v>82</v>
      </c>
      <c r="T5" s="694"/>
      <c r="U5" s="694"/>
      <c r="V5" s="694"/>
      <c r="W5" s="694"/>
      <c r="X5" s="699"/>
      <c r="Y5" s="543" t="s">
        <v>3</v>
      </c>
      <c r="Z5" s="281"/>
      <c r="AA5" s="281"/>
      <c r="AB5" s="281"/>
      <c r="AC5" s="281"/>
      <c r="AD5" s="282"/>
      <c r="AE5" s="544" t="s">
        <v>440</v>
      </c>
      <c r="AF5" s="544"/>
      <c r="AG5" s="544"/>
      <c r="AH5" s="544"/>
      <c r="AI5" s="544"/>
      <c r="AJ5" s="544"/>
      <c r="AK5" s="544"/>
      <c r="AL5" s="544"/>
      <c r="AM5" s="544"/>
      <c r="AN5" s="544"/>
      <c r="AO5" s="544"/>
      <c r="AP5" s="545"/>
      <c r="AQ5" s="546" t="s">
        <v>441</v>
      </c>
      <c r="AR5" s="547"/>
      <c r="AS5" s="547"/>
      <c r="AT5" s="547"/>
      <c r="AU5" s="547"/>
      <c r="AV5" s="547"/>
      <c r="AW5" s="547"/>
      <c r="AX5" s="548"/>
    </row>
    <row r="6" spans="1:50" ht="39" customHeight="1">
      <c r="A6" s="551" t="s">
        <v>4</v>
      </c>
      <c r="B6" s="552"/>
      <c r="C6" s="552"/>
      <c r="D6" s="552"/>
      <c r="E6" s="552"/>
      <c r="F6" s="552"/>
      <c r="G6" s="255" t="str">
        <f>入力規則等!F39</f>
        <v>東日本大震災復興特別会計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443</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444</v>
      </c>
      <c r="AF7" s="790"/>
      <c r="AG7" s="790"/>
      <c r="AH7" s="790"/>
      <c r="AI7" s="790"/>
      <c r="AJ7" s="790"/>
      <c r="AK7" s="790"/>
      <c r="AL7" s="790"/>
      <c r="AM7" s="790"/>
      <c r="AN7" s="790"/>
      <c r="AO7" s="790"/>
      <c r="AP7" s="790"/>
      <c r="AQ7" s="790"/>
      <c r="AR7" s="790"/>
      <c r="AS7" s="790"/>
      <c r="AT7" s="790"/>
      <c r="AU7" s="790"/>
      <c r="AV7" s="790"/>
      <c r="AW7" s="790"/>
      <c r="AX7" s="791"/>
    </row>
    <row r="8" spans="1:50" ht="53.25" customHeight="1">
      <c r="A8" s="321" t="s">
        <v>367</v>
      </c>
      <c r="B8" s="322"/>
      <c r="C8" s="322"/>
      <c r="D8" s="322"/>
      <c r="E8" s="322"/>
      <c r="F8" s="323"/>
      <c r="G8" s="853" t="str">
        <f>入力規則等!A26</f>
        <v>-</v>
      </c>
      <c r="H8" s="566"/>
      <c r="I8" s="566"/>
      <c r="J8" s="566"/>
      <c r="K8" s="566"/>
      <c r="L8" s="566"/>
      <c r="M8" s="566"/>
      <c r="N8" s="566"/>
      <c r="O8" s="566"/>
      <c r="P8" s="566"/>
      <c r="Q8" s="566"/>
      <c r="R8" s="566"/>
      <c r="S8" s="566"/>
      <c r="T8" s="566"/>
      <c r="U8" s="566"/>
      <c r="V8" s="566"/>
      <c r="W8" s="566"/>
      <c r="X8" s="854"/>
      <c r="Y8" s="700" t="s">
        <v>368</v>
      </c>
      <c r="Z8" s="701"/>
      <c r="AA8" s="701"/>
      <c r="AB8" s="701"/>
      <c r="AC8" s="701"/>
      <c r="AD8" s="702"/>
      <c r="AE8" s="565" t="str">
        <f>入力規則等!K13</f>
        <v>公共事業</v>
      </c>
      <c r="AF8" s="566"/>
      <c r="AG8" s="566"/>
      <c r="AH8" s="566"/>
      <c r="AI8" s="566"/>
      <c r="AJ8" s="566"/>
      <c r="AK8" s="566"/>
      <c r="AL8" s="566"/>
      <c r="AM8" s="566"/>
      <c r="AN8" s="566"/>
      <c r="AO8" s="566"/>
      <c r="AP8" s="566"/>
      <c r="AQ8" s="566"/>
      <c r="AR8" s="566"/>
      <c r="AS8" s="566"/>
      <c r="AT8" s="566"/>
      <c r="AU8" s="566"/>
      <c r="AV8" s="566"/>
      <c r="AW8" s="566"/>
      <c r="AX8" s="567"/>
    </row>
    <row r="9" spans="1:50" ht="69" customHeight="1">
      <c r="A9" s="634" t="s">
        <v>25</v>
      </c>
      <c r="B9" s="635"/>
      <c r="C9" s="635"/>
      <c r="D9" s="635"/>
      <c r="E9" s="635"/>
      <c r="F9" s="635"/>
      <c r="G9" s="703" t="s">
        <v>446</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7.5" customHeight="1">
      <c r="A10" s="499" t="s">
        <v>34</v>
      </c>
      <c r="B10" s="500"/>
      <c r="C10" s="500"/>
      <c r="D10" s="500"/>
      <c r="E10" s="500"/>
      <c r="F10" s="500"/>
      <c r="G10" s="593" t="s">
        <v>463</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c r="A11" s="499" t="s">
        <v>6</v>
      </c>
      <c r="B11" s="500"/>
      <c r="C11" s="500"/>
      <c r="D11" s="500"/>
      <c r="E11" s="500"/>
      <c r="F11" s="501"/>
      <c r="G11" s="540" t="str">
        <f>入力規則等!P10</f>
        <v>交付</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1" t="s">
        <v>26</v>
      </c>
      <c r="B12" s="632"/>
      <c r="C12" s="632"/>
      <c r="D12" s="632"/>
      <c r="E12" s="632"/>
      <c r="F12" s="633"/>
      <c r="G12" s="601"/>
      <c r="H12" s="602"/>
      <c r="I12" s="602"/>
      <c r="J12" s="602"/>
      <c r="K12" s="602"/>
      <c r="L12" s="602"/>
      <c r="M12" s="602"/>
      <c r="N12" s="602"/>
      <c r="O12" s="602"/>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0"/>
    </row>
    <row r="13" spans="1:50" ht="21" customHeight="1">
      <c r="A13" s="583"/>
      <c r="B13" s="584"/>
      <c r="C13" s="584"/>
      <c r="D13" s="584"/>
      <c r="E13" s="584"/>
      <c r="F13" s="585"/>
      <c r="G13" s="571" t="s">
        <v>7</v>
      </c>
      <c r="H13" s="572"/>
      <c r="I13" s="577" t="s">
        <v>8</v>
      </c>
      <c r="J13" s="578"/>
      <c r="K13" s="578"/>
      <c r="L13" s="578"/>
      <c r="M13" s="578"/>
      <c r="N13" s="578"/>
      <c r="O13" s="579"/>
      <c r="P13" s="243">
        <v>1450</v>
      </c>
      <c r="Q13" s="244"/>
      <c r="R13" s="244"/>
      <c r="S13" s="244"/>
      <c r="T13" s="244"/>
      <c r="U13" s="244"/>
      <c r="V13" s="245"/>
      <c r="W13" s="243">
        <v>637</v>
      </c>
      <c r="X13" s="244"/>
      <c r="Y13" s="244"/>
      <c r="Z13" s="244"/>
      <c r="AA13" s="244"/>
      <c r="AB13" s="244"/>
      <c r="AC13" s="245"/>
      <c r="AD13" s="243">
        <v>55</v>
      </c>
      <c r="AE13" s="244"/>
      <c r="AF13" s="244"/>
      <c r="AG13" s="244"/>
      <c r="AH13" s="244"/>
      <c r="AI13" s="244"/>
      <c r="AJ13" s="245"/>
      <c r="AK13" s="243" t="s">
        <v>448</v>
      </c>
      <c r="AL13" s="244"/>
      <c r="AM13" s="244"/>
      <c r="AN13" s="244"/>
      <c r="AO13" s="244"/>
      <c r="AP13" s="244"/>
      <c r="AQ13" s="245"/>
      <c r="AR13" s="795" t="s">
        <v>448</v>
      </c>
      <c r="AS13" s="796"/>
      <c r="AT13" s="796"/>
      <c r="AU13" s="796"/>
      <c r="AV13" s="796"/>
      <c r="AW13" s="796"/>
      <c r="AX13" s="797"/>
    </row>
    <row r="14" spans="1:50" ht="21" customHeight="1">
      <c r="A14" s="583"/>
      <c r="B14" s="584"/>
      <c r="C14" s="584"/>
      <c r="D14" s="584"/>
      <c r="E14" s="584"/>
      <c r="F14" s="585"/>
      <c r="G14" s="573"/>
      <c r="H14" s="574"/>
      <c r="I14" s="556" t="s">
        <v>9</v>
      </c>
      <c r="J14" s="568"/>
      <c r="K14" s="568"/>
      <c r="L14" s="568"/>
      <c r="M14" s="568"/>
      <c r="N14" s="568"/>
      <c r="O14" s="569"/>
      <c r="P14" s="243" t="s">
        <v>447</v>
      </c>
      <c r="Q14" s="244"/>
      <c r="R14" s="244"/>
      <c r="S14" s="244"/>
      <c r="T14" s="244"/>
      <c r="U14" s="244"/>
      <c r="V14" s="245"/>
      <c r="W14" s="243" t="s">
        <v>448</v>
      </c>
      <c r="X14" s="244"/>
      <c r="Y14" s="244"/>
      <c r="Z14" s="244"/>
      <c r="AA14" s="244"/>
      <c r="AB14" s="244"/>
      <c r="AC14" s="245"/>
      <c r="AD14" s="243" t="s">
        <v>448</v>
      </c>
      <c r="AE14" s="244"/>
      <c r="AF14" s="244"/>
      <c r="AG14" s="244"/>
      <c r="AH14" s="244"/>
      <c r="AI14" s="244"/>
      <c r="AJ14" s="245"/>
      <c r="AK14" s="243" t="s">
        <v>448</v>
      </c>
      <c r="AL14" s="244"/>
      <c r="AM14" s="244"/>
      <c r="AN14" s="244"/>
      <c r="AO14" s="244"/>
      <c r="AP14" s="244"/>
      <c r="AQ14" s="245"/>
      <c r="AR14" s="629"/>
      <c r="AS14" s="629"/>
      <c r="AT14" s="629"/>
      <c r="AU14" s="629"/>
      <c r="AV14" s="629"/>
      <c r="AW14" s="629"/>
      <c r="AX14" s="630"/>
    </row>
    <row r="15" spans="1:50" ht="21" customHeight="1">
      <c r="A15" s="583"/>
      <c r="B15" s="584"/>
      <c r="C15" s="584"/>
      <c r="D15" s="584"/>
      <c r="E15" s="584"/>
      <c r="F15" s="585"/>
      <c r="G15" s="573"/>
      <c r="H15" s="574"/>
      <c r="I15" s="556" t="s">
        <v>58</v>
      </c>
      <c r="J15" s="557"/>
      <c r="K15" s="557"/>
      <c r="L15" s="557"/>
      <c r="M15" s="557"/>
      <c r="N15" s="557"/>
      <c r="O15" s="558"/>
      <c r="P15" s="243">
        <v>1004</v>
      </c>
      <c r="Q15" s="244"/>
      <c r="R15" s="244"/>
      <c r="S15" s="244"/>
      <c r="T15" s="244"/>
      <c r="U15" s="244"/>
      <c r="V15" s="245"/>
      <c r="W15" s="243">
        <v>40</v>
      </c>
      <c r="X15" s="244"/>
      <c r="Y15" s="244"/>
      <c r="Z15" s="244"/>
      <c r="AA15" s="244"/>
      <c r="AB15" s="244"/>
      <c r="AC15" s="245"/>
      <c r="AD15" s="243" t="s">
        <v>448</v>
      </c>
      <c r="AE15" s="244"/>
      <c r="AF15" s="244"/>
      <c r="AG15" s="244"/>
      <c r="AH15" s="244"/>
      <c r="AI15" s="244"/>
      <c r="AJ15" s="245"/>
      <c r="AK15" s="243" t="s">
        <v>448</v>
      </c>
      <c r="AL15" s="244"/>
      <c r="AM15" s="244"/>
      <c r="AN15" s="244"/>
      <c r="AO15" s="244"/>
      <c r="AP15" s="244"/>
      <c r="AQ15" s="245"/>
      <c r="AR15" s="243" t="s">
        <v>448</v>
      </c>
      <c r="AS15" s="244"/>
      <c r="AT15" s="244"/>
      <c r="AU15" s="244"/>
      <c r="AV15" s="244"/>
      <c r="AW15" s="244"/>
      <c r="AX15" s="637"/>
    </row>
    <row r="16" spans="1:50" ht="21" customHeight="1">
      <c r="A16" s="583"/>
      <c r="B16" s="584"/>
      <c r="C16" s="584"/>
      <c r="D16" s="584"/>
      <c r="E16" s="584"/>
      <c r="F16" s="585"/>
      <c r="G16" s="573"/>
      <c r="H16" s="574"/>
      <c r="I16" s="556" t="s">
        <v>59</v>
      </c>
      <c r="J16" s="557"/>
      <c r="K16" s="557"/>
      <c r="L16" s="557"/>
      <c r="M16" s="557"/>
      <c r="N16" s="557"/>
      <c r="O16" s="558"/>
      <c r="P16" s="243">
        <v>-40</v>
      </c>
      <c r="Q16" s="244"/>
      <c r="R16" s="244"/>
      <c r="S16" s="244"/>
      <c r="T16" s="244"/>
      <c r="U16" s="244"/>
      <c r="V16" s="245"/>
      <c r="W16" s="243" t="s">
        <v>448</v>
      </c>
      <c r="X16" s="244"/>
      <c r="Y16" s="244"/>
      <c r="Z16" s="244"/>
      <c r="AA16" s="244"/>
      <c r="AB16" s="244"/>
      <c r="AC16" s="245"/>
      <c r="AD16" s="243" t="s">
        <v>448</v>
      </c>
      <c r="AE16" s="244"/>
      <c r="AF16" s="244"/>
      <c r="AG16" s="244"/>
      <c r="AH16" s="244"/>
      <c r="AI16" s="244"/>
      <c r="AJ16" s="245"/>
      <c r="AK16" s="243" t="s">
        <v>448</v>
      </c>
      <c r="AL16" s="244"/>
      <c r="AM16" s="244"/>
      <c r="AN16" s="244"/>
      <c r="AO16" s="244"/>
      <c r="AP16" s="244"/>
      <c r="AQ16" s="245"/>
      <c r="AR16" s="596"/>
      <c r="AS16" s="597"/>
      <c r="AT16" s="597"/>
      <c r="AU16" s="597"/>
      <c r="AV16" s="597"/>
      <c r="AW16" s="597"/>
      <c r="AX16" s="598"/>
    </row>
    <row r="17" spans="1:50" ht="24.75" customHeight="1">
      <c r="A17" s="583"/>
      <c r="B17" s="584"/>
      <c r="C17" s="584"/>
      <c r="D17" s="584"/>
      <c r="E17" s="584"/>
      <c r="F17" s="585"/>
      <c r="G17" s="573"/>
      <c r="H17" s="574"/>
      <c r="I17" s="556" t="s">
        <v>57</v>
      </c>
      <c r="J17" s="568"/>
      <c r="K17" s="568"/>
      <c r="L17" s="568"/>
      <c r="M17" s="568"/>
      <c r="N17" s="568"/>
      <c r="O17" s="569"/>
      <c r="P17" s="243" t="s">
        <v>448</v>
      </c>
      <c r="Q17" s="244"/>
      <c r="R17" s="244"/>
      <c r="S17" s="244"/>
      <c r="T17" s="244"/>
      <c r="U17" s="244"/>
      <c r="V17" s="245"/>
      <c r="W17" s="243" t="s">
        <v>448</v>
      </c>
      <c r="X17" s="244"/>
      <c r="Y17" s="244"/>
      <c r="Z17" s="244"/>
      <c r="AA17" s="244"/>
      <c r="AB17" s="244"/>
      <c r="AC17" s="245"/>
      <c r="AD17" s="243" t="s">
        <v>448</v>
      </c>
      <c r="AE17" s="244"/>
      <c r="AF17" s="244"/>
      <c r="AG17" s="244"/>
      <c r="AH17" s="244"/>
      <c r="AI17" s="244"/>
      <c r="AJ17" s="245"/>
      <c r="AK17" s="243" t="s">
        <v>448</v>
      </c>
      <c r="AL17" s="244"/>
      <c r="AM17" s="244"/>
      <c r="AN17" s="244"/>
      <c r="AO17" s="244"/>
      <c r="AP17" s="244"/>
      <c r="AQ17" s="245"/>
      <c r="AR17" s="793"/>
      <c r="AS17" s="793"/>
      <c r="AT17" s="793"/>
      <c r="AU17" s="793"/>
      <c r="AV17" s="793"/>
      <c r="AW17" s="793"/>
      <c r="AX17" s="794"/>
    </row>
    <row r="18" spans="1:50" ht="24.75" customHeight="1">
      <c r="A18" s="583"/>
      <c r="B18" s="584"/>
      <c r="C18" s="584"/>
      <c r="D18" s="584"/>
      <c r="E18" s="584"/>
      <c r="F18" s="585"/>
      <c r="G18" s="575"/>
      <c r="H18" s="576"/>
      <c r="I18" s="562" t="s">
        <v>22</v>
      </c>
      <c r="J18" s="563"/>
      <c r="K18" s="563"/>
      <c r="L18" s="563"/>
      <c r="M18" s="563"/>
      <c r="N18" s="563"/>
      <c r="O18" s="564"/>
      <c r="P18" s="719">
        <f>SUM(P13:V17)</f>
        <v>2414</v>
      </c>
      <c r="Q18" s="720"/>
      <c r="R18" s="720"/>
      <c r="S18" s="720"/>
      <c r="T18" s="720"/>
      <c r="U18" s="720"/>
      <c r="V18" s="721"/>
      <c r="W18" s="719">
        <f>SUM(W13:AC17)</f>
        <v>677</v>
      </c>
      <c r="X18" s="720"/>
      <c r="Y18" s="720"/>
      <c r="Z18" s="720"/>
      <c r="AA18" s="720"/>
      <c r="AB18" s="720"/>
      <c r="AC18" s="721"/>
      <c r="AD18" s="719">
        <f>SUM(AD13:AJ17)</f>
        <v>55</v>
      </c>
      <c r="AE18" s="720"/>
      <c r="AF18" s="720"/>
      <c r="AG18" s="720"/>
      <c r="AH18" s="720"/>
      <c r="AI18" s="720"/>
      <c r="AJ18" s="721"/>
      <c r="AK18" s="719">
        <f>SUM(AK13:AQ17)</f>
        <v>0</v>
      </c>
      <c r="AL18" s="720"/>
      <c r="AM18" s="720"/>
      <c r="AN18" s="720"/>
      <c r="AO18" s="720"/>
      <c r="AP18" s="720"/>
      <c r="AQ18" s="721"/>
      <c r="AR18" s="719">
        <f>SUM(AR13:AX17)</f>
        <v>0</v>
      </c>
      <c r="AS18" s="720"/>
      <c r="AT18" s="720"/>
      <c r="AU18" s="720"/>
      <c r="AV18" s="720"/>
      <c r="AW18" s="720"/>
      <c r="AX18" s="722"/>
    </row>
    <row r="19" spans="1:50" ht="24.75" customHeight="1">
      <c r="A19" s="583"/>
      <c r="B19" s="584"/>
      <c r="C19" s="584"/>
      <c r="D19" s="584"/>
      <c r="E19" s="584"/>
      <c r="F19" s="585"/>
      <c r="G19" s="717" t="s">
        <v>10</v>
      </c>
      <c r="H19" s="718"/>
      <c r="I19" s="718"/>
      <c r="J19" s="718"/>
      <c r="K19" s="718"/>
      <c r="L19" s="718"/>
      <c r="M19" s="718"/>
      <c r="N19" s="718"/>
      <c r="O19" s="718"/>
      <c r="P19" s="243">
        <v>2346</v>
      </c>
      <c r="Q19" s="244"/>
      <c r="R19" s="244"/>
      <c r="S19" s="244"/>
      <c r="T19" s="244"/>
      <c r="U19" s="244"/>
      <c r="V19" s="245"/>
      <c r="W19" s="243">
        <v>669</v>
      </c>
      <c r="X19" s="244"/>
      <c r="Y19" s="244"/>
      <c r="Z19" s="244"/>
      <c r="AA19" s="244"/>
      <c r="AB19" s="244"/>
      <c r="AC19" s="245"/>
      <c r="AD19" s="243">
        <v>55</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c r="A20" s="634"/>
      <c r="B20" s="635"/>
      <c r="C20" s="635"/>
      <c r="D20" s="635"/>
      <c r="E20" s="635"/>
      <c r="F20" s="636"/>
      <c r="G20" s="717" t="s">
        <v>11</v>
      </c>
      <c r="H20" s="718"/>
      <c r="I20" s="718"/>
      <c r="J20" s="718"/>
      <c r="K20" s="718"/>
      <c r="L20" s="718"/>
      <c r="M20" s="718"/>
      <c r="N20" s="718"/>
      <c r="O20" s="718"/>
      <c r="P20" s="723">
        <f>IF(P18=0, "-", P19/P18)</f>
        <v>0.971830985915493</v>
      </c>
      <c r="Q20" s="723"/>
      <c r="R20" s="723"/>
      <c r="S20" s="723"/>
      <c r="T20" s="723"/>
      <c r="U20" s="723"/>
      <c r="V20" s="723"/>
      <c r="W20" s="723">
        <f>IF(W18=0, "-", W19/W18)</f>
        <v>0.98818316100443127</v>
      </c>
      <c r="X20" s="723"/>
      <c r="Y20" s="723"/>
      <c r="Z20" s="723"/>
      <c r="AA20" s="723"/>
      <c r="AB20" s="723"/>
      <c r="AC20" s="723"/>
      <c r="AD20" s="723">
        <f>IF(AD18=0, "-", AD19/AD18)</f>
        <v>1</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325</v>
      </c>
      <c r="AF21" s="599"/>
      <c r="AG21" s="599"/>
      <c r="AH21" s="599"/>
      <c r="AI21" s="599" t="s">
        <v>326</v>
      </c>
      <c r="AJ21" s="599"/>
      <c r="AK21" s="599"/>
      <c r="AL21" s="599"/>
      <c r="AM21" s="599" t="s">
        <v>327</v>
      </c>
      <c r="AN21" s="599"/>
      <c r="AO21" s="599"/>
      <c r="AP21" s="273"/>
      <c r="AQ21" s="132" t="s">
        <v>323</v>
      </c>
      <c r="AR21" s="135"/>
      <c r="AS21" s="135"/>
      <c r="AT21" s="136"/>
      <c r="AU21" s="345" t="s">
        <v>262</v>
      </c>
      <c r="AV21" s="345"/>
      <c r="AW21" s="345"/>
      <c r="AX21" s="792"/>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t="s">
        <v>448</v>
      </c>
      <c r="AR22" s="137"/>
      <c r="AS22" s="138" t="s">
        <v>324</v>
      </c>
      <c r="AT22" s="139"/>
      <c r="AU22" s="262">
        <v>27</v>
      </c>
      <c r="AV22" s="262"/>
      <c r="AW22" s="260" t="s">
        <v>310</v>
      </c>
      <c r="AX22" s="261"/>
    </row>
    <row r="23" spans="1:50" ht="22.5" customHeight="1">
      <c r="A23" s="266"/>
      <c r="B23" s="264"/>
      <c r="C23" s="264"/>
      <c r="D23" s="264"/>
      <c r="E23" s="264"/>
      <c r="F23" s="265"/>
      <c r="G23" s="386" t="s">
        <v>449</v>
      </c>
      <c r="H23" s="387"/>
      <c r="I23" s="387"/>
      <c r="J23" s="387"/>
      <c r="K23" s="387"/>
      <c r="L23" s="387"/>
      <c r="M23" s="387"/>
      <c r="N23" s="387"/>
      <c r="O23" s="388"/>
      <c r="P23" s="97" t="s">
        <v>450</v>
      </c>
      <c r="Q23" s="97"/>
      <c r="R23" s="97"/>
      <c r="S23" s="97"/>
      <c r="T23" s="97"/>
      <c r="U23" s="97"/>
      <c r="V23" s="97"/>
      <c r="W23" s="97"/>
      <c r="X23" s="117"/>
      <c r="Y23" s="362" t="s">
        <v>14</v>
      </c>
      <c r="Z23" s="363"/>
      <c r="AA23" s="364"/>
      <c r="AB23" s="312" t="s">
        <v>451</v>
      </c>
      <c r="AC23" s="312"/>
      <c r="AD23" s="312"/>
      <c r="AE23" s="378">
        <v>90</v>
      </c>
      <c r="AF23" s="349"/>
      <c r="AG23" s="349"/>
      <c r="AH23" s="349"/>
      <c r="AI23" s="378">
        <v>83</v>
      </c>
      <c r="AJ23" s="349"/>
      <c r="AK23" s="349"/>
      <c r="AL23" s="349"/>
      <c r="AM23" s="378"/>
      <c r="AN23" s="349"/>
      <c r="AO23" s="349"/>
      <c r="AP23" s="349"/>
      <c r="AQ23" s="258" t="s">
        <v>448</v>
      </c>
      <c r="AR23" s="194"/>
      <c r="AS23" s="194"/>
      <c r="AT23" s="259"/>
      <c r="AU23" s="349">
        <v>100</v>
      </c>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451</v>
      </c>
      <c r="AC24" s="357"/>
      <c r="AD24" s="357"/>
      <c r="AE24" s="378">
        <v>100</v>
      </c>
      <c r="AF24" s="349"/>
      <c r="AG24" s="349"/>
      <c r="AH24" s="349"/>
      <c r="AI24" s="378">
        <v>100</v>
      </c>
      <c r="AJ24" s="349"/>
      <c r="AK24" s="349"/>
      <c r="AL24" s="349"/>
      <c r="AM24" s="378">
        <v>100</v>
      </c>
      <c r="AN24" s="349"/>
      <c r="AO24" s="349"/>
      <c r="AP24" s="349"/>
      <c r="AQ24" s="258" t="s">
        <v>448</v>
      </c>
      <c r="AR24" s="194"/>
      <c r="AS24" s="194"/>
      <c r="AT24" s="259"/>
      <c r="AU24" s="349">
        <v>100</v>
      </c>
      <c r="AV24" s="349"/>
      <c r="AW24" s="349"/>
      <c r="AX24" s="350"/>
    </row>
    <row r="25" spans="1:50" ht="2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90</v>
      </c>
      <c r="AF25" s="349"/>
      <c r="AG25" s="349"/>
      <c r="AH25" s="349"/>
      <c r="AI25" s="378">
        <v>83</v>
      </c>
      <c r="AJ25" s="349"/>
      <c r="AK25" s="349"/>
      <c r="AL25" s="349"/>
      <c r="AM25" s="378" t="s">
        <v>477</v>
      </c>
      <c r="AN25" s="349"/>
      <c r="AO25" s="349"/>
      <c r="AP25" s="349"/>
      <c r="AQ25" s="258" t="s">
        <v>448</v>
      </c>
      <c r="AR25" s="194"/>
      <c r="AS25" s="194"/>
      <c r="AT25" s="259"/>
      <c r="AU25" s="349">
        <v>100</v>
      </c>
      <c r="AV25" s="349"/>
      <c r="AW25" s="349"/>
      <c r="AX25" s="350"/>
    </row>
    <row r="26" spans="1:50" ht="18.75" hidden="1" customHeight="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325</v>
      </c>
      <c r="AF26" s="599"/>
      <c r="AG26" s="599"/>
      <c r="AH26" s="599"/>
      <c r="AI26" s="599" t="s">
        <v>326</v>
      </c>
      <c r="AJ26" s="599"/>
      <c r="AK26" s="599"/>
      <c r="AL26" s="599"/>
      <c r="AM26" s="599" t="s">
        <v>327</v>
      </c>
      <c r="AN26" s="599"/>
      <c r="AO26" s="599"/>
      <c r="AP26" s="273"/>
      <c r="AQ26" s="132" t="s">
        <v>323</v>
      </c>
      <c r="AR26" s="135"/>
      <c r="AS26" s="135"/>
      <c r="AT26" s="136"/>
      <c r="AU26" s="787" t="s">
        <v>262</v>
      </c>
      <c r="AV26" s="787"/>
      <c r="AW26" s="787"/>
      <c r="AX26" s="788"/>
    </row>
    <row r="27" spans="1:50" ht="18.75" hidden="1"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324</v>
      </c>
      <c r="AT27" s="139"/>
      <c r="AU27" s="262"/>
      <c r="AV27" s="262"/>
      <c r="AW27" s="260" t="s">
        <v>310</v>
      </c>
      <c r="AX27" s="261"/>
    </row>
    <row r="28" spans="1:50" ht="22.5" hidden="1" customHeight="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325</v>
      </c>
      <c r="AF31" s="599"/>
      <c r="AG31" s="599"/>
      <c r="AH31" s="599"/>
      <c r="AI31" s="599" t="s">
        <v>326</v>
      </c>
      <c r="AJ31" s="599"/>
      <c r="AK31" s="599"/>
      <c r="AL31" s="599"/>
      <c r="AM31" s="599" t="s">
        <v>327</v>
      </c>
      <c r="AN31" s="599"/>
      <c r="AO31" s="599"/>
      <c r="AP31" s="273"/>
      <c r="AQ31" s="132" t="s">
        <v>323</v>
      </c>
      <c r="AR31" s="135"/>
      <c r="AS31" s="135"/>
      <c r="AT31" s="136"/>
      <c r="AU31" s="787" t="s">
        <v>262</v>
      </c>
      <c r="AV31" s="787"/>
      <c r="AW31" s="787"/>
      <c r="AX31" s="788"/>
    </row>
    <row r="32" spans="1:50" ht="18.75" hidden="1"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324</v>
      </c>
      <c r="AT32" s="139"/>
      <c r="AU32" s="262"/>
      <c r="AV32" s="262"/>
      <c r="AW32" s="260" t="s">
        <v>310</v>
      </c>
      <c r="AX32" s="261"/>
    </row>
    <row r="33" spans="1:50" ht="22.5" hidden="1" customHeight="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325</v>
      </c>
      <c r="AF36" s="599"/>
      <c r="AG36" s="599"/>
      <c r="AH36" s="599"/>
      <c r="AI36" s="599" t="s">
        <v>326</v>
      </c>
      <c r="AJ36" s="599"/>
      <c r="AK36" s="599"/>
      <c r="AL36" s="599"/>
      <c r="AM36" s="599" t="s">
        <v>327</v>
      </c>
      <c r="AN36" s="599"/>
      <c r="AO36" s="599"/>
      <c r="AP36" s="273"/>
      <c r="AQ36" s="132" t="s">
        <v>323</v>
      </c>
      <c r="AR36" s="135"/>
      <c r="AS36" s="135"/>
      <c r="AT36" s="136"/>
      <c r="AU36" s="787" t="s">
        <v>262</v>
      </c>
      <c r="AV36" s="787"/>
      <c r="AW36" s="787"/>
      <c r="AX36" s="788"/>
    </row>
    <row r="37" spans="1:50" ht="18.75" hidden="1" customHeight="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324</v>
      </c>
      <c r="AT37" s="139"/>
      <c r="AU37" s="262"/>
      <c r="AV37" s="262"/>
      <c r="AW37" s="260" t="s">
        <v>310</v>
      </c>
      <c r="AX37" s="261"/>
    </row>
    <row r="38" spans="1:50" ht="22.5" hidden="1" customHeight="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325</v>
      </c>
      <c r="AF41" s="599"/>
      <c r="AG41" s="599"/>
      <c r="AH41" s="599"/>
      <c r="AI41" s="599" t="s">
        <v>326</v>
      </c>
      <c r="AJ41" s="599"/>
      <c r="AK41" s="599"/>
      <c r="AL41" s="599"/>
      <c r="AM41" s="599" t="s">
        <v>327</v>
      </c>
      <c r="AN41" s="599"/>
      <c r="AO41" s="599"/>
      <c r="AP41" s="273"/>
      <c r="AQ41" s="132" t="s">
        <v>323</v>
      </c>
      <c r="AR41" s="135"/>
      <c r="AS41" s="135"/>
      <c r="AT41" s="136"/>
      <c r="AU41" s="787" t="s">
        <v>262</v>
      </c>
      <c r="AV41" s="787"/>
      <c r="AW41" s="787"/>
      <c r="AX41" s="788"/>
    </row>
    <row r="42" spans="1:50" ht="18.75" hidden="1" customHeight="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324</v>
      </c>
      <c r="AT42" s="139"/>
      <c r="AU42" s="262"/>
      <c r="AV42" s="262"/>
      <c r="AW42" s="260" t="s">
        <v>310</v>
      </c>
      <c r="AX42" s="261"/>
    </row>
    <row r="43" spans="1:50" ht="22.5" hidden="1" customHeight="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c r="A46" s="338" t="s">
        <v>411</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469</v>
      </c>
      <c r="AR47" s="137"/>
      <c r="AS47" s="138" t="s">
        <v>324</v>
      </c>
      <c r="AT47" s="139"/>
      <c r="AU47" s="137" t="s">
        <v>469</v>
      </c>
      <c r="AV47" s="137"/>
      <c r="AW47" s="138" t="s">
        <v>310</v>
      </c>
      <c r="AX47" s="189"/>
    </row>
    <row r="48" spans="1:50" ht="22.5" hidden="1" customHeight="1">
      <c r="A48" s="341"/>
      <c r="B48" s="342"/>
      <c r="C48" s="342"/>
      <c r="D48" s="342"/>
      <c r="E48" s="342"/>
      <c r="F48" s="343"/>
      <c r="G48" s="417" t="s">
        <v>339</v>
      </c>
      <c r="H48" s="97" t="s">
        <v>469</v>
      </c>
      <c r="I48" s="97"/>
      <c r="J48" s="97"/>
      <c r="K48" s="97"/>
      <c r="L48" s="97"/>
      <c r="M48" s="97"/>
      <c r="N48" s="97"/>
      <c r="O48" s="117"/>
      <c r="P48" s="97" t="s">
        <v>469</v>
      </c>
      <c r="Q48" s="97"/>
      <c r="R48" s="97"/>
      <c r="S48" s="97"/>
      <c r="T48" s="97"/>
      <c r="U48" s="97"/>
      <c r="V48" s="97"/>
      <c r="W48" s="97"/>
      <c r="X48" s="117"/>
      <c r="Y48" s="190" t="s">
        <v>14</v>
      </c>
      <c r="Z48" s="191"/>
      <c r="AA48" s="192"/>
      <c r="AB48" s="199" t="s">
        <v>469</v>
      </c>
      <c r="AC48" s="199"/>
      <c r="AD48" s="199"/>
      <c r="AE48" s="258" t="s">
        <v>469</v>
      </c>
      <c r="AF48" s="194"/>
      <c r="AG48" s="194"/>
      <c r="AH48" s="194"/>
      <c r="AI48" s="258" t="s">
        <v>469</v>
      </c>
      <c r="AJ48" s="194"/>
      <c r="AK48" s="194"/>
      <c r="AL48" s="194"/>
      <c r="AM48" s="258" t="s">
        <v>469</v>
      </c>
      <c r="AN48" s="194"/>
      <c r="AO48" s="194"/>
      <c r="AP48" s="194"/>
      <c r="AQ48" s="258" t="s">
        <v>469</v>
      </c>
      <c r="AR48" s="194"/>
      <c r="AS48" s="194"/>
      <c r="AT48" s="259"/>
      <c r="AU48" s="349" t="s">
        <v>469</v>
      </c>
      <c r="AV48" s="349"/>
      <c r="AW48" s="349"/>
      <c r="AX48" s="350"/>
    </row>
    <row r="49" spans="1:50" ht="22.5" hidden="1" customHeight="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t="s">
        <v>469</v>
      </c>
      <c r="AC49" s="193"/>
      <c r="AD49" s="193"/>
      <c r="AE49" s="258" t="s">
        <v>469</v>
      </c>
      <c r="AF49" s="194"/>
      <c r="AG49" s="194"/>
      <c r="AH49" s="194"/>
      <c r="AI49" s="258" t="s">
        <v>469</v>
      </c>
      <c r="AJ49" s="194"/>
      <c r="AK49" s="194"/>
      <c r="AL49" s="194"/>
      <c r="AM49" s="258" t="s">
        <v>469</v>
      </c>
      <c r="AN49" s="194"/>
      <c r="AO49" s="194"/>
      <c r="AP49" s="194"/>
      <c r="AQ49" s="258" t="s">
        <v>469</v>
      </c>
      <c r="AR49" s="194"/>
      <c r="AS49" s="194"/>
      <c r="AT49" s="259"/>
      <c r="AU49" s="349" t="s">
        <v>469</v>
      </c>
      <c r="AV49" s="349"/>
      <c r="AW49" s="349"/>
      <c r="AX49" s="350"/>
    </row>
    <row r="50" spans="1:50" ht="22.5" hidden="1" customHeight="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t="s">
        <v>469</v>
      </c>
      <c r="AF50" s="807"/>
      <c r="AG50" s="807"/>
      <c r="AH50" s="807"/>
      <c r="AI50" s="806" t="s">
        <v>469</v>
      </c>
      <c r="AJ50" s="807"/>
      <c r="AK50" s="807"/>
      <c r="AL50" s="807"/>
      <c r="AM50" s="806" t="s">
        <v>469</v>
      </c>
      <c r="AN50" s="807"/>
      <c r="AO50" s="807"/>
      <c r="AP50" s="807"/>
      <c r="AQ50" s="258" t="s">
        <v>469</v>
      </c>
      <c r="AR50" s="194"/>
      <c r="AS50" s="194"/>
      <c r="AT50" s="259"/>
      <c r="AU50" s="349" t="s">
        <v>469</v>
      </c>
      <c r="AV50" s="349"/>
      <c r="AW50" s="349"/>
      <c r="AX50" s="350"/>
    </row>
    <row r="51" spans="1:50" ht="57" hidden="1" customHeight="1">
      <c r="A51" s="78" t="s">
        <v>436</v>
      </c>
      <c r="B51" s="79"/>
      <c r="C51" s="79"/>
      <c r="D51" s="79"/>
      <c r="E51" s="76" t="s">
        <v>429</v>
      </c>
      <c r="F51" s="77"/>
      <c r="G51" s="50" t="s">
        <v>340</v>
      </c>
      <c r="H51" s="383" t="s">
        <v>469</v>
      </c>
      <c r="I51" s="384"/>
      <c r="J51" s="384"/>
      <c r="K51" s="384"/>
      <c r="L51" s="384"/>
      <c r="M51" s="384"/>
      <c r="N51" s="384"/>
      <c r="O51" s="385"/>
      <c r="P51" s="92" t="s">
        <v>469</v>
      </c>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c r="A55" s="706"/>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0"/>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1"/>
    </row>
    <row r="56" spans="1:50" ht="22.5" hidden="1" customHeight="1">
      <c r="A56" s="706"/>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2"/>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3"/>
    </row>
    <row r="57" spans="1:50" ht="22.5" hidden="1" customHeight="1">
      <c r="A57" s="706"/>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4"/>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5"/>
    </row>
    <row r="58" spans="1:50" ht="18.75" hidden="1" customHeight="1">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325</v>
      </c>
      <c r="AF58" s="599"/>
      <c r="AG58" s="599"/>
      <c r="AH58" s="599"/>
      <c r="AI58" s="599" t="s">
        <v>326</v>
      </c>
      <c r="AJ58" s="599"/>
      <c r="AK58" s="599"/>
      <c r="AL58" s="599"/>
      <c r="AM58" s="599" t="s">
        <v>327</v>
      </c>
      <c r="AN58" s="599"/>
      <c r="AO58" s="599"/>
      <c r="AP58" s="273"/>
      <c r="AQ58" s="132" t="s">
        <v>323</v>
      </c>
      <c r="AR58" s="135"/>
      <c r="AS58" s="135"/>
      <c r="AT58" s="136"/>
      <c r="AU58" s="787" t="s">
        <v>262</v>
      </c>
      <c r="AV58" s="787"/>
      <c r="AW58" s="787"/>
      <c r="AX58" s="788"/>
    </row>
    <row r="59" spans="1:50" ht="18.75" hidden="1" customHeight="1">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324</v>
      </c>
      <c r="AT59" s="139"/>
      <c r="AU59" s="262"/>
      <c r="AV59" s="262"/>
      <c r="AW59" s="260" t="s">
        <v>310</v>
      </c>
      <c r="AX59" s="261"/>
    </row>
    <row r="60" spans="1:50" ht="22.5" hidden="1" customHeight="1">
      <c r="A60" s="706"/>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thickBot="1">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325</v>
      </c>
      <c r="AF63" s="599"/>
      <c r="AG63" s="599"/>
      <c r="AH63" s="599"/>
      <c r="AI63" s="599" t="s">
        <v>326</v>
      </c>
      <c r="AJ63" s="599"/>
      <c r="AK63" s="599"/>
      <c r="AL63" s="599"/>
      <c r="AM63" s="599" t="s">
        <v>327</v>
      </c>
      <c r="AN63" s="599"/>
      <c r="AO63" s="599"/>
      <c r="AP63" s="273"/>
      <c r="AQ63" s="132" t="s">
        <v>323</v>
      </c>
      <c r="AR63" s="135"/>
      <c r="AS63" s="135"/>
      <c r="AT63" s="136"/>
      <c r="AU63" s="787" t="s">
        <v>262</v>
      </c>
      <c r="AV63" s="787"/>
      <c r="AW63" s="787"/>
      <c r="AX63" s="788"/>
    </row>
    <row r="64" spans="1:50" ht="18.75" hidden="1" customHeight="1">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324</v>
      </c>
      <c r="AT64" s="139"/>
      <c r="AU64" s="262"/>
      <c r="AV64" s="262"/>
      <c r="AW64" s="260" t="s">
        <v>310</v>
      </c>
      <c r="AX64" s="261"/>
    </row>
    <row r="65" spans="1:60" ht="22.5" hidden="1" customHeight="1">
      <c r="A65" s="706"/>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7" t="s">
        <v>262</v>
      </c>
      <c r="AV68" s="787"/>
      <c r="AW68" s="787"/>
      <c r="AX68" s="788"/>
    </row>
    <row r="69" spans="1:60" ht="18.75" hidden="1" customHeight="1">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c r="A70" s="706"/>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4"/>
      <c r="AC70" s="735"/>
      <c r="AD70" s="736"/>
      <c r="AE70" s="378"/>
      <c r="AF70" s="349"/>
      <c r="AG70" s="349"/>
      <c r="AH70" s="808"/>
      <c r="AI70" s="378"/>
      <c r="AJ70" s="349"/>
      <c r="AK70" s="349"/>
      <c r="AL70" s="808"/>
      <c r="AM70" s="378"/>
      <c r="AN70" s="349"/>
      <c r="AO70" s="349"/>
      <c r="AP70" s="349"/>
      <c r="AQ70" s="258"/>
      <c r="AR70" s="194"/>
      <c r="AS70" s="194"/>
      <c r="AT70" s="259"/>
      <c r="AU70" s="349"/>
      <c r="AV70" s="349"/>
      <c r="AW70" s="349"/>
      <c r="AX70" s="350"/>
    </row>
    <row r="71" spans="1:60" ht="22.5" hidden="1" customHeight="1">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8"/>
      <c r="AI71" s="378"/>
      <c r="AJ71" s="349"/>
      <c r="AK71" s="349"/>
      <c r="AL71" s="808"/>
      <c r="AM71" s="378"/>
      <c r="AN71" s="349"/>
      <c r="AO71" s="349"/>
      <c r="AP71" s="349"/>
      <c r="AQ71" s="258"/>
      <c r="AR71" s="194"/>
      <c r="AS71" s="194"/>
      <c r="AT71" s="259"/>
      <c r="AU71" s="349"/>
      <c r="AV71" s="349"/>
      <c r="AW71" s="349"/>
      <c r="AX71" s="350"/>
    </row>
    <row r="72" spans="1:60" ht="22.5" hidden="1" customHeight="1" thickBot="1">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22.5" customHeight="1">
      <c r="A74" s="286"/>
      <c r="B74" s="287"/>
      <c r="C74" s="287"/>
      <c r="D74" s="287"/>
      <c r="E74" s="287"/>
      <c r="F74" s="288"/>
      <c r="G74" s="97" t="s">
        <v>452</v>
      </c>
      <c r="H74" s="97"/>
      <c r="I74" s="97"/>
      <c r="J74" s="97"/>
      <c r="K74" s="97"/>
      <c r="L74" s="97"/>
      <c r="M74" s="97"/>
      <c r="N74" s="97"/>
      <c r="O74" s="97"/>
      <c r="P74" s="97"/>
      <c r="Q74" s="97"/>
      <c r="R74" s="97"/>
      <c r="S74" s="97"/>
      <c r="T74" s="97"/>
      <c r="U74" s="97"/>
      <c r="V74" s="97"/>
      <c r="W74" s="97"/>
      <c r="X74" s="117"/>
      <c r="Y74" s="280" t="s">
        <v>62</v>
      </c>
      <c r="Z74" s="281"/>
      <c r="AA74" s="282"/>
      <c r="AB74" s="312" t="s">
        <v>453</v>
      </c>
      <c r="AC74" s="312"/>
      <c r="AD74" s="312"/>
      <c r="AE74" s="237">
        <v>1</v>
      </c>
      <c r="AF74" s="237"/>
      <c r="AG74" s="237"/>
      <c r="AH74" s="237"/>
      <c r="AI74" s="237">
        <v>1</v>
      </c>
      <c r="AJ74" s="237"/>
      <c r="AK74" s="237"/>
      <c r="AL74" s="237"/>
      <c r="AM74" s="237" t="s">
        <v>477</v>
      </c>
      <c r="AN74" s="237"/>
      <c r="AO74" s="237"/>
      <c r="AP74" s="237"/>
      <c r="AQ74" s="237" t="s">
        <v>448</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453</v>
      </c>
      <c r="AC75" s="312"/>
      <c r="AD75" s="312"/>
      <c r="AE75" s="237">
        <v>1</v>
      </c>
      <c r="AF75" s="237"/>
      <c r="AG75" s="237"/>
      <c r="AH75" s="237"/>
      <c r="AI75" s="237">
        <v>1</v>
      </c>
      <c r="AJ75" s="237"/>
      <c r="AK75" s="237"/>
      <c r="AL75" s="237"/>
      <c r="AM75" s="237" t="s">
        <v>477</v>
      </c>
      <c r="AN75" s="237"/>
      <c r="AO75" s="237"/>
      <c r="AP75" s="237"/>
      <c r="AQ75" s="237" t="s">
        <v>448</v>
      </c>
      <c r="AR75" s="237"/>
      <c r="AS75" s="237"/>
      <c r="AT75" s="237"/>
      <c r="AU75" s="237"/>
      <c r="AV75" s="237"/>
      <c r="AW75" s="237"/>
      <c r="AX75" s="254"/>
      <c r="AY75" s="10"/>
      <c r="AZ75" s="10"/>
      <c r="BA75" s="10"/>
      <c r="BB75" s="10"/>
      <c r="BC75" s="10"/>
      <c r="BD75" s="10"/>
      <c r="BE75" s="10"/>
      <c r="BF75" s="10"/>
      <c r="BG75" s="10"/>
      <c r="BH75" s="10"/>
    </row>
    <row r="76" spans="1:60" ht="33" hidden="1"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29"/>
      <c r="AC77" s="730"/>
      <c r="AD77" s="731"/>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c r="AC78" s="735"/>
      <c r="AD78" s="736"/>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c r="A89" s="303"/>
      <c r="B89" s="304"/>
      <c r="C89" s="304"/>
      <c r="D89" s="304"/>
      <c r="E89" s="304"/>
      <c r="F89" s="305"/>
      <c r="G89" s="371" t="s">
        <v>454</v>
      </c>
      <c r="H89" s="371"/>
      <c r="I89" s="371"/>
      <c r="J89" s="371"/>
      <c r="K89" s="371"/>
      <c r="L89" s="371"/>
      <c r="M89" s="371"/>
      <c r="N89" s="371"/>
      <c r="O89" s="371"/>
      <c r="P89" s="371"/>
      <c r="Q89" s="371"/>
      <c r="R89" s="371"/>
      <c r="S89" s="371"/>
      <c r="T89" s="371"/>
      <c r="U89" s="371"/>
      <c r="V89" s="371"/>
      <c r="W89" s="371"/>
      <c r="X89" s="371"/>
      <c r="Y89" s="246" t="s">
        <v>17</v>
      </c>
      <c r="Z89" s="247"/>
      <c r="AA89" s="248"/>
      <c r="AB89" s="313" t="s">
        <v>448</v>
      </c>
      <c r="AC89" s="314"/>
      <c r="AD89" s="315"/>
      <c r="AE89" s="237" t="s">
        <v>448</v>
      </c>
      <c r="AF89" s="237"/>
      <c r="AG89" s="237"/>
      <c r="AH89" s="237"/>
      <c r="AI89" s="237" t="s">
        <v>448</v>
      </c>
      <c r="AJ89" s="237"/>
      <c r="AK89" s="237"/>
      <c r="AL89" s="237"/>
      <c r="AM89" s="237" t="s">
        <v>448</v>
      </c>
      <c r="AN89" s="237"/>
      <c r="AO89" s="237"/>
      <c r="AP89" s="237"/>
      <c r="AQ89" s="378" t="s">
        <v>448</v>
      </c>
      <c r="AR89" s="349"/>
      <c r="AS89" s="349"/>
      <c r="AT89" s="349"/>
      <c r="AU89" s="349"/>
      <c r="AV89" s="349"/>
      <c r="AW89" s="349"/>
      <c r="AX89" s="350"/>
    </row>
    <row r="90" spans="1:60" ht="47.1"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455</v>
      </c>
      <c r="AC90" s="681"/>
      <c r="AD90" s="682"/>
      <c r="AE90" s="367" t="s">
        <v>448</v>
      </c>
      <c r="AF90" s="367"/>
      <c r="AG90" s="367"/>
      <c r="AH90" s="367"/>
      <c r="AI90" s="367" t="s">
        <v>448</v>
      </c>
      <c r="AJ90" s="367"/>
      <c r="AK90" s="367"/>
      <c r="AL90" s="367"/>
      <c r="AM90" s="367" t="s">
        <v>448</v>
      </c>
      <c r="AN90" s="367"/>
      <c r="AO90" s="367"/>
      <c r="AP90" s="367"/>
      <c r="AQ90" s="367" t="s">
        <v>448</v>
      </c>
      <c r="AR90" s="367"/>
      <c r="AS90" s="367"/>
      <c r="AT90" s="367"/>
      <c r="AU90" s="367"/>
      <c r="AV90" s="367"/>
      <c r="AW90" s="367"/>
      <c r="AX90" s="368"/>
    </row>
    <row r="91" spans="1:60" ht="32.25" hidden="1"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56</v>
      </c>
      <c r="AC93" s="681"/>
      <c r="AD93" s="682"/>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321</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c r="A104" s="768"/>
      <c r="B104" s="769"/>
      <c r="C104" s="831" t="s">
        <v>448</v>
      </c>
      <c r="D104" s="832"/>
      <c r="E104" s="832"/>
      <c r="F104" s="832"/>
      <c r="G104" s="832"/>
      <c r="H104" s="832"/>
      <c r="I104" s="832"/>
      <c r="J104" s="832"/>
      <c r="K104" s="833"/>
      <c r="L104" s="243" t="s">
        <v>448</v>
      </c>
      <c r="M104" s="244"/>
      <c r="N104" s="244"/>
      <c r="O104" s="244"/>
      <c r="P104" s="244"/>
      <c r="Q104" s="245"/>
      <c r="R104" s="243" t="s">
        <v>448</v>
      </c>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c r="A105" s="768"/>
      <c r="B105" s="769"/>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c r="A106" s="768"/>
      <c r="B106" s="769"/>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c r="A107" s="768"/>
      <c r="B107" s="769"/>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c r="A108" s="768"/>
      <c r="B108" s="76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0"/>
      <c r="B110" s="771"/>
      <c r="C110" s="826" t="s">
        <v>22</v>
      </c>
      <c r="D110" s="827"/>
      <c r="E110" s="827"/>
      <c r="F110" s="827"/>
      <c r="G110" s="827"/>
      <c r="H110" s="827"/>
      <c r="I110" s="827"/>
      <c r="J110" s="827"/>
      <c r="K110" s="828"/>
      <c r="L110" s="330">
        <f>SUM(L104:Q109)</f>
        <v>0</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c r="A111" s="844" t="s">
        <v>344</v>
      </c>
      <c r="B111" s="845"/>
      <c r="C111" s="848" t="s">
        <v>341</v>
      </c>
      <c r="D111" s="845"/>
      <c r="E111" s="834" t="s">
        <v>382</v>
      </c>
      <c r="F111" s="835"/>
      <c r="G111" s="836" t="s">
        <v>471</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c r="A112" s="846"/>
      <c r="B112" s="841"/>
      <c r="C112" s="150"/>
      <c r="D112" s="841"/>
      <c r="E112" s="172" t="s">
        <v>381</v>
      </c>
      <c r="F112" s="177"/>
      <c r="G112" s="121" t="s">
        <v>472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469</v>
      </c>
      <c r="AR114" s="262"/>
      <c r="AS114" s="138" t="s">
        <v>324</v>
      </c>
      <c r="AT114" s="139"/>
      <c r="AU114" s="137" t="s">
        <v>477</v>
      </c>
      <c r="AV114" s="137"/>
      <c r="AW114" s="138" t="s">
        <v>310</v>
      </c>
      <c r="AX114" s="189"/>
    </row>
    <row r="115" spans="1:50" ht="39.75" customHeight="1">
      <c r="A115" s="846"/>
      <c r="B115" s="841"/>
      <c r="C115" s="150"/>
      <c r="D115" s="841"/>
      <c r="E115" s="150"/>
      <c r="F115" s="151"/>
      <c r="G115" s="116" t="s">
        <v>473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474</v>
      </c>
      <c r="AC115" s="193"/>
      <c r="AD115" s="193"/>
      <c r="AE115" s="167">
        <v>8</v>
      </c>
      <c r="AF115" s="194"/>
      <c r="AG115" s="194"/>
      <c r="AH115" s="194"/>
      <c r="AI115" s="167">
        <v>8</v>
      </c>
      <c r="AJ115" s="194"/>
      <c r="AK115" s="194"/>
      <c r="AL115" s="194"/>
      <c r="AM115" s="167"/>
      <c r="AN115" s="194"/>
      <c r="AO115" s="194"/>
      <c r="AP115" s="194"/>
      <c r="AQ115" s="167" t="s">
        <v>469</v>
      </c>
      <c r="AR115" s="194"/>
      <c r="AS115" s="194"/>
      <c r="AT115" s="194"/>
      <c r="AU115" s="167" t="s">
        <v>477</v>
      </c>
      <c r="AV115" s="194"/>
      <c r="AW115" s="194"/>
      <c r="AX115" s="195"/>
    </row>
    <row r="116" spans="1:50" ht="48" customHeight="1">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476</v>
      </c>
      <c r="AC116" s="199"/>
      <c r="AD116" s="199"/>
      <c r="AE116" s="167">
        <v>6</v>
      </c>
      <c r="AF116" s="194"/>
      <c r="AG116" s="194"/>
      <c r="AH116" s="194"/>
      <c r="AI116" s="167">
        <v>6</v>
      </c>
      <c r="AJ116" s="194"/>
      <c r="AK116" s="194"/>
      <c r="AL116" s="194"/>
      <c r="AM116" s="167">
        <v>6</v>
      </c>
      <c r="AN116" s="194"/>
      <c r="AO116" s="194"/>
      <c r="AP116" s="194"/>
      <c r="AQ116" s="167" t="s">
        <v>469</v>
      </c>
      <c r="AR116" s="194"/>
      <c r="AS116" s="194"/>
      <c r="AT116" s="194"/>
      <c r="AU116" s="167"/>
      <c r="AV116" s="194"/>
      <c r="AW116" s="194"/>
      <c r="AX116" s="195"/>
    </row>
    <row r="117" spans="1:50" ht="9" hidden="1" customHeight="1">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9" hidden="1" customHeight="1">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9" hidden="1" customHeight="1">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9" hidden="1" customHeight="1">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9" hidden="1" customHeight="1">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9" hidden="1" customHeight="1">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9" hidden="1" customHeight="1">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9" hidden="1" customHeight="1">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9" hidden="1" customHeight="1">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9" hidden="1" customHeight="1">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9" hidden="1" customHeight="1">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9" hidden="1" customHeight="1">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9" hidden="1" customHeight="1">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9" hidden="1" customHeight="1">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9" hidden="1" customHeight="1">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9" hidden="1" customHeight="1">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1" hidden="1" customHeight="1">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1" hidden="1" customHeight="1">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1" hidden="1" customHeight="1">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1" hidden="1" customHeight="1">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1" hidden="1" customHeight="1">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1" hidden="1" customHeight="1">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1" hidden="1" customHeight="1">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1" hidden="1" customHeight="1">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1" hidden="1" customHeight="1">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1" hidden="1" customHeight="1">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1" hidden="1" customHeight="1">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1" hidden="1" customHeight="1">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1" hidden="1" customHeight="1">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1" hidden="1" customHeight="1">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1" hidden="1" customHeight="1">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1" hidden="1" customHeight="1">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1" hidden="1" customHeight="1">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1" hidden="1" customHeight="1">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1" hidden="1" customHeight="1">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1" hidden="1" customHeight="1">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1" hidden="1" customHeight="1">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1" hidden="1" customHeight="1">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1" hidden="1" customHeight="1">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1" hidden="1" customHeight="1">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1" hidden="1" customHeight="1">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1" hidden="1" customHeight="1">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1" hidden="1" customHeight="1">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1" hidden="1" customHeight="1">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customHeight="1">
      <c r="A169" s="846"/>
      <c r="B169" s="841"/>
      <c r="C169" s="150"/>
      <c r="D169" s="841"/>
      <c r="E169" s="96" t="s">
        <v>480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2.5" customHeight="1">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1" hidden="1" customHeight="1">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1" hidden="1" customHeight="1">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1" hidden="1" customHeight="1">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21" hidden="1" customHeight="1">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21" hidden="1" customHeight="1">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1" hidden="1" customHeight="1">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1" hidden="1" customHeight="1">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21" hidden="1" customHeight="1">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21" hidden="1" customHeight="1">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1" hidden="1" customHeight="1">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1" hidden="1" customHeight="1">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21" hidden="1" customHeight="1">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21" hidden="1" customHeight="1">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1" hidden="1" customHeight="1">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1" hidden="1" customHeight="1">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21" hidden="1" customHeight="1">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21" hidden="1" customHeight="1">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1" hidden="1" customHeight="1">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1" hidden="1" customHeight="1">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21" hidden="1" customHeight="1">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21" hidden="1" customHeight="1">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1" hidden="1" customHeight="1">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1" hidden="1" customHeight="1">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1" hidden="1" customHeight="1">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1" hidden="1" customHeight="1">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1" hidden="1" customHeight="1">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1" hidden="1" customHeight="1">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1" hidden="1" customHeight="1">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1" hidden="1" customHeight="1">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1" hidden="1" customHeight="1">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1" hidden="1" customHeight="1">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1" hidden="1" customHeight="1">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1" hidden="1" customHeight="1">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1" hidden="1" customHeight="1">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1" hidden="1" customHeight="1">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1" hidden="1" customHeight="1">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1" hidden="1" customHeight="1">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1" hidden="1" customHeight="1">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1" hidden="1" customHeight="1">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1" hidden="1" customHeight="1">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1" hidden="1" customHeight="1">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1" hidden="1" customHeight="1">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1" hidden="1" customHeight="1">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1" hidden="1" customHeight="1">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1" hidden="1" customHeight="1">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1" hidden="1" customHeight="1">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1" hidden="1" customHeight="1">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1" hidden="1" customHeight="1">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1" hidden="1" customHeight="1">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1" hidden="1" customHeight="1">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1" hidden="1" customHeight="1">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1" hidden="1" customHeight="1">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1" hidden="1" customHeight="1">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1" hidden="1" customHeight="1">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1" hidden="1" customHeight="1">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1" hidden="1" customHeight="1">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1" hidden="1" customHeight="1">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1" hidden="1" customHeight="1">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1" hidden="1" customHeight="1">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1" hidden="1" customHeight="1">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1" hidden="1" customHeight="1">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1" hidden="1" customHeight="1">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1" hidden="1" customHeight="1">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21" hidden="1" customHeight="1">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21" hidden="1" customHeight="1">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1" hidden="1" customHeight="1">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1" hidden="1" customHeight="1">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21" hidden="1" customHeight="1">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21" hidden="1" customHeight="1">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1" hidden="1" customHeight="1">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1" hidden="1" customHeight="1">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21" hidden="1" customHeight="1">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21" hidden="1" customHeight="1">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1" hidden="1" customHeight="1">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1" hidden="1" customHeight="1">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21" hidden="1" customHeight="1">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21" hidden="1" customHeight="1">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1" hidden="1" customHeight="1">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1" hidden="1" customHeight="1">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21" hidden="1" customHeight="1">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21" hidden="1" customHeight="1">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1" hidden="1" customHeight="1">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1" hidden="1" customHeight="1">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1" hidden="1" customHeight="1">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1" hidden="1" customHeight="1">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1" hidden="1" customHeight="1">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1" hidden="1" customHeight="1">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1" hidden="1" customHeight="1">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1" hidden="1" customHeight="1">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1" hidden="1" customHeight="1">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1" hidden="1" customHeight="1">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1" hidden="1" customHeight="1">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1" hidden="1" customHeight="1">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1" hidden="1" customHeight="1">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1" hidden="1" customHeight="1">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1" hidden="1" customHeight="1">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1" hidden="1" customHeight="1">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1" hidden="1" customHeight="1">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1" hidden="1" customHeight="1">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1" hidden="1" customHeight="1">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1" hidden="1" customHeight="1">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1" hidden="1" customHeight="1">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1" hidden="1" customHeight="1">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1" hidden="1" customHeight="1">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1" hidden="1" customHeight="1">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1" hidden="1" customHeight="1">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1" hidden="1" customHeight="1">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1" hidden="1" customHeight="1">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1" hidden="1" customHeight="1">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1" hidden="1" customHeight="1">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1" hidden="1" customHeight="1">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1" hidden="1" customHeight="1">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1" hidden="1" customHeight="1">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1" hidden="1" customHeight="1">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1" hidden="1" customHeight="1">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1" hidden="1" customHeight="1">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1" hidden="1" customHeight="1">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1" hidden="1" customHeight="1">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1" hidden="1" customHeight="1">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1" hidden="1" customHeight="1">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1" hidden="1" customHeight="1">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1" hidden="1" customHeight="1">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1" hidden="1" customHeight="1">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21" hidden="1" customHeight="1">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21" hidden="1" customHeight="1">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1" hidden="1" customHeight="1">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1" hidden="1" customHeight="1">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21" hidden="1" customHeight="1">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21" hidden="1" customHeight="1">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1" hidden="1" customHeight="1">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1" hidden="1" customHeight="1">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21" hidden="1" customHeight="1">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21" hidden="1" customHeight="1">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1" hidden="1" customHeight="1">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1" hidden="1" customHeight="1">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21" hidden="1" customHeight="1">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21" hidden="1" customHeight="1">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1" hidden="1" customHeight="1">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1" hidden="1" customHeight="1">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21" hidden="1" customHeight="1">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21" hidden="1" customHeight="1">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1" hidden="1" customHeight="1">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1" hidden="1" customHeight="1">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1" hidden="1" customHeight="1">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1" hidden="1" customHeight="1">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1" hidden="1" customHeight="1">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1" hidden="1" customHeight="1">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1" hidden="1" customHeight="1">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1" hidden="1" customHeight="1">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1" hidden="1" customHeight="1">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1" hidden="1" customHeight="1">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1" hidden="1" customHeight="1">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1" hidden="1" customHeight="1">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1" hidden="1" customHeight="1">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1" hidden="1" customHeight="1">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1" hidden="1" customHeight="1">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1" hidden="1" customHeight="1">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1" hidden="1" customHeight="1">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1" hidden="1" customHeight="1">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1" hidden="1" customHeight="1">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1" hidden="1" customHeight="1">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1" hidden="1" customHeight="1">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1" hidden="1" customHeight="1">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1" hidden="1" customHeight="1">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1" hidden="1" customHeight="1">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1" hidden="1" customHeight="1">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1" hidden="1" customHeight="1">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1" hidden="1" customHeight="1">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1" hidden="1" customHeight="1">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1" hidden="1" customHeight="1">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1" hidden="1" customHeight="1">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1" hidden="1" customHeight="1">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1" hidden="1" customHeight="1">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1" hidden="1" customHeight="1">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1" hidden="1" customHeight="1">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1" hidden="1" customHeight="1">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1" hidden="1" customHeight="1">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1" hidden="1" customHeight="1">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1" hidden="1" customHeight="1">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1" hidden="1" customHeight="1">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1" hidden="1" customHeight="1">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1" hidden="1" customHeight="1">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1" hidden="1" customHeight="1">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21" hidden="1" customHeight="1">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21" hidden="1" customHeight="1">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1" hidden="1" customHeight="1">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1" hidden="1" customHeight="1">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21" hidden="1" customHeight="1">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21" hidden="1" customHeight="1">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1" hidden="1" customHeight="1">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1" hidden="1" customHeight="1">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21" hidden="1" customHeight="1">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21" hidden="1" customHeight="1">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1" hidden="1" customHeight="1">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1" hidden="1" customHeight="1">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21" hidden="1" customHeight="1">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21" hidden="1" customHeight="1">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1" hidden="1" customHeight="1">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1" hidden="1" customHeight="1">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21" hidden="1" customHeight="1">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21" hidden="1" customHeight="1">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1" hidden="1" customHeight="1">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1" hidden="1" customHeight="1">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1" hidden="1" customHeight="1">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1" hidden="1" customHeight="1">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1" hidden="1" customHeight="1">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1" hidden="1" customHeight="1">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1" hidden="1" customHeight="1">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1" hidden="1" customHeight="1">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1" hidden="1" customHeight="1">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1" hidden="1" customHeight="1">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1" hidden="1" customHeight="1">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1" hidden="1" customHeight="1">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1" hidden="1" customHeight="1">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1" hidden="1" customHeight="1">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1" hidden="1" customHeight="1">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1" hidden="1" customHeight="1">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1" hidden="1" customHeight="1">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1" hidden="1" customHeight="1">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1" hidden="1" customHeight="1">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1" hidden="1" customHeight="1">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1" hidden="1" customHeight="1">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1" hidden="1" customHeight="1">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1" hidden="1" customHeight="1">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1" hidden="1" customHeight="1">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idden="1">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idden="1">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idden="1">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idden="1">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idden="1">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idden="1">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idden="1">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idden="1">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idden="1">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idden="1">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idden="1">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idden="1">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idden="1">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6"/>
      <c r="B411" s="841"/>
      <c r="C411" s="148" t="s">
        <v>343</v>
      </c>
      <c r="D411" s="840"/>
      <c r="E411" s="172" t="s">
        <v>366</v>
      </c>
      <c r="F411" s="177"/>
      <c r="G411" s="761" t="s">
        <v>362</v>
      </c>
      <c r="H411" s="146"/>
      <c r="I411" s="146"/>
      <c r="J411" s="762" t="s">
        <v>468</v>
      </c>
      <c r="K411" s="763"/>
      <c r="L411" s="763"/>
      <c r="M411" s="763"/>
      <c r="N411" s="763"/>
      <c r="O411" s="763"/>
      <c r="P411" s="763"/>
      <c r="Q411" s="763"/>
      <c r="R411" s="763"/>
      <c r="S411" s="763"/>
      <c r="T411" s="764"/>
      <c r="U411" s="384" t="s">
        <v>469</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8.75" customHeight="1">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469</v>
      </c>
      <c r="AF413" s="137"/>
      <c r="AG413" s="138" t="s">
        <v>324</v>
      </c>
      <c r="AH413" s="139"/>
      <c r="AI413" s="133"/>
      <c r="AJ413" s="133"/>
      <c r="AK413" s="133"/>
      <c r="AL413" s="134"/>
      <c r="AM413" s="133"/>
      <c r="AN413" s="133"/>
      <c r="AO413" s="133"/>
      <c r="AP413" s="134"/>
      <c r="AQ413" s="188" t="s">
        <v>469</v>
      </c>
      <c r="AR413" s="137"/>
      <c r="AS413" s="138" t="s">
        <v>324</v>
      </c>
      <c r="AT413" s="139"/>
      <c r="AU413" s="137" t="s">
        <v>469</v>
      </c>
      <c r="AV413" s="137"/>
      <c r="AW413" s="138" t="s">
        <v>310</v>
      </c>
      <c r="AX413" s="189"/>
    </row>
    <row r="414" spans="1:50" ht="22.5" customHeight="1">
      <c r="A414" s="846"/>
      <c r="B414" s="841"/>
      <c r="C414" s="150"/>
      <c r="D414" s="841"/>
      <c r="E414" s="140"/>
      <c r="F414" s="141"/>
      <c r="G414" s="116" t="s">
        <v>469</v>
      </c>
      <c r="H414" s="97"/>
      <c r="I414" s="97"/>
      <c r="J414" s="97"/>
      <c r="K414" s="97"/>
      <c r="L414" s="97"/>
      <c r="M414" s="97"/>
      <c r="N414" s="97"/>
      <c r="O414" s="97"/>
      <c r="P414" s="97"/>
      <c r="Q414" s="97"/>
      <c r="R414" s="97"/>
      <c r="S414" s="97"/>
      <c r="T414" s="97"/>
      <c r="U414" s="97"/>
      <c r="V414" s="97"/>
      <c r="W414" s="97"/>
      <c r="X414" s="117"/>
      <c r="Y414" s="190" t="s">
        <v>14</v>
      </c>
      <c r="Z414" s="191"/>
      <c r="AA414" s="192"/>
      <c r="AB414" s="199" t="s">
        <v>469</v>
      </c>
      <c r="AC414" s="199"/>
      <c r="AD414" s="199"/>
      <c r="AE414" s="258" t="s">
        <v>469</v>
      </c>
      <c r="AF414" s="194"/>
      <c r="AG414" s="194"/>
      <c r="AH414" s="194"/>
      <c r="AI414" s="258" t="s">
        <v>469</v>
      </c>
      <c r="AJ414" s="194"/>
      <c r="AK414" s="194"/>
      <c r="AL414" s="194"/>
      <c r="AM414" s="258" t="s">
        <v>469</v>
      </c>
      <c r="AN414" s="194"/>
      <c r="AO414" s="194"/>
      <c r="AP414" s="259"/>
      <c r="AQ414" s="258" t="s">
        <v>469</v>
      </c>
      <c r="AR414" s="194"/>
      <c r="AS414" s="194"/>
      <c r="AT414" s="259"/>
      <c r="AU414" s="194" t="s">
        <v>469</v>
      </c>
      <c r="AV414" s="194"/>
      <c r="AW414" s="194"/>
      <c r="AX414" s="195"/>
    </row>
    <row r="415" spans="1:50" ht="22.5" customHeight="1">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469</v>
      </c>
      <c r="AC415" s="193"/>
      <c r="AD415" s="193"/>
      <c r="AE415" s="258" t="s">
        <v>469</v>
      </c>
      <c r="AF415" s="194"/>
      <c r="AG415" s="194"/>
      <c r="AH415" s="259"/>
      <c r="AI415" s="258" t="s">
        <v>469</v>
      </c>
      <c r="AJ415" s="194"/>
      <c r="AK415" s="194"/>
      <c r="AL415" s="194"/>
      <c r="AM415" s="258" t="s">
        <v>469</v>
      </c>
      <c r="AN415" s="194"/>
      <c r="AO415" s="194"/>
      <c r="AP415" s="259"/>
      <c r="AQ415" s="258" t="s">
        <v>469</v>
      </c>
      <c r="AR415" s="194"/>
      <c r="AS415" s="194"/>
      <c r="AT415" s="259"/>
      <c r="AU415" s="194" t="s">
        <v>469</v>
      </c>
      <c r="AV415" s="194"/>
      <c r="AW415" s="194"/>
      <c r="AX415" s="195"/>
    </row>
    <row r="416" spans="1:50" ht="22.5" customHeight="1">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469</v>
      </c>
      <c r="AF416" s="194"/>
      <c r="AG416" s="194"/>
      <c r="AH416" s="259"/>
      <c r="AI416" s="258" t="s">
        <v>469</v>
      </c>
      <c r="AJ416" s="194"/>
      <c r="AK416" s="194"/>
      <c r="AL416" s="194"/>
      <c r="AM416" s="258" t="s">
        <v>469</v>
      </c>
      <c r="AN416" s="194"/>
      <c r="AO416" s="194"/>
      <c r="AP416" s="259"/>
      <c r="AQ416" s="258" t="s">
        <v>469</v>
      </c>
      <c r="AR416" s="194"/>
      <c r="AS416" s="194"/>
      <c r="AT416" s="259"/>
      <c r="AU416" s="194" t="s">
        <v>469</v>
      </c>
      <c r="AV416" s="194"/>
      <c r="AW416" s="194"/>
      <c r="AX416" s="195"/>
    </row>
    <row r="417" spans="1:50" ht="18.75" hidden="1" customHeight="1">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469</v>
      </c>
      <c r="AF438" s="137"/>
      <c r="AG438" s="138" t="s">
        <v>324</v>
      </c>
      <c r="AH438" s="139"/>
      <c r="AI438" s="133"/>
      <c r="AJ438" s="133"/>
      <c r="AK438" s="133"/>
      <c r="AL438" s="134"/>
      <c r="AM438" s="133"/>
      <c r="AN438" s="133"/>
      <c r="AO438" s="133"/>
      <c r="AP438" s="134"/>
      <c r="AQ438" s="188" t="s">
        <v>469</v>
      </c>
      <c r="AR438" s="137"/>
      <c r="AS438" s="138" t="s">
        <v>324</v>
      </c>
      <c r="AT438" s="139"/>
      <c r="AU438" s="137" t="s">
        <v>469</v>
      </c>
      <c r="AV438" s="137"/>
      <c r="AW438" s="138" t="s">
        <v>310</v>
      </c>
      <c r="AX438" s="189"/>
    </row>
    <row r="439" spans="1:50" ht="22.5" customHeight="1">
      <c r="A439" s="846"/>
      <c r="B439" s="841"/>
      <c r="C439" s="150"/>
      <c r="D439" s="841"/>
      <c r="E439" s="140"/>
      <c r="F439" s="141"/>
      <c r="G439" s="116" t="s">
        <v>469</v>
      </c>
      <c r="H439" s="97"/>
      <c r="I439" s="97"/>
      <c r="J439" s="97"/>
      <c r="K439" s="97"/>
      <c r="L439" s="97"/>
      <c r="M439" s="97"/>
      <c r="N439" s="97"/>
      <c r="O439" s="97"/>
      <c r="P439" s="97"/>
      <c r="Q439" s="97"/>
      <c r="R439" s="97"/>
      <c r="S439" s="97"/>
      <c r="T439" s="97"/>
      <c r="U439" s="97"/>
      <c r="V439" s="97"/>
      <c r="W439" s="97"/>
      <c r="X439" s="117"/>
      <c r="Y439" s="190" t="s">
        <v>14</v>
      </c>
      <c r="Z439" s="191"/>
      <c r="AA439" s="192"/>
      <c r="AB439" s="199" t="s">
        <v>469</v>
      </c>
      <c r="AC439" s="199"/>
      <c r="AD439" s="199"/>
      <c r="AE439" s="258" t="s">
        <v>469</v>
      </c>
      <c r="AF439" s="194"/>
      <c r="AG439" s="194"/>
      <c r="AH439" s="194"/>
      <c r="AI439" s="258" t="s">
        <v>469</v>
      </c>
      <c r="AJ439" s="194"/>
      <c r="AK439" s="194"/>
      <c r="AL439" s="194"/>
      <c r="AM439" s="258" t="s">
        <v>469</v>
      </c>
      <c r="AN439" s="194"/>
      <c r="AO439" s="194"/>
      <c r="AP439" s="259"/>
      <c r="AQ439" s="258" t="s">
        <v>469</v>
      </c>
      <c r="AR439" s="194"/>
      <c r="AS439" s="194"/>
      <c r="AT439" s="259"/>
      <c r="AU439" s="194" t="s">
        <v>469</v>
      </c>
      <c r="AV439" s="194"/>
      <c r="AW439" s="194"/>
      <c r="AX439" s="195"/>
    </row>
    <row r="440" spans="1:50" ht="22.5" customHeight="1">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469</v>
      </c>
      <c r="AC440" s="193"/>
      <c r="AD440" s="193"/>
      <c r="AE440" s="258" t="s">
        <v>469</v>
      </c>
      <c r="AF440" s="194"/>
      <c r="AG440" s="194"/>
      <c r="AH440" s="259"/>
      <c r="AI440" s="258" t="s">
        <v>469</v>
      </c>
      <c r="AJ440" s="194"/>
      <c r="AK440" s="194"/>
      <c r="AL440" s="194"/>
      <c r="AM440" s="258" t="s">
        <v>469</v>
      </c>
      <c r="AN440" s="194"/>
      <c r="AO440" s="194"/>
      <c r="AP440" s="259"/>
      <c r="AQ440" s="258" t="s">
        <v>469</v>
      </c>
      <c r="AR440" s="194"/>
      <c r="AS440" s="194"/>
      <c r="AT440" s="259"/>
      <c r="AU440" s="194" t="s">
        <v>469</v>
      </c>
      <c r="AV440" s="194"/>
      <c r="AW440" s="194"/>
      <c r="AX440" s="195"/>
    </row>
    <row r="441" spans="1:50" ht="22.5" customHeight="1">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469</v>
      </c>
      <c r="AF441" s="194"/>
      <c r="AG441" s="194"/>
      <c r="AH441" s="259"/>
      <c r="AI441" s="258" t="s">
        <v>469</v>
      </c>
      <c r="AJ441" s="194"/>
      <c r="AK441" s="194"/>
      <c r="AL441" s="194"/>
      <c r="AM441" s="258" t="s">
        <v>469</v>
      </c>
      <c r="AN441" s="194"/>
      <c r="AO441" s="194"/>
      <c r="AP441" s="259"/>
      <c r="AQ441" s="258" t="s">
        <v>469</v>
      </c>
      <c r="AR441" s="194"/>
      <c r="AS441" s="194"/>
      <c r="AT441" s="259"/>
      <c r="AU441" s="194" t="s">
        <v>469</v>
      </c>
      <c r="AV441" s="194"/>
      <c r="AW441" s="194"/>
      <c r="AX441" s="195"/>
    </row>
    <row r="442" spans="1:50" ht="18.75" hidden="1" customHeight="1">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6"/>
      <c r="B463" s="841"/>
      <c r="C463" s="150"/>
      <c r="D463" s="841"/>
      <c r="E463" s="96" t="s">
        <v>469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hidden="1" customHeight="1">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hidden="1" customHeight="1">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hidden="1" customHeight="1">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hidden="1" customHeight="1">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21" customHeight="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60" customHeight="1">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442</v>
      </c>
      <c r="AE683" s="242"/>
      <c r="AF683" s="242"/>
      <c r="AG683" s="234" t="s">
        <v>457</v>
      </c>
      <c r="AH683" s="235"/>
      <c r="AI683" s="235"/>
      <c r="AJ683" s="235"/>
      <c r="AK683" s="235"/>
      <c r="AL683" s="235"/>
      <c r="AM683" s="235"/>
      <c r="AN683" s="235"/>
      <c r="AO683" s="235"/>
      <c r="AP683" s="235"/>
      <c r="AQ683" s="235"/>
      <c r="AR683" s="235"/>
      <c r="AS683" s="235"/>
      <c r="AT683" s="235"/>
      <c r="AU683" s="235"/>
      <c r="AV683" s="235"/>
      <c r="AW683" s="235"/>
      <c r="AX683" s="236"/>
    </row>
    <row r="684" spans="1:50" ht="59.25" customHeight="1">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442</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59.25" customHeight="1">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442</v>
      </c>
      <c r="AE685" s="621"/>
      <c r="AF685" s="621"/>
      <c r="AG685" s="435" t="s">
        <v>459</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460</v>
      </c>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88"/>
      <c r="B687" s="489"/>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c r="A688" s="488"/>
      <c r="B688" s="489"/>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460</v>
      </c>
      <c r="AE689" s="407"/>
      <c r="AF689" s="407"/>
      <c r="AG689" s="610"/>
      <c r="AH689" s="611"/>
      <c r="AI689" s="611"/>
      <c r="AJ689" s="611"/>
      <c r="AK689" s="611"/>
      <c r="AL689" s="611"/>
      <c r="AM689" s="611"/>
      <c r="AN689" s="611"/>
      <c r="AO689" s="611"/>
      <c r="AP689" s="611"/>
      <c r="AQ689" s="611"/>
      <c r="AR689" s="611"/>
      <c r="AS689" s="611"/>
      <c r="AT689" s="611"/>
      <c r="AU689" s="611"/>
      <c r="AV689" s="611"/>
      <c r="AW689" s="611"/>
      <c r="AX689" s="612"/>
    </row>
    <row r="690" spans="1:64" ht="19.350000000000001" customHeight="1">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460</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460</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460</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20.25" customHeight="1">
      <c r="A694" s="491"/>
      <c r="B694" s="492"/>
      <c r="C694" s="493" t="s">
        <v>423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460</v>
      </c>
      <c r="AE694" s="673"/>
      <c r="AF694" s="674"/>
      <c r="AG694" s="667"/>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21" customHeight="1">
      <c r="A695" s="486" t="s">
        <v>45</v>
      </c>
      <c r="B695" s="625"/>
      <c r="C695" s="626" t="s">
        <v>424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460</v>
      </c>
      <c r="AE695" s="407"/>
      <c r="AF695" s="638"/>
      <c r="AG695" s="610"/>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460</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460</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460</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442</v>
      </c>
      <c r="AE699" s="407"/>
      <c r="AF699" s="407"/>
      <c r="AG699" s="96" t="s">
        <v>478</v>
      </c>
      <c r="AH699" s="97"/>
      <c r="AI699" s="97"/>
      <c r="AJ699" s="97"/>
      <c r="AK699" s="97"/>
      <c r="AL699" s="97"/>
      <c r="AM699" s="97"/>
      <c r="AN699" s="97"/>
      <c r="AO699" s="97"/>
      <c r="AP699" s="97"/>
      <c r="AQ699" s="97"/>
      <c r="AR699" s="97"/>
      <c r="AS699" s="97"/>
      <c r="AT699" s="97"/>
      <c r="AU699" s="97"/>
      <c r="AV699" s="97"/>
      <c r="AW699" s="97"/>
      <c r="AX699" s="98"/>
    </row>
    <row r="700" spans="1:64" ht="15.75" customHeight="1">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c r="A701" s="616"/>
      <c r="B701" s="617"/>
      <c r="C701" s="238" t="s">
        <v>461</v>
      </c>
      <c r="D701" s="239"/>
      <c r="E701" s="239"/>
      <c r="F701" s="239"/>
      <c r="G701" s="239"/>
      <c r="H701" s="239"/>
      <c r="I701" s="239"/>
      <c r="J701" s="239"/>
      <c r="K701" s="239"/>
      <c r="L701" s="239"/>
      <c r="M701" s="239"/>
      <c r="N701" s="239"/>
      <c r="O701" s="240"/>
      <c r="P701" s="437"/>
      <c r="Q701" s="437"/>
      <c r="R701" s="437"/>
      <c r="S701" s="438"/>
      <c r="T701" s="439" t="s">
        <v>462</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70.5" customHeight="1">
      <c r="A706" s="486" t="s">
        <v>54</v>
      </c>
      <c r="B706" s="662"/>
      <c r="C706" s="441" t="s">
        <v>60</v>
      </c>
      <c r="D706" s="442"/>
      <c r="E706" s="442"/>
      <c r="F706" s="443"/>
      <c r="G706" s="456" t="s">
        <v>475</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c r="A707" s="663"/>
      <c r="B707" s="664"/>
      <c r="C707" s="451" t="s">
        <v>64</v>
      </c>
      <c r="D707" s="452"/>
      <c r="E707" s="452"/>
      <c r="F707" s="453"/>
      <c r="G707" s="454" t="s">
        <v>479</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c r="A711" s="659"/>
      <c r="B711" s="660"/>
      <c r="C711" s="660"/>
      <c r="D711" s="660"/>
      <c r="E711" s="661"/>
      <c r="F711" s="603"/>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c r="A713" s="513" t="s">
        <v>456</v>
      </c>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68.25" customHeight="1" thickBot="1">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c r="A717" s="666" t="s">
        <v>388</v>
      </c>
      <c r="B717" s="423"/>
      <c r="C717" s="423"/>
      <c r="D717" s="423"/>
      <c r="E717" s="423"/>
      <c r="F717" s="423"/>
      <c r="G717" s="421">
        <v>411</v>
      </c>
      <c r="H717" s="421"/>
      <c r="I717" s="421"/>
      <c r="J717" s="421"/>
      <c r="K717" s="421"/>
      <c r="L717" s="421"/>
      <c r="M717" s="421"/>
      <c r="N717" s="421"/>
      <c r="O717" s="421"/>
      <c r="P717" s="421"/>
      <c r="Q717" s="423" t="s">
        <v>329</v>
      </c>
      <c r="R717" s="423"/>
      <c r="S717" s="423"/>
      <c r="T717" s="423"/>
      <c r="U717" s="423"/>
      <c r="V717" s="423"/>
      <c r="W717" s="421">
        <v>382</v>
      </c>
      <c r="X717" s="421"/>
      <c r="Y717" s="421"/>
      <c r="Z717" s="421"/>
      <c r="AA717" s="421"/>
      <c r="AB717" s="421"/>
      <c r="AC717" s="421"/>
      <c r="AD717" s="421"/>
      <c r="AE717" s="421"/>
      <c r="AF717" s="421"/>
      <c r="AG717" s="423" t="s">
        <v>330</v>
      </c>
      <c r="AH717" s="423"/>
      <c r="AI717" s="423"/>
      <c r="AJ717" s="423"/>
      <c r="AK717" s="423"/>
      <c r="AL717" s="423"/>
      <c r="AM717" s="421">
        <v>409</v>
      </c>
      <c r="AN717" s="421"/>
      <c r="AO717" s="421"/>
      <c r="AP717" s="421"/>
      <c r="AQ717" s="421"/>
      <c r="AR717" s="421"/>
      <c r="AS717" s="421"/>
      <c r="AT717" s="421"/>
      <c r="AU717" s="421"/>
      <c r="AV717" s="421"/>
      <c r="AW717" s="51"/>
      <c r="AX717" s="52"/>
    </row>
    <row r="718" spans="1:50" ht="19.899999999999999" customHeight="1" thickBot="1">
      <c r="A718" s="503" t="s">
        <v>331</v>
      </c>
      <c r="B718" s="479"/>
      <c r="C718" s="479"/>
      <c r="D718" s="479"/>
      <c r="E718" s="479"/>
      <c r="F718" s="479"/>
      <c r="G718" s="422">
        <v>408</v>
      </c>
      <c r="H718" s="422"/>
      <c r="I718" s="422"/>
      <c r="J718" s="422"/>
      <c r="K718" s="422"/>
      <c r="L718" s="422"/>
      <c r="M718" s="422"/>
      <c r="N718" s="422"/>
      <c r="O718" s="422"/>
      <c r="P718" s="422"/>
      <c r="Q718" s="479" t="s">
        <v>332</v>
      </c>
      <c r="R718" s="479"/>
      <c r="S718" s="479"/>
      <c r="T718" s="479"/>
      <c r="U718" s="479"/>
      <c r="V718" s="479"/>
      <c r="W718" s="589">
        <v>389</v>
      </c>
      <c r="X718" s="589"/>
      <c r="Y718" s="589"/>
      <c r="Z718" s="589"/>
      <c r="AA718" s="589"/>
      <c r="AB718" s="589"/>
      <c r="AC718" s="589"/>
      <c r="AD718" s="589"/>
      <c r="AE718" s="589"/>
      <c r="AF718" s="589"/>
      <c r="AG718" s="479" t="s">
        <v>333</v>
      </c>
      <c r="AH718" s="479"/>
      <c r="AI718" s="479"/>
      <c r="AJ718" s="479"/>
      <c r="AK718" s="479"/>
      <c r="AL718" s="479"/>
      <c r="AM718" s="444">
        <v>406</v>
      </c>
      <c r="AN718" s="444"/>
      <c r="AO718" s="444"/>
      <c r="AP718" s="444"/>
      <c r="AQ718" s="444"/>
      <c r="AR718" s="444"/>
      <c r="AS718" s="444"/>
      <c r="AT718" s="444"/>
      <c r="AU718" s="444"/>
      <c r="AV718" s="444"/>
      <c r="AW718" s="53"/>
      <c r="AX718" s="54"/>
    </row>
    <row r="719" spans="1:50" ht="23.6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9"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0.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9" hidden="1"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3.2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9" hidden="1"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9" hidden="1"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0.75" hidden="1" customHeight="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5" hidden="1" customHeight="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thickBot="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7.25" hidden="1" customHeight="1" thickBot="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8" hidden="1" customHeight="1" thickBot="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hidden="1" customHeight="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3.25" hidden="1"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464</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416</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33" customHeight="1">
      <c r="A760" s="476"/>
      <c r="B760" s="477"/>
      <c r="C760" s="477"/>
      <c r="D760" s="477"/>
      <c r="E760" s="477"/>
      <c r="F760" s="478"/>
      <c r="G760" s="510" t="s">
        <v>465</v>
      </c>
      <c r="H760" s="511"/>
      <c r="I760" s="511"/>
      <c r="J760" s="511"/>
      <c r="K760" s="512"/>
      <c r="L760" s="504" t="s">
        <v>466</v>
      </c>
      <c r="M760" s="505"/>
      <c r="N760" s="505"/>
      <c r="O760" s="505"/>
      <c r="P760" s="505"/>
      <c r="Q760" s="505"/>
      <c r="R760" s="505"/>
      <c r="S760" s="505"/>
      <c r="T760" s="505"/>
      <c r="U760" s="505"/>
      <c r="V760" s="505"/>
      <c r="W760" s="505"/>
      <c r="X760" s="506"/>
      <c r="Y760" s="466">
        <v>55</v>
      </c>
      <c r="Z760" s="467"/>
      <c r="AA760" s="467"/>
      <c r="AB760" s="665"/>
      <c r="AC760" s="510"/>
      <c r="AD760" s="511"/>
      <c r="AE760" s="511"/>
      <c r="AF760" s="511"/>
      <c r="AG760" s="512"/>
      <c r="AH760" s="504"/>
      <c r="AI760" s="505"/>
      <c r="AJ760" s="505"/>
      <c r="AK760" s="505"/>
      <c r="AL760" s="505"/>
      <c r="AM760" s="505"/>
      <c r="AN760" s="505"/>
      <c r="AO760" s="505"/>
      <c r="AP760" s="505"/>
      <c r="AQ760" s="505"/>
      <c r="AR760" s="505"/>
      <c r="AS760" s="505"/>
      <c r="AT760" s="506"/>
      <c r="AU760" s="466"/>
      <c r="AV760" s="467"/>
      <c r="AW760" s="467"/>
      <c r="AX760" s="468"/>
    </row>
    <row r="761" spans="1:50" ht="22.5" customHeight="1">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2.5" customHeight="1">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2.5" customHeight="1">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2.5" customHeight="1">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2.5" customHeight="1">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2.5" customHeight="1">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2.5" customHeight="1">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2.5" customHeight="1">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2.5" customHeight="1">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55</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0</v>
      </c>
      <c r="AV770" s="689"/>
      <c r="AW770" s="689"/>
      <c r="AX770" s="691"/>
    </row>
    <row r="771" spans="1:50" ht="30" hidden="1" customHeight="1">
      <c r="A771" s="476"/>
      <c r="B771" s="477"/>
      <c r="C771" s="477"/>
      <c r="D771" s="477"/>
      <c r="E771" s="477"/>
      <c r="F771" s="478"/>
      <c r="G771" s="463" t="s">
        <v>418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hidden="1" customHeight="1">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hidden="1" customHeight="1">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5"/>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hidden="1" customHeight="1">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hidden="1" customHeight="1">
      <c r="A784" s="476"/>
      <c r="B784" s="477"/>
      <c r="C784" s="477"/>
      <c r="D784" s="477"/>
      <c r="E784" s="477"/>
      <c r="F784" s="478"/>
      <c r="G784" s="463" t="s">
        <v>419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hidden="1" customHeight="1">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hidden="1" customHeight="1">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hidden="1" customHeight="1">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hidden="1" customHeight="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hidden="1" customHeight="1">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hidden="1" customHeight="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hidden="1" customHeight="1">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6.75" hidden="1" customHeight="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464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1"/>
      <c r="B815" s="741"/>
      <c r="C815" s="741" t="s">
        <v>30</v>
      </c>
      <c r="D815" s="741"/>
      <c r="E815" s="741"/>
      <c r="F815" s="741"/>
      <c r="G815" s="741"/>
      <c r="H815" s="741"/>
      <c r="I815" s="74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52.5" customHeight="1">
      <c r="A816" s="223">
        <v>1</v>
      </c>
      <c r="B816" s="223">
        <v>1</v>
      </c>
      <c r="C816" s="224" t="s">
        <v>467</v>
      </c>
      <c r="D816" s="203"/>
      <c r="E816" s="203"/>
      <c r="F816" s="203"/>
      <c r="G816" s="203"/>
      <c r="H816" s="203"/>
      <c r="I816" s="203"/>
      <c r="J816" s="204">
        <v>7000020010006</v>
      </c>
      <c r="K816" s="205"/>
      <c r="L816" s="205"/>
      <c r="M816" s="205"/>
      <c r="N816" s="205"/>
      <c r="O816" s="205"/>
      <c r="P816" s="230" t="s">
        <v>470</v>
      </c>
      <c r="Q816" s="206"/>
      <c r="R816" s="206"/>
      <c r="S816" s="206"/>
      <c r="T816" s="206"/>
      <c r="U816" s="206"/>
      <c r="V816" s="206"/>
      <c r="W816" s="206"/>
      <c r="X816" s="206"/>
      <c r="Y816" s="207">
        <v>55</v>
      </c>
      <c r="Z816" s="208"/>
      <c r="AA816" s="208"/>
      <c r="AB816" s="209"/>
      <c r="AC816" s="210" t="s">
        <v>468</v>
      </c>
      <c r="AD816" s="210"/>
      <c r="AE816" s="210"/>
      <c r="AF816" s="210"/>
      <c r="AG816" s="210"/>
      <c r="AH816" s="211" t="s">
        <v>469</v>
      </c>
      <c r="AI816" s="212"/>
      <c r="AJ816" s="212"/>
      <c r="AK816" s="212"/>
      <c r="AL816" s="213" t="s">
        <v>469</v>
      </c>
      <c r="AM816" s="214"/>
      <c r="AN816" s="214"/>
      <c r="AO816" s="215"/>
      <c r="AP816" s="216" t="s">
        <v>469</v>
      </c>
      <c r="AQ816" s="216"/>
      <c r="AR816" s="216"/>
      <c r="AS816" s="216"/>
      <c r="AT816" s="216"/>
      <c r="AU816" s="216"/>
      <c r="AV816" s="216"/>
      <c r="AW816" s="216"/>
      <c r="AX816" s="216"/>
    </row>
    <row r="817" spans="1:50" ht="30" hidden="1" customHeight="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12.7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c r="A1081" s="223">
        <v>1</v>
      </c>
      <c r="B1081" s="223">
        <v>1</v>
      </c>
      <c r="C1081" s="221"/>
      <c r="D1081" s="221"/>
      <c r="E1081" s="92" t="s">
        <v>469</v>
      </c>
      <c r="F1081" s="222"/>
      <c r="G1081" s="222"/>
      <c r="H1081" s="222"/>
      <c r="I1081" s="222"/>
      <c r="J1081" s="204" t="s">
        <v>469</v>
      </c>
      <c r="K1081" s="205"/>
      <c r="L1081" s="205"/>
      <c r="M1081" s="205"/>
      <c r="N1081" s="205"/>
      <c r="O1081" s="205"/>
      <c r="P1081" s="230" t="s">
        <v>469</v>
      </c>
      <c r="Q1081" s="206"/>
      <c r="R1081" s="206"/>
      <c r="S1081" s="206"/>
      <c r="T1081" s="206"/>
      <c r="U1081" s="206"/>
      <c r="V1081" s="206"/>
      <c r="W1081" s="206"/>
      <c r="X1081" s="206"/>
      <c r="Y1081" s="207" t="s">
        <v>469</v>
      </c>
      <c r="Z1081" s="208"/>
      <c r="AA1081" s="208"/>
      <c r="AB1081" s="209"/>
      <c r="AC1081" s="210" t="s">
        <v>468</v>
      </c>
      <c r="AD1081" s="210"/>
      <c r="AE1081" s="210"/>
      <c r="AF1081" s="210"/>
      <c r="AG1081" s="210"/>
      <c r="AH1081" s="211" t="s">
        <v>469</v>
      </c>
      <c r="AI1081" s="212"/>
      <c r="AJ1081" s="212"/>
      <c r="AK1081" s="212"/>
      <c r="AL1081" s="213" t="s">
        <v>469</v>
      </c>
      <c r="AM1081" s="214"/>
      <c r="AN1081" s="214"/>
      <c r="AO1081" s="215"/>
      <c r="AP1081" s="216" t="s">
        <v>469</v>
      </c>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85" max="49" man="1"/>
    <brk id="71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t="s">
        <v>442</v>
      </c>
      <c r="M6" s="13" t="str">
        <f t="shared" si="2"/>
        <v>公共事業</v>
      </c>
      <c r="N6" s="13" t="str">
        <f t="shared" si="6"/>
        <v>公共事業</v>
      </c>
      <c r="O6" s="13"/>
      <c r="P6" s="12" t="s">
        <v>203</v>
      </c>
      <c r="Q6" s="17" t="s">
        <v>442</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
      </c>
      <c r="F10" s="18" t="s">
        <v>244</v>
      </c>
      <c r="G10" s="17"/>
      <c r="H10" s="13" t="str">
        <f t="shared" si="1"/>
        <v/>
      </c>
      <c r="I10" s="13" t="str">
        <f t="shared" si="5"/>
        <v/>
      </c>
      <c r="K10" s="14" t="s">
        <v>435</v>
      </c>
      <c r="L10" s="15"/>
      <c r="M10" s="13" t="str">
        <f t="shared" si="2"/>
        <v/>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
      </c>
      <c r="K35" s="13"/>
      <c r="L35" s="13"/>
      <c r="O35" s="13"/>
      <c r="P35" s="13"/>
      <c r="Q35" s="19"/>
      <c r="T35" s="13"/>
      <c r="Y35" s="32" t="s">
        <v>142</v>
      </c>
      <c r="Z35" s="30"/>
      <c r="AC35" s="31"/>
      <c r="AF35" s="30"/>
      <c r="AK35" s="46" t="str">
        <f t="shared" si="7"/>
        <v>h</v>
      </c>
    </row>
    <row r="36" spans="1:37" ht="13.5" customHeight="1">
      <c r="A36" s="13"/>
      <c r="B36" s="13"/>
      <c r="F36" s="18" t="s">
        <v>404</v>
      </c>
      <c r="G36" s="17" t="s">
        <v>442</v>
      </c>
      <c r="H36" s="13" t="str">
        <f t="shared" si="1"/>
        <v>東日本大震災復興特別会計</v>
      </c>
      <c r="I36" s="13" t="str">
        <f t="shared" si="5"/>
        <v>東日本大震災復興特別会計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東日本大震災復興特別会計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東日本大震災復興特別会計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2016-07-05T05:38:33Z</cp:lastPrinted>
  <dcterms:created xsi:type="dcterms:W3CDTF">2012-03-13T00:50:25Z</dcterms:created>
  <dcterms:modified xsi:type="dcterms:W3CDTF">2016-07-05T05:38:38Z</dcterms:modified>
</cp:coreProperties>
</file>