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<sst xmlns="http://schemas.openxmlformats.org/spreadsheetml/2006/main" count="2748" uniqueCount="573">
  <si>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</si>
  <si>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</si>
  <si>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</si>
  <si>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</si>
  <si>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</si>
  <si>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</si>
  <si>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</si>
  <si>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</si>
  <si>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</si>
  <si>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</si>
  <si>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</si>
  <si>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</si>
  <si>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</si>
  <si>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</si>
  <si>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</si>
  <si>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</si>
  <si>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</si>
  <si>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</si>
  <si>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</si>
  <si>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</si>
  <si>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</si>
  <si>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</si>
  <si>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</si>
  <si>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</si>
  <si>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</si>
  <si>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</si>
  <si>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</si>
  <si>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</si>
  <si>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</si>
  <si>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</si>
  <si>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</si>
  <si>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</si>
  <si>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</si>
  <si>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</si>
  <si>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</si>
  <si>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</si>
  <si>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</si>
  <si>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</si>
  <si>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</si>
  <si>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</si>
  <si>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</si>
  <si>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</si>
  <si>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</si>
  <si>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</si>
  <si>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</si>
  <si>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</si>
  <si>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</si>
  <si>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</si>
  <si>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</si>
  <si>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</si>
  <si>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</si>
  <si>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</si>
  <si>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</si>
  <si>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</si>
  <si>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</si>
  <si>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</si>
  <si>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</si>
  <si>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</si>
  <si>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</si>
  <si>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</si>
  <si>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</si>
  <si>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</si>
  <si>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</si>
  <si>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</si>
  <si>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</si>
  <si>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</si>
  <si>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</si>
  <si>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</si>
  <si>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</si>
  <si>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</si>
  <si>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</si>
  <si>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</si>
  <si>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</si>
  <si>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</si>
  <si>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</si>
  <si>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</si>
  <si>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</si>
  <si>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</si>
  <si>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</si>
  <si>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</si>
  <si>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</si>
  <si>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</si>
  <si>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</si>
  <si>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</si>
  <si>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</si>
  <si>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</si>
  <si>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</si>
  <si>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</si>
  <si>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</si>
  <si>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</si>
  <si>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</si>
  <si>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</si>
  <si>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</si>
  <si>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</si>
  <si>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</si>
  <si>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</si>
  <si>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</si>
  <si>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</si>
  <si>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</si>
  <si>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</si>
  <si>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</si>
  <si>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</si>
  <si>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</si>
  <si>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</si>
  <si>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</si>
  <si>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</si>
  <si>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</si>
  <si>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</si>
  <si>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</si>
  <si>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</si>
  <si>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</si>
  <si>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</si>
  <si>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</si>
  <si>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</si>
  <si>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</si>
  <si>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</si>
  <si>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</si>
  <si>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</si>
  <si>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</si>
  <si>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</si>
  <si>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</si>
  <si>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</si>
  <si>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</si>
  <si>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</si>
  <si>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</si>
  <si>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</si>
  <si>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</si>
  <si>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</si>
  <si>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</si>
  <si>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</si>
  <si>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</si>
  <si>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</si>
  <si>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</si>
  <si>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</si>
  <si>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</si>
  <si>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</si>
  <si>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</si>
  <si>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</si>
  <si>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</si>
  <si>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</si>
  <si>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</si>
  <si>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</si>
  <si>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</si>
  <si>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</si>
  <si>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</si>
  <si>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</si>
  <si>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</si>
  <si>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</si>
  <si>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</si>
  <si>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</si>
  <si>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</si>
  <si>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</si>
  <si>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</si>
  <si>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</si>
  <si>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</si>
  <si>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</si>
  <si>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</si>
  <si>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</si>
  <si>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</si>
  <si>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</si>
  <si>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</si>
  <si>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</si>
  <si>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</si>
  <si>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</si>
  <si>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</si>
  <si>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</si>
  <si>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</si>
  <si>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</si>
  <si>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</si>
  <si>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</si>
  <si>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</si>
  <si>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</si>
  <si>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</si>
  <si>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</si>
  <si>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</si>
  <si>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</si>
  <si>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</si>
  <si>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</si>
  <si>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</si>
  <si>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</si>
  <si>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</si>
  <si>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</si>
  <si>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</si>
  <si>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</si>
  <si>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</si>
  <si>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</si>
  <si>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</si>
  <si>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</si>
  <si>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</si>
  <si>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</si>
  <si>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</si>
  <si>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</si>
  <si>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</si>
  <si>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</si>
  <si>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</si>
  <si>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</si>
  <si>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</si>
  <si>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</si>
  <si>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</si>
  <si>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</si>
  <si>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</si>
  <si>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</si>
  <si>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</si>
  <si>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</si>
  <si>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</si>
  <si>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</si>
  <si>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</si>
  <si>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</si>
  <si>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</si>
  <si>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</si>
  <si>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</si>
  <si>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</si>
  <si>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</si>
  <si>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</si>
  <si>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</si>
  <si>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</si>
  <si>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</si>
  <si>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</si>
  <si>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</si>
  <si>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</si>
  <si>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</si>
  <si>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</si>
  <si>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</si>
  <si>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</si>
  <si>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</si>
  <si>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</si>
  <si>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</si>
  <si>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</si>
  <si>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</si>
  <si>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</si>
  <si>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</si>
  <si>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</si>
  <si>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</si>
  <si>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</si>
  <si>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</si>
  <si>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</si>
  <si>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</si>
  <si>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</si>
  <si>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</si>
  <si>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</si>
  <si>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</si>
  <si>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</si>
  <si>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</si>
  <si>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</si>
  <si>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</si>
  <si>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</si>
  <si>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</si>
  <si>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</si>
  <si>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</si>
  <si>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</si>
  <si>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</si>
  <si>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</si>
  <si>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</si>
  <si>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</si>
  <si>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</si>
  <si>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</si>
  <si>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</si>
  <si>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</si>
  <si>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</si>
  <si>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</si>
  <si>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</si>
  <si>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</si>
  <si>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</si>
  <si>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</si>
  <si>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</si>
  <si>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</si>
  <si>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</si>
  <si>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</si>
  <si>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</si>
  <si>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</si>
  <si>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</si>
  <si>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</si>
  <si>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</si>
  <si>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</si>
  <si>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</si>
  <si>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</si>
  <si>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</si>
  <si>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</si>
  <si>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</si>
  <si>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</si>
  <si>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</si>
  <si>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</si>
  <si>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</si>
  <si>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</si>
  <si>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</si>
  <si>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</si>
  <si>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</si>
  <si>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</si>
  <si>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</si>
  <si>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</si>
  <si>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</si>
  <si>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</si>
  <si>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</si>
  <si>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</si>
  <si>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</si>
  <si>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</si>
  <si>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</si>
  <si>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</si>
  <si>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</si>
  <si>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</si>
  <si>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</si>
  <si>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</si>
  <si>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</si>
  <si>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</si>
  <si>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</si>
  <si>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</si>
  <si>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</si>
  <si>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</si>
  <si>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</si>
  <si>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</si>
  <si>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</si>
  <si>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</si>
  <si>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</si>
  <si>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</si>
  <si>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</si>
  <si>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</si>
  <si>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</si>
  <si>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</si>
  <si>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</si>
  <si>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</si>
  <si>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</si>
  <si>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</si>
  <si>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</si>
  <si>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</si>
  <si>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</si>
  <si>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</si>
  <si>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</si>
  <si>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</si>
  <si>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</si>
  <si>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</si>
  <si>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</si>
  <si>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</si>
  <si>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</si>
  <si>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</si>
  <si>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</si>
  <si>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</si>
  <si>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</si>
  <si>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</si>
  <si>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</si>
  <si>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</si>
  <si>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</si>
  <si>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</si>
  <si>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</si>
  <si>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</si>
  <si>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</si>
  <si>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</si>
  <si>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</si>
  <si>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</si>
  <si>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</si>
  <si>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</si>
  <si>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</si>
  <si>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</si>
  <si>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</si>
  <si>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</si>
  <si>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</si>
  <si>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</si>
  <si>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</si>
  <si>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</si>
  <si>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</si>
  <si>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</si>
  <si>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</si>
  <si>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</si>
  <si>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</si>
  <si>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</si>
  <si>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</si>
  <si>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</si>
  <si>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</si>
  <si>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</si>
  <si>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</si>
  <si>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</si>
  <si>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</si>
  <si>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</si>
  <si>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</si>
  <si>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</si>
  <si>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</si>
  <si>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</si>
  <si>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</si>
  <si>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</si>
  <si>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</si>
  <si>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</si>
  <si>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</si>
  <si>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</si>
  <si>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</si>
  <si>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</si>
  <si>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</si>
  <si>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</si>
  <si>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</si>
  <si>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</si>
  <si>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</si>
  <si>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</si>
  <si>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</si>
  <si>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</si>
  <si>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</si>
  <si>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</si>
  <si>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</si>
  <si>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</si>
  <si>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</si>
  <si>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</si>
  <si>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</si>
  <si>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</si>
  <si>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</si>
  <si>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</si>
  <si>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</si>
  <si>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</si>
  <si>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</si>
  <si>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</si>
  <si>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</si>
  <si>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</si>
  <si>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</si>
  <si>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</si>
  <si>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</si>
  <si>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</si>
  <si>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</si>
  <si>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</si>
  <si>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</si>
  <si>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</si>
  <si>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</si>
  <si>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</si>
  <si>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</si>
  <si>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</si>
  <si>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</si>
  <si>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</si>
  <si>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</si>
  <si>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</si>
  <si>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</si>
  <si>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</si>
  <si>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</si>
  <si>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</si>
  <si>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</si>
  <si>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</si>
  <si>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</si>
  <si>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</si>
  <si>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</si>
  <si>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</si>
  <si>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</si>
  <si>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</si>
  <si>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</si>
  <si>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</si>
  <si>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</si>
  <si>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</si>
  <si>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</si>
  <si>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</si>
  <si>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</si>
  <si>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</si>
  <si>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</si>
  <si>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</si>
  <si>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</si>
  <si>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</si>
  <si>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</si>
  <si>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</si>
  <si>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</si>
  <si>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</si>
  <si>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</si>
  <si>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</si>
  <si>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</si>
  <si>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</si>
  <si>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</si>
  <si>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</si>
  <si>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</si>
  <si>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</si>
  <si>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</si>
  <si>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</si>
  <si>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</si>
  <si>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</si>
  <si>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</si>
  <si>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</si>
  <si>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</si>
  <si>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</si>
  <si>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</si>
  <si>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</si>
  <si>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</si>
  <si>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</si>
  <si>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</si>
  <si>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</si>
  <si>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</si>
  <si>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</si>
  <si>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</si>
  <si>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</si>
  <si>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</si>
  <si>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</si>
  <si>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</si>
  <si>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</si>
  <si>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</si>
  <si>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</si>
  <si>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</si>
  <si>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</si>
  <si>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</si>
  <si>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</si>
  <si>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</si>
  <si>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</si>
  <si>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</si>
  <si>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</si>
  <si>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</si>
  <si>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</si>
  <si>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</si>
  <si>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</si>
  <si>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</si>
  <si>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</si>
  <si>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</si>
  <si>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</si>
  <si>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</si>
  <si>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</si>
  <si>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</si>
  <si>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</si>
  <si>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</si>
  <si>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</si>
  <si>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</si>
  <si>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</si>
  <si>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</si>
  <si>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</si>
  <si>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</si>
  <si>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</si>
  <si>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</si>
  <si>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</si>
  <si>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</si>
  <si>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</si>
  <si>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</si>
  <si>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</si>
  <si>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砂防計画課</t>
    <rPh sb="0" eb="2">
      <t>サボウ</t>
    </rPh>
    <rPh sb="2" eb="5">
      <t>ケイカクカ</t>
    </rPh>
    <phoneticPr fontId="5"/>
  </si>
  <si>
    <t>課長　栗原　淳一</t>
    <rPh sb="0" eb="2">
      <t>カチョウ</t>
    </rPh>
    <rPh sb="3" eb="5">
      <t>クリハラ</t>
    </rPh>
    <rPh sb="6" eb="8">
      <t>ジュンイチ</t>
    </rPh>
    <phoneticPr fontId="5"/>
  </si>
  <si>
    <t>国土交通省</t>
  </si>
  <si>
    <t>○</t>
  </si>
  <si>
    <t>-</t>
    <phoneticPr fontId="5"/>
  </si>
  <si>
    <t>国土強靱化基本計画</t>
    <rPh sb="0" eb="2">
      <t>コクド</t>
    </rPh>
    <rPh sb="2" eb="4">
      <t>キョウジン</t>
    </rPh>
    <rPh sb="4" eb="5">
      <t>カ</t>
    </rPh>
    <rPh sb="5" eb="7">
      <t>キホン</t>
    </rPh>
    <rPh sb="7" eb="9">
      <t>ケイカク</t>
    </rPh>
    <phoneticPr fontId="5"/>
  </si>
  <si>
    <t>地域</t>
    <rPh sb="0" eb="2">
      <t>チイキ</t>
    </rPh>
    <phoneticPr fontId="5"/>
  </si>
  <si>
    <t>平成３０年度までに深層崩壊に起因する土砂災害の被害想定を７地域において実施する。　</t>
    <phoneticPr fontId="5"/>
  </si>
  <si>
    <t>深層崩壊に起因する土砂災害の被害想定を実施した地域の数</t>
    <phoneticPr fontId="5"/>
  </si>
  <si>
    <t>深層崩壊に起因する土砂災害対策ガイドライン（案）に関する検討項目数</t>
    <phoneticPr fontId="5"/>
  </si>
  <si>
    <t>項目</t>
    <rPh sb="0" eb="2">
      <t>コウモク</t>
    </rPh>
    <phoneticPr fontId="5"/>
  </si>
  <si>
    <t>執行額／項目数　　　　　　　　　　　　　　</t>
    <rPh sb="0" eb="2">
      <t>シッコウ</t>
    </rPh>
    <rPh sb="2" eb="3">
      <t>ガク</t>
    </rPh>
    <rPh sb="4" eb="7">
      <t>コウモクスウ</t>
    </rPh>
    <phoneticPr fontId="5"/>
  </si>
  <si>
    <t>百万円</t>
    <rPh sb="0" eb="1">
      <t>ヒャク</t>
    </rPh>
    <rPh sb="1" eb="3">
      <t>マンエン</t>
    </rPh>
    <phoneticPr fontId="5"/>
  </si>
  <si>
    <t>百万円/件</t>
    <rPh sb="0" eb="1">
      <t>ヒャク</t>
    </rPh>
    <rPh sb="1" eb="3">
      <t>マンエン</t>
    </rPh>
    <rPh sb="4" eb="5">
      <t>ケン</t>
    </rPh>
    <phoneticPr fontId="5"/>
  </si>
  <si>
    <t>4/1</t>
    <phoneticPr fontId="5"/>
  </si>
  <si>
    <t>　</t>
  </si>
  <si>
    <t>諸謝金</t>
    <phoneticPr fontId="5"/>
  </si>
  <si>
    <t>委員等旅費</t>
    <phoneticPr fontId="5"/>
  </si>
  <si>
    <t>水害・土砂災害対策調査費</t>
    <phoneticPr fontId="5"/>
  </si>
  <si>
    <t>水管理・国土保全局</t>
    <rPh sb="0" eb="1">
      <t>ミズ</t>
    </rPh>
    <rPh sb="1" eb="3">
      <t>カンリ</t>
    </rPh>
    <rPh sb="4" eb="6">
      <t>コクド</t>
    </rPh>
    <rPh sb="6" eb="9">
      <t>ホゼンキョク</t>
    </rPh>
    <phoneticPr fontId="5"/>
  </si>
  <si>
    <t>外部委託</t>
    <rPh sb="0" eb="2">
      <t>ガイブ</t>
    </rPh>
    <rPh sb="2" eb="4">
      <t>イタク</t>
    </rPh>
    <phoneticPr fontId="5"/>
  </si>
  <si>
    <t>検討業務等</t>
    <rPh sb="0" eb="2">
      <t>ケントウ</t>
    </rPh>
    <rPh sb="2" eb="4">
      <t>ギョウム</t>
    </rPh>
    <rPh sb="4" eb="5">
      <t>トウ</t>
    </rPh>
    <phoneticPr fontId="5"/>
  </si>
  <si>
    <t>A.（一財）砂防・地すべり技術センター</t>
    <rPh sb="3" eb="4">
      <t>イチ</t>
    </rPh>
    <rPh sb="4" eb="5">
      <t>ザイ</t>
    </rPh>
    <rPh sb="6" eb="8">
      <t>サボウ</t>
    </rPh>
    <rPh sb="9" eb="10">
      <t>ジ</t>
    </rPh>
    <rPh sb="13" eb="15">
      <t>ギジュツ</t>
    </rPh>
    <phoneticPr fontId="5"/>
  </si>
  <si>
    <t>（一財）砂防・地すべり技術センター</t>
    <rPh sb="1" eb="2">
      <t>イチ</t>
    </rPh>
    <rPh sb="2" eb="3">
      <t>ザイ</t>
    </rPh>
    <rPh sb="4" eb="6">
      <t>サボウ</t>
    </rPh>
    <rPh sb="7" eb="8">
      <t>ジ</t>
    </rPh>
    <rPh sb="11" eb="13">
      <t>ギジュツ</t>
    </rPh>
    <phoneticPr fontId="5"/>
  </si>
  <si>
    <t>随意契約
（企画競争）</t>
  </si>
  <si>
    <t>検討業務等</t>
    <rPh sb="0" eb="2">
      <t>ケントウ</t>
    </rPh>
    <rPh sb="2" eb="5">
      <t>ギョウムトウ</t>
    </rPh>
    <phoneticPr fontId="5"/>
  </si>
  <si>
    <t>新26-020</t>
    <phoneticPr fontId="5"/>
  </si>
  <si>
    <t>平成３０年度までに深層崩壊に起因する土砂災害の切迫性を７地域において</t>
    <rPh sb="0" eb="2">
      <t>ヘイセイ</t>
    </rPh>
    <rPh sb="4" eb="6">
      <t>ネンド</t>
    </rPh>
    <rPh sb="9" eb="11">
      <t>シンソウ</t>
    </rPh>
    <rPh sb="11" eb="13">
      <t>ホウカイ</t>
    </rPh>
    <rPh sb="14" eb="16">
      <t>キイン</t>
    </rPh>
    <rPh sb="18" eb="20">
      <t>ドシャ</t>
    </rPh>
    <rPh sb="20" eb="22">
      <t>サイガイ</t>
    </rPh>
    <rPh sb="23" eb="26">
      <t>セッパクセイ</t>
    </rPh>
    <rPh sb="28" eb="30">
      <t>チイキ</t>
    </rPh>
    <phoneticPr fontId="5"/>
  </si>
  <si>
    <t>-</t>
    <phoneticPr fontId="5"/>
  </si>
  <si>
    <t>-</t>
    <phoneticPr fontId="5"/>
  </si>
  <si>
    <t>国民の生命や財産等に直接関わることから、民間の自主性に委ねられるものではない。また、大規模かつ広域的な土砂災害に対応するためには、高度な技術的地点や災害対応能力が要求されることから、地方自治体に委ねられるものではない。</t>
    <rPh sb="0" eb="2">
      <t>コクミン</t>
    </rPh>
    <rPh sb="3" eb="5">
      <t>セイメイ</t>
    </rPh>
    <rPh sb="6" eb="8">
      <t>ザイサン</t>
    </rPh>
    <rPh sb="8" eb="9">
      <t>トウ</t>
    </rPh>
    <rPh sb="10" eb="12">
      <t>チョクセツ</t>
    </rPh>
    <rPh sb="12" eb="13">
      <t>カカ</t>
    </rPh>
    <rPh sb="20" eb="22">
      <t>ミンカン</t>
    </rPh>
    <rPh sb="23" eb="26">
      <t>ジシュセイ</t>
    </rPh>
    <rPh sb="27" eb="28">
      <t>ユダ</t>
    </rPh>
    <rPh sb="42" eb="45">
      <t>ダイキボ</t>
    </rPh>
    <rPh sb="47" eb="50">
      <t>コウイキテキ</t>
    </rPh>
    <rPh sb="51" eb="53">
      <t>ドシャ</t>
    </rPh>
    <rPh sb="53" eb="55">
      <t>サイガイ</t>
    </rPh>
    <rPh sb="56" eb="58">
      <t>タイオウ</t>
    </rPh>
    <rPh sb="65" eb="67">
      <t>コウド</t>
    </rPh>
    <rPh sb="68" eb="71">
      <t>ギジュツテキ</t>
    </rPh>
    <rPh sb="71" eb="73">
      <t>チテン</t>
    </rPh>
    <rPh sb="74" eb="76">
      <t>サイガイ</t>
    </rPh>
    <rPh sb="76" eb="78">
      <t>タイオウ</t>
    </rPh>
    <rPh sb="78" eb="80">
      <t>ノウリョク</t>
    </rPh>
    <rPh sb="81" eb="83">
      <t>ヨウキュウ</t>
    </rPh>
    <rPh sb="91" eb="93">
      <t>チホウ</t>
    </rPh>
    <rPh sb="93" eb="96">
      <t>ジチタイ</t>
    </rPh>
    <rPh sb="97" eb="98">
      <t>ユダ</t>
    </rPh>
    <phoneticPr fontId="5"/>
  </si>
  <si>
    <t>国土強靱化制作に関連しており、政策体系の中で優先度の高い事業である。</t>
    <rPh sb="0" eb="2">
      <t>コクド</t>
    </rPh>
    <rPh sb="2" eb="4">
      <t>キョウジン</t>
    </rPh>
    <rPh sb="4" eb="5">
      <t>カ</t>
    </rPh>
    <rPh sb="5" eb="7">
      <t>セイサク</t>
    </rPh>
    <rPh sb="8" eb="10">
      <t>カンレン</t>
    </rPh>
    <rPh sb="15" eb="17">
      <t>セイサク</t>
    </rPh>
    <rPh sb="17" eb="19">
      <t>タイケイ</t>
    </rPh>
    <rPh sb="20" eb="21">
      <t>ナカ</t>
    </rPh>
    <rPh sb="22" eb="25">
      <t>ユウセンド</t>
    </rPh>
    <rPh sb="26" eb="27">
      <t>タカ</t>
    </rPh>
    <rPh sb="28" eb="30">
      <t>ジギョウ</t>
    </rPh>
    <phoneticPr fontId="5"/>
  </si>
  <si>
    <t>気候変動に伴う自然災害の激甚化が懸念される中、深層崩壊等に伴う大規模土砂災害への対策は、防災・減災の観点から重要であり、国民や社会のニーズは高い。</t>
    <rPh sb="0" eb="2">
      <t>キコウ</t>
    </rPh>
    <rPh sb="2" eb="4">
      <t>ヘンドウ</t>
    </rPh>
    <rPh sb="5" eb="6">
      <t>トモナ</t>
    </rPh>
    <rPh sb="7" eb="9">
      <t>シゼン</t>
    </rPh>
    <rPh sb="9" eb="11">
      <t>サイガイ</t>
    </rPh>
    <rPh sb="12" eb="14">
      <t>ゲキジン</t>
    </rPh>
    <rPh sb="14" eb="15">
      <t>カ</t>
    </rPh>
    <rPh sb="16" eb="18">
      <t>ケネン</t>
    </rPh>
    <rPh sb="21" eb="22">
      <t>ナカ</t>
    </rPh>
    <rPh sb="23" eb="25">
      <t>シンソウ</t>
    </rPh>
    <rPh sb="25" eb="27">
      <t>ホウカイ</t>
    </rPh>
    <rPh sb="27" eb="28">
      <t>トウ</t>
    </rPh>
    <rPh sb="29" eb="30">
      <t>トモナ</t>
    </rPh>
    <rPh sb="31" eb="34">
      <t>ダイキボ</t>
    </rPh>
    <rPh sb="34" eb="36">
      <t>ドシャ</t>
    </rPh>
    <rPh sb="36" eb="38">
      <t>サイガイ</t>
    </rPh>
    <rPh sb="40" eb="42">
      <t>タイサク</t>
    </rPh>
    <rPh sb="44" eb="46">
      <t>ボウサイ</t>
    </rPh>
    <rPh sb="47" eb="49">
      <t>ゲンサイ</t>
    </rPh>
    <rPh sb="50" eb="52">
      <t>カンテン</t>
    </rPh>
    <rPh sb="54" eb="56">
      <t>ジュウヨウ</t>
    </rPh>
    <rPh sb="60" eb="62">
      <t>コクミン</t>
    </rPh>
    <rPh sb="63" eb="65">
      <t>シャカイ</t>
    </rPh>
    <rPh sb="70" eb="71">
      <t>タカ</t>
    </rPh>
    <phoneticPr fontId="5"/>
  </si>
  <si>
    <t>無</t>
  </si>
  <si>
    <t>企画競争により支出先を選定し、匿名による企画提案書の評価、外部の有識者による審査を行い、透明性及び公平性を確保している。</t>
    <rPh sb="0" eb="2">
      <t>キカク</t>
    </rPh>
    <rPh sb="2" eb="4">
      <t>キョウソウ</t>
    </rPh>
    <rPh sb="7" eb="9">
      <t>シシュツ</t>
    </rPh>
    <rPh sb="9" eb="10">
      <t>サキ</t>
    </rPh>
    <rPh sb="11" eb="13">
      <t>センテイ</t>
    </rPh>
    <rPh sb="15" eb="17">
      <t>トクメイ</t>
    </rPh>
    <rPh sb="20" eb="22">
      <t>キカク</t>
    </rPh>
    <rPh sb="22" eb="25">
      <t>テイアンショ</t>
    </rPh>
    <rPh sb="26" eb="28">
      <t>ヒョウカ</t>
    </rPh>
    <rPh sb="29" eb="31">
      <t>ガイブ</t>
    </rPh>
    <rPh sb="32" eb="35">
      <t>ユウシキシャ</t>
    </rPh>
    <rPh sb="38" eb="40">
      <t>シンサ</t>
    </rPh>
    <rPh sb="41" eb="42">
      <t>オコナ</t>
    </rPh>
    <rPh sb="44" eb="47">
      <t>トウメイセイ</t>
    </rPh>
    <rPh sb="47" eb="48">
      <t>オヨ</t>
    </rPh>
    <rPh sb="49" eb="52">
      <t>コウヘイセイ</t>
    </rPh>
    <rPh sb="53" eb="55">
      <t>カクホ</t>
    </rPh>
    <phoneticPr fontId="5"/>
  </si>
  <si>
    <t>‐</t>
  </si>
  <si>
    <t>検討項目あたりのコストを算出しており、水準は妥当と言える。</t>
    <rPh sb="0" eb="2">
      <t>ケントウ</t>
    </rPh>
    <rPh sb="2" eb="4">
      <t>コウモク</t>
    </rPh>
    <rPh sb="12" eb="14">
      <t>サンシュツ</t>
    </rPh>
    <rPh sb="19" eb="21">
      <t>スイジュン</t>
    </rPh>
    <rPh sb="22" eb="24">
      <t>ダトウ</t>
    </rPh>
    <rPh sb="25" eb="26">
      <t>イ</t>
    </rPh>
    <phoneticPr fontId="5"/>
  </si>
  <si>
    <t>費目・使途は本制作の検討に必要なものに限定している。</t>
    <rPh sb="0" eb="2">
      <t>ヒモク</t>
    </rPh>
    <rPh sb="3" eb="5">
      <t>シト</t>
    </rPh>
    <rPh sb="6" eb="7">
      <t>ホン</t>
    </rPh>
    <rPh sb="7" eb="9">
      <t>セイサク</t>
    </rPh>
    <rPh sb="10" eb="12">
      <t>ケントウ</t>
    </rPh>
    <rPh sb="13" eb="15">
      <t>ヒツヨウ</t>
    </rPh>
    <rPh sb="19" eb="21">
      <t>ゲンテイ</t>
    </rPh>
    <phoneticPr fontId="5"/>
  </si>
  <si>
    <t>深層崩壊に関するソフト対策とハード対策を一体としてまとめていくことにより、効率化を図っている。</t>
    <rPh sb="0" eb="2">
      <t>シンソウ</t>
    </rPh>
    <rPh sb="2" eb="4">
      <t>ホウカイ</t>
    </rPh>
    <rPh sb="5" eb="6">
      <t>カン</t>
    </rPh>
    <rPh sb="11" eb="13">
      <t>タイサク</t>
    </rPh>
    <rPh sb="17" eb="19">
      <t>タイサク</t>
    </rPh>
    <rPh sb="20" eb="22">
      <t>イッタイ</t>
    </rPh>
    <rPh sb="37" eb="40">
      <t>コウリツカ</t>
    </rPh>
    <rPh sb="41" eb="42">
      <t>ハカ</t>
    </rPh>
    <phoneticPr fontId="5"/>
  </si>
  <si>
    <t>事業は予定通り進捗しており、事業終了後に成果物が活用されることを想定している。</t>
    <rPh sb="0" eb="2">
      <t>ジギョウ</t>
    </rPh>
    <rPh sb="3" eb="5">
      <t>ヨテイ</t>
    </rPh>
    <rPh sb="5" eb="6">
      <t>ドオ</t>
    </rPh>
    <rPh sb="7" eb="9">
      <t>シンチョク</t>
    </rPh>
    <rPh sb="14" eb="16">
      <t>ジギョウ</t>
    </rPh>
    <rPh sb="16" eb="19">
      <t>シュウリョウゴ</t>
    </rPh>
    <rPh sb="20" eb="23">
      <t>セイカブツ</t>
    </rPh>
    <rPh sb="24" eb="26">
      <t>カツヨウ</t>
    </rPh>
    <rPh sb="32" eb="34">
      <t>ソウテイ</t>
    </rPh>
    <phoneticPr fontId="5"/>
  </si>
  <si>
    <t>平成27年度は深層崩壊による土砂災害の切迫性に関する事項をとりまとめ、</t>
    <rPh sb="0" eb="2">
      <t>ヘイセイ</t>
    </rPh>
    <rPh sb="4" eb="6">
      <t>ネンド</t>
    </rPh>
    <rPh sb="7" eb="9">
      <t>シンソウ</t>
    </rPh>
    <rPh sb="9" eb="11">
      <t>ホウカイ</t>
    </rPh>
    <rPh sb="14" eb="16">
      <t>ドシャ</t>
    </rPh>
    <rPh sb="16" eb="18">
      <t>サイガイ</t>
    </rPh>
    <rPh sb="19" eb="22">
      <t>セッパクセイ</t>
    </rPh>
    <rPh sb="23" eb="24">
      <t>カン</t>
    </rPh>
    <rPh sb="26" eb="28">
      <t>ジコウ</t>
    </rPh>
    <phoneticPr fontId="5"/>
  </si>
  <si>
    <t>事業は予定通り進捗しており、事業終了後に成果物が活用されることを想定している。</t>
    <phoneticPr fontId="5"/>
  </si>
  <si>
    <t>平成26年度の検討に加え、平成27年度は深層崩壊に起因する土砂災害発生の切迫性を評価する手法について検討している。逐次、打合せ等により、業務の進捗状況の把握を行い、適正に業務が遂行されていることを確認している。</t>
    <rPh sb="0" eb="2">
      <t>ヘイセイ</t>
    </rPh>
    <rPh sb="4" eb="6">
      <t>ネンド</t>
    </rPh>
    <rPh sb="7" eb="9">
      <t>ケントウ</t>
    </rPh>
    <rPh sb="10" eb="11">
      <t>クワ</t>
    </rPh>
    <rPh sb="13" eb="15">
      <t>ヘイセイ</t>
    </rPh>
    <rPh sb="17" eb="19">
      <t>ネンド</t>
    </rPh>
    <rPh sb="20" eb="22">
      <t>シンソウ</t>
    </rPh>
    <rPh sb="22" eb="24">
      <t>ホウカイ</t>
    </rPh>
    <rPh sb="25" eb="27">
      <t>キイン</t>
    </rPh>
    <rPh sb="29" eb="31">
      <t>ドシャ</t>
    </rPh>
    <rPh sb="31" eb="33">
      <t>サイガイ</t>
    </rPh>
    <rPh sb="33" eb="35">
      <t>ハッセイ</t>
    </rPh>
    <rPh sb="36" eb="39">
      <t>セッパクセイ</t>
    </rPh>
    <rPh sb="40" eb="42">
      <t>ヒョウカ</t>
    </rPh>
    <rPh sb="44" eb="46">
      <t>シュホウ</t>
    </rPh>
    <rPh sb="50" eb="52">
      <t>ケントウ</t>
    </rPh>
    <rPh sb="57" eb="59">
      <t>チクジ</t>
    </rPh>
    <rPh sb="60" eb="62">
      <t>ウチアワ</t>
    </rPh>
    <rPh sb="63" eb="64">
      <t>トウ</t>
    </rPh>
    <rPh sb="68" eb="70">
      <t>ギョウム</t>
    </rPh>
    <rPh sb="71" eb="73">
      <t>シンチョク</t>
    </rPh>
    <rPh sb="73" eb="75">
      <t>ジョウキョウ</t>
    </rPh>
    <rPh sb="76" eb="78">
      <t>ハアク</t>
    </rPh>
    <rPh sb="79" eb="80">
      <t>オコナ</t>
    </rPh>
    <rPh sb="82" eb="84">
      <t>テキセイ</t>
    </rPh>
    <rPh sb="85" eb="87">
      <t>ギョウム</t>
    </rPh>
    <rPh sb="88" eb="90">
      <t>スイコウ</t>
    </rPh>
    <rPh sb="98" eb="100">
      <t>カクニン</t>
    </rPh>
    <phoneticPr fontId="5"/>
  </si>
  <si>
    <t>平成28年度のとりまとめ検討に向けて、引き続き適正な業務執行となるよう確認を行うものとする。</t>
    <rPh sb="0" eb="2">
      <t>ヘイセイ</t>
    </rPh>
    <rPh sb="4" eb="6">
      <t>ネンド</t>
    </rPh>
    <rPh sb="12" eb="14">
      <t>ケントウ</t>
    </rPh>
    <rPh sb="15" eb="16">
      <t>ム</t>
    </rPh>
    <rPh sb="19" eb="20">
      <t>ヒ</t>
    </rPh>
    <rPh sb="21" eb="22">
      <t>ツヅ</t>
    </rPh>
    <rPh sb="23" eb="25">
      <t>テキセイ</t>
    </rPh>
    <rPh sb="26" eb="28">
      <t>ギョウム</t>
    </rPh>
    <rPh sb="28" eb="30">
      <t>シッコウ</t>
    </rPh>
    <rPh sb="35" eb="37">
      <t>カクニン</t>
    </rPh>
    <rPh sb="38" eb="39">
      <t>オコナ</t>
    </rPh>
    <phoneticPr fontId="5"/>
  </si>
  <si>
    <t>-</t>
    <phoneticPr fontId="5"/>
  </si>
  <si>
    <t>6/2</t>
    <phoneticPr fontId="5"/>
  </si>
  <si>
    <t>　平成23年台風第12号による紀伊半島豪雨災害など、深層崩壊に起因する土砂災害では発生しており、事前対策を含むハード、ソフトを組み合わせた総合的な対応が求められている。そのため、本事業では深層崩壊に起因する土砂災害について、ソフト対策とハード対策を効果的に組み合わせた総合的な対策を行うためのガイドラインを作成することで、深層崩壊に対する危機管理体制を強化することを目的とする。</t>
    <rPh sb="41" eb="43">
      <t>ハッセイ</t>
    </rPh>
    <rPh sb="89" eb="90">
      <t>ホン</t>
    </rPh>
    <rPh sb="90" eb="92">
      <t>ジギョウ</t>
    </rPh>
    <rPh sb="115" eb="117">
      <t>タイサク</t>
    </rPh>
    <rPh sb="121" eb="123">
      <t>タイサク</t>
    </rPh>
    <rPh sb="124" eb="127">
      <t>コウカテキ</t>
    </rPh>
    <rPh sb="128" eb="129">
      <t>ク</t>
    </rPh>
    <rPh sb="130" eb="131">
      <t>ア</t>
    </rPh>
    <rPh sb="134" eb="137">
      <t>ソウゴウテキ</t>
    </rPh>
    <rPh sb="138" eb="140">
      <t>タイサク</t>
    </rPh>
    <rPh sb="141" eb="142">
      <t>オコナ</t>
    </rPh>
    <rPh sb="161" eb="163">
      <t>シンソウ</t>
    </rPh>
    <rPh sb="163" eb="165">
      <t>ホウカイ</t>
    </rPh>
    <rPh sb="166" eb="167">
      <t>タイ</t>
    </rPh>
    <rPh sb="169" eb="171">
      <t>キキ</t>
    </rPh>
    <rPh sb="171" eb="173">
      <t>カンリ</t>
    </rPh>
    <rPh sb="173" eb="175">
      <t>タイセイ</t>
    </rPh>
    <rPh sb="176" eb="178">
      <t>キョウカ</t>
    </rPh>
    <phoneticPr fontId="5"/>
  </si>
  <si>
    <t>　深層崩壊に起因する土砂災害について、ソフト対策とハード対策を効果的に組み合わせた総合的な対策を行うために、対策のベースとなる被害想定手法について検討する。続いて深層崩壊に起因する土砂災害に対応したソフト対策及びハード対策について検討し、ソフト対策とハード対策を効果的に組み合わせた総合的な対策を行うためのガイドラインを作成する。平成２６年度は被害想定手法について検討した。平成２７年度は、監視・観測手法及び切迫性を評価する手法等について検討した。平成２８年度にハード対策を行い、既往成果と組み合わせてガイドライン作成を行う。</t>
    <rPh sb="165" eb="167">
      <t>ヘイセイ</t>
    </rPh>
    <rPh sb="169" eb="171">
      <t>ネンド</t>
    </rPh>
    <rPh sb="172" eb="174">
      <t>ヒガイ</t>
    </rPh>
    <rPh sb="174" eb="176">
      <t>ソウテイ</t>
    </rPh>
    <rPh sb="176" eb="178">
      <t>シュホウ</t>
    </rPh>
    <rPh sb="182" eb="184">
      <t>ケントウ</t>
    </rPh>
    <rPh sb="200" eb="202">
      <t>シュホウ</t>
    </rPh>
    <rPh sb="224" eb="226">
      <t>ヘイセイ</t>
    </rPh>
    <rPh sb="228" eb="230">
      <t>ネンド</t>
    </rPh>
    <rPh sb="234" eb="236">
      <t>タイサク</t>
    </rPh>
    <rPh sb="237" eb="238">
      <t>オコナ</t>
    </rPh>
    <rPh sb="240" eb="242">
      <t>キオウ</t>
    </rPh>
    <rPh sb="242" eb="244">
      <t>セイカ</t>
    </rPh>
    <rPh sb="245" eb="246">
      <t>ク</t>
    </rPh>
    <rPh sb="247" eb="248">
      <t>ア</t>
    </rPh>
    <rPh sb="257" eb="259">
      <t>サクセイ</t>
    </rPh>
    <rPh sb="260" eb="261">
      <t>オコナ</t>
    </rPh>
    <phoneticPr fontId="5"/>
  </si>
  <si>
    <t>-</t>
  </si>
  <si>
    <t>-</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</si>
  <si>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</si>
  <si>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</si>
  <si>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深層崩壊に起因する土砂災害について、ソフト対策とハード対策を効果的に組み合わせた総合的な対策を行うためのガイドラインを作成することで、土砂災害の防止・減災に寄与する。</t>
    <rPh sb="67" eb="69">
      <t>ドシャ</t>
    </rPh>
    <rPh sb="69" eb="71">
      <t>サイガイ</t>
    </rPh>
    <rPh sb="72" eb="74">
      <t>ボウシ</t>
    </rPh>
    <rPh sb="75" eb="77">
      <t>ゲンサイ</t>
    </rPh>
    <rPh sb="78" eb="80">
      <t>キヨ</t>
    </rPh>
    <phoneticPr fontId="5"/>
  </si>
  <si>
    <t>-</t>
    <phoneticPr fontId="5"/>
  </si>
  <si>
    <t>深層崩壊に起因する土砂災害対策ガイドラインの作成</t>
    <rPh sb="0" eb="2">
      <t>シンソウ</t>
    </rPh>
    <rPh sb="2" eb="4">
      <t>ホウカイ</t>
    </rPh>
    <rPh sb="5" eb="7">
      <t>キイン</t>
    </rPh>
    <rPh sb="9" eb="11">
      <t>ドシャ</t>
    </rPh>
    <rPh sb="11" eb="13">
      <t>サイガイ</t>
    </rPh>
    <rPh sb="13" eb="15">
      <t>タイサク</t>
    </rPh>
    <rPh sb="22" eb="24">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</si>
</sst>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18</xdr:col>
      <xdr:colOff>48114</xdr:colOff>
      <xdr:row>719</xdr:row>
      <xdr:rowOff>340180</xdr:rowOff>
    </xdr:from>
    <xdr:to>
      <xdr:col>35</xdr:col>
      <xdr:colOff>180974</xdr:colOff>
      <xdr:row>730</xdr:row>
      <xdr:rowOff>81643</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22043" y="228504751"/>
          <a:ext cx="3602681" cy="3633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Y766" sqref="A766:XFD7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8" t="s">
        <v>533</v>
      </c>
      <c r="AR2" s="798"/>
      <c r="AS2" s="52" t="str">
        <f>IF(OR(AQ2="　", AQ2=""), "", "-")</f>
        <v/>
      </c>
      <c r="AT2" s="799">
        <v>147</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520</v>
      </c>
      <c r="AK3" s="724"/>
      <c r="AL3" s="724"/>
      <c r="AM3" s="724"/>
      <c r="AN3" s="724"/>
      <c r="AO3" s="724"/>
      <c r="AP3" s="724"/>
      <c r="AQ3" s="724"/>
      <c r="AR3" s="724"/>
      <c r="AS3" s="724"/>
      <c r="AT3" s="724"/>
      <c r="AU3" s="724"/>
      <c r="AV3" s="724"/>
      <c r="AW3" s="724"/>
      <c r="AX3" s="24" t="s">
        <v>74</v>
      </c>
    </row>
    <row r="4" spans="1:50" ht="24.75" customHeight="1" x14ac:dyDescent="0.15">
      <c r="A4" s="562" t="s">
        <v>29</v>
      </c>
      <c r="B4" s="563"/>
      <c r="C4" s="563"/>
      <c r="D4" s="563"/>
      <c r="E4" s="563"/>
      <c r="F4" s="563"/>
      <c r="G4" s="540" t="s">
        <v>572</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537</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7" t="s">
        <v>80</v>
      </c>
      <c r="H5" s="708"/>
      <c r="I5" s="708"/>
      <c r="J5" s="708"/>
      <c r="K5" s="708"/>
      <c r="L5" s="708"/>
      <c r="M5" s="709" t="s">
        <v>75</v>
      </c>
      <c r="N5" s="710"/>
      <c r="O5" s="710"/>
      <c r="P5" s="710"/>
      <c r="Q5" s="710"/>
      <c r="R5" s="711"/>
      <c r="S5" s="712" t="s">
        <v>84</v>
      </c>
      <c r="T5" s="708"/>
      <c r="U5" s="708"/>
      <c r="V5" s="708"/>
      <c r="W5" s="708"/>
      <c r="X5" s="713"/>
      <c r="Y5" s="556" t="s">
        <v>3</v>
      </c>
      <c r="Z5" s="294"/>
      <c r="AA5" s="294"/>
      <c r="AB5" s="294"/>
      <c r="AC5" s="294"/>
      <c r="AD5" s="295"/>
      <c r="AE5" s="557" t="s">
        <v>518</v>
      </c>
      <c r="AF5" s="557"/>
      <c r="AG5" s="557"/>
      <c r="AH5" s="557"/>
      <c r="AI5" s="557"/>
      <c r="AJ5" s="557"/>
      <c r="AK5" s="557"/>
      <c r="AL5" s="557"/>
      <c r="AM5" s="557"/>
      <c r="AN5" s="557"/>
      <c r="AO5" s="557"/>
      <c r="AP5" s="558"/>
      <c r="AQ5" s="559" t="s">
        <v>519</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522</v>
      </c>
      <c r="H7" s="338"/>
      <c r="I7" s="338"/>
      <c r="J7" s="338"/>
      <c r="K7" s="338"/>
      <c r="L7" s="338"/>
      <c r="M7" s="338"/>
      <c r="N7" s="338"/>
      <c r="O7" s="338"/>
      <c r="P7" s="338"/>
      <c r="Q7" s="338"/>
      <c r="R7" s="338"/>
      <c r="S7" s="338"/>
      <c r="T7" s="338"/>
      <c r="U7" s="338"/>
      <c r="V7" s="338"/>
      <c r="W7" s="338"/>
      <c r="X7" s="339"/>
      <c r="Y7" s="812" t="s">
        <v>5</v>
      </c>
      <c r="Z7" s="320"/>
      <c r="AA7" s="320"/>
      <c r="AB7" s="320"/>
      <c r="AC7" s="320"/>
      <c r="AD7" s="813"/>
      <c r="AE7" s="803" t="s">
        <v>523</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4" t="s">
        <v>414</v>
      </c>
      <c r="B8" s="335"/>
      <c r="C8" s="335"/>
      <c r="D8" s="335"/>
      <c r="E8" s="335"/>
      <c r="F8" s="336"/>
      <c r="G8" s="868" t="str">
        <f>入力規則等!A26</f>
        <v>国土強靱化施策</v>
      </c>
      <c r="H8" s="579"/>
      <c r="I8" s="579"/>
      <c r="J8" s="579"/>
      <c r="K8" s="579"/>
      <c r="L8" s="579"/>
      <c r="M8" s="579"/>
      <c r="N8" s="579"/>
      <c r="O8" s="579"/>
      <c r="P8" s="579"/>
      <c r="Q8" s="579"/>
      <c r="R8" s="579"/>
      <c r="S8" s="579"/>
      <c r="T8" s="579"/>
      <c r="U8" s="579"/>
      <c r="V8" s="579"/>
      <c r="W8" s="579"/>
      <c r="X8" s="869"/>
      <c r="Y8" s="714" t="s">
        <v>415</v>
      </c>
      <c r="Z8" s="715"/>
      <c r="AA8" s="715"/>
      <c r="AB8" s="715"/>
      <c r="AC8" s="715"/>
      <c r="AD8" s="716"/>
      <c r="AE8" s="578" t="str">
        <f>入力規則等!K13</f>
        <v>公共事業</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8" t="s">
        <v>25</v>
      </c>
      <c r="B9" s="649"/>
      <c r="C9" s="649"/>
      <c r="D9" s="649"/>
      <c r="E9" s="649"/>
      <c r="F9" s="649"/>
      <c r="G9" s="717" t="s">
        <v>564</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2" t="s">
        <v>34</v>
      </c>
      <c r="B10" s="513"/>
      <c r="C10" s="513"/>
      <c r="D10" s="513"/>
      <c r="E10" s="513"/>
      <c r="F10" s="513"/>
      <c r="G10" s="607" t="s">
        <v>565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2" t="s">
        <v>6</v>
      </c>
      <c r="B11" s="513"/>
      <c r="C11" s="513"/>
      <c r="D11" s="513"/>
      <c r="E11" s="513"/>
      <c r="F11" s="514"/>
      <c r="G11" s="553" t="str">
        <f>入力規則等!P10</f>
        <v>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5" t="s">
        <v>26</v>
      </c>
      <c r="B12" s="646"/>
      <c r="C12" s="646"/>
      <c r="D12" s="646"/>
      <c r="E12" s="646"/>
      <c r="F12" s="647"/>
      <c r="G12" s="615"/>
      <c r="H12" s="616"/>
      <c r="I12" s="616"/>
      <c r="J12" s="616"/>
      <c r="K12" s="616"/>
      <c r="L12" s="616"/>
      <c r="M12" s="616"/>
      <c r="N12" s="616"/>
      <c r="O12" s="616"/>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t="s">
        <v>522</v>
      </c>
      <c r="Q13" s="257"/>
      <c r="R13" s="257"/>
      <c r="S13" s="257"/>
      <c r="T13" s="257"/>
      <c r="U13" s="257"/>
      <c r="V13" s="258"/>
      <c r="W13" s="256">
        <v>5</v>
      </c>
      <c r="X13" s="257"/>
      <c r="Y13" s="257"/>
      <c r="Z13" s="257"/>
      <c r="AA13" s="257"/>
      <c r="AB13" s="257"/>
      <c r="AC13" s="258"/>
      <c r="AD13" s="256">
        <v>5</v>
      </c>
      <c r="AE13" s="257"/>
      <c r="AF13" s="257"/>
      <c r="AG13" s="257"/>
      <c r="AH13" s="257"/>
      <c r="AI13" s="257"/>
      <c r="AJ13" s="258"/>
      <c r="AK13" s="256">
        <v>7</v>
      </c>
      <c r="AL13" s="257"/>
      <c r="AM13" s="257"/>
      <c r="AN13" s="257"/>
      <c r="AO13" s="257"/>
      <c r="AP13" s="257"/>
      <c r="AQ13" s="258"/>
      <c r="AR13" s="809"/>
      <c r="AS13" s="810"/>
      <c r="AT13" s="810"/>
      <c r="AU13" s="810"/>
      <c r="AV13" s="810"/>
      <c r="AW13" s="810"/>
      <c r="AX13" s="811"/>
    </row>
    <row r="14" spans="1:50" ht="21" customHeight="1" x14ac:dyDescent="0.15">
      <c r="A14" s="596"/>
      <c r="B14" s="597"/>
      <c r="C14" s="597"/>
      <c r="D14" s="597"/>
      <c r="E14" s="597"/>
      <c r="F14" s="598"/>
      <c r="G14" s="586"/>
      <c r="H14" s="587"/>
      <c r="I14" s="569" t="s">
        <v>9</v>
      </c>
      <c r="J14" s="581"/>
      <c r="K14" s="581"/>
      <c r="L14" s="581"/>
      <c r="M14" s="581"/>
      <c r="N14" s="581"/>
      <c r="O14" s="582"/>
      <c r="P14" s="256" t="s">
        <v>522</v>
      </c>
      <c r="Q14" s="257"/>
      <c r="R14" s="257"/>
      <c r="S14" s="257"/>
      <c r="T14" s="257"/>
      <c r="U14" s="257"/>
      <c r="V14" s="258"/>
      <c r="W14" s="256" t="s">
        <v>522</v>
      </c>
      <c r="X14" s="257"/>
      <c r="Y14" s="257"/>
      <c r="Z14" s="257"/>
      <c r="AA14" s="257"/>
      <c r="AB14" s="257"/>
      <c r="AC14" s="258"/>
      <c r="AD14" s="256" t="s">
        <v>522</v>
      </c>
      <c r="AE14" s="257"/>
      <c r="AF14" s="257"/>
      <c r="AG14" s="257"/>
      <c r="AH14" s="257"/>
      <c r="AI14" s="257"/>
      <c r="AJ14" s="258"/>
      <c r="AK14" s="256" t="s">
        <v>522</v>
      </c>
      <c r="AL14" s="257"/>
      <c r="AM14" s="257"/>
      <c r="AN14" s="257"/>
      <c r="AO14" s="257"/>
      <c r="AP14" s="257"/>
      <c r="AQ14" s="258"/>
      <c r="AR14" s="643"/>
      <c r="AS14" s="643"/>
      <c r="AT14" s="643"/>
      <c r="AU14" s="643"/>
      <c r="AV14" s="643"/>
      <c r="AW14" s="643"/>
      <c r="AX14" s="644"/>
    </row>
    <row r="15" spans="1:50" ht="21" customHeight="1" x14ac:dyDescent="0.15">
      <c r="A15" s="596"/>
      <c r="B15" s="597"/>
      <c r="C15" s="597"/>
      <c r="D15" s="597"/>
      <c r="E15" s="597"/>
      <c r="F15" s="598"/>
      <c r="G15" s="586"/>
      <c r="H15" s="587"/>
      <c r="I15" s="569" t="s">
        <v>58</v>
      </c>
      <c r="J15" s="570"/>
      <c r="K15" s="570"/>
      <c r="L15" s="570"/>
      <c r="M15" s="570"/>
      <c r="N15" s="570"/>
      <c r="O15" s="571"/>
      <c r="P15" s="256" t="s">
        <v>522</v>
      </c>
      <c r="Q15" s="257"/>
      <c r="R15" s="257"/>
      <c r="S15" s="257"/>
      <c r="T15" s="257"/>
      <c r="U15" s="257"/>
      <c r="V15" s="258"/>
      <c r="W15" s="256" t="s">
        <v>522</v>
      </c>
      <c r="X15" s="257"/>
      <c r="Y15" s="257"/>
      <c r="Z15" s="257"/>
      <c r="AA15" s="257"/>
      <c r="AB15" s="257"/>
      <c r="AC15" s="258"/>
      <c r="AD15" s="256" t="s">
        <v>522</v>
      </c>
      <c r="AE15" s="257"/>
      <c r="AF15" s="257"/>
      <c r="AG15" s="257"/>
      <c r="AH15" s="257"/>
      <c r="AI15" s="257"/>
      <c r="AJ15" s="258"/>
      <c r="AK15" s="256" t="s">
        <v>522</v>
      </c>
      <c r="AL15" s="257"/>
      <c r="AM15" s="257"/>
      <c r="AN15" s="257"/>
      <c r="AO15" s="257"/>
      <c r="AP15" s="257"/>
      <c r="AQ15" s="258"/>
      <c r="AR15" s="256"/>
      <c r="AS15" s="257"/>
      <c r="AT15" s="257"/>
      <c r="AU15" s="257"/>
      <c r="AV15" s="257"/>
      <c r="AW15" s="257"/>
      <c r="AX15" s="651"/>
    </row>
    <row r="16" spans="1:50" ht="21" customHeight="1" x14ac:dyDescent="0.15">
      <c r="A16" s="596"/>
      <c r="B16" s="597"/>
      <c r="C16" s="597"/>
      <c r="D16" s="597"/>
      <c r="E16" s="597"/>
      <c r="F16" s="598"/>
      <c r="G16" s="586"/>
      <c r="H16" s="587"/>
      <c r="I16" s="569" t="s">
        <v>59</v>
      </c>
      <c r="J16" s="570"/>
      <c r="K16" s="570"/>
      <c r="L16" s="570"/>
      <c r="M16" s="570"/>
      <c r="N16" s="570"/>
      <c r="O16" s="571"/>
      <c r="P16" s="256" t="s">
        <v>522</v>
      </c>
      <c r="Q16" s="257"/>
      <c r="R16" s="257"/>
      <c r="S16" s="257"/>
      <c r="T16" s="257"/>
      <c r="U16" s="257"/>
      <c r="V16" s="258"/>
      <c r="W16" s="256" t="s">
        <v>522</v>
      </c>
      <c r="X16" s="257"/>
      <c r="Y16" s="257"/>
      <c r="Z16" s="257"/>
      <c r="AA16" s="257"/>
      <c r="AB16" s="257"/>
      <c r="AC16" s="258"/>
      <c r="AD16" s="256" t="s">
        <v>522</v>
      </c>
      <c r="AE16" s="257"/>
      <c r="AF16" s="257"/>
      <c r="AG16" s="257"/>
      <c r="AH16" s="257"/>
      <c r="AI16" s="257"/>
      <c r="AJ16" s="258"/>
      <c r="AK16" s="256" t="s">
        <v>522</v>
      </c>
      <c r="AL16" s="257"/>
      <c r="AM16" s="257"/>
      <c r="AN16" s="257"/>
      <c r="AO16" s="257"/>
      <c r="AP16" s="257"/>
      <c r="AQ16" s="258"/>
      <c r="AR16" s="610"/>
      <c r="AS16" s="611"/>
      <c r="AT16" s="611"/>
      <c r="AU16" s="611"/>
      <c r="AV16" s="611"/>
      <c r="AW16" s="611"/>
      <c r="AX16" s="612"/>
    </row>
    <row r="17" spans="1:50" ht="24.75" customHeight="1" x14ac:dyDescent="0.15">
      <c r="A17" s="596"/>
      <c r="B17" s="597"/>
      <c r="C17" s="597"/>
      <c r="D17" s="597"/>
      <c r="E17" s="597"/>
      <c r="F17" s="598"/>
      <c r="G17" s="586"/>
      <c r="H17" s="587"/>
      <c r="I17" s="569" t="s">
        <v>57</v>
      </c>
      <c r="J17" s="581"/>
      <c r="K17" s="581"/>
      <c r="L17" s="581"/>
      <c r="M17" s="581"/>
      <c r="N17" s="581"/>
      <c r="O17" s="582"/>
      <c r="P17" s="256" t="s">
        <v>522</v>
      </c>
      <c r="Q17" s="257"/>
      <c r="R17" s="257"/>
      <c r="S17" s="257"/>
      <c r="T17" s="257"/>
      <c r="U17" s="257"/>
      <c r="V17" s="258"/>
      <c r="W17" s="256" t="s">
        <v>522</v>
      </c>
      <c r="X17" s="257"/>
      <c r="Y17" s="257"/>
      <c r="Z17" s="257"/>
      <c r="AA17" s="257"/>
      <c r="AB17" s="257"/>
      <c r="AC17" s="258"/>
      <c r="AD17" s="256" t="s">
        <v>522</v>
      </c>
      <c r="AE17" s="257"/>
      <c r="AF17" s="257"/>
      <c r="AG17" s="257"/>
      <c r="AH17" s="257"/>
      <c r="AI17" s="257"/>
      <c r="AJ17" s="258"/>
      <c r="AK17" s="256" t="s">
        <v>522</v>
      </c>
      <c r="AL17" s="257"/>
      <c r="AM17" s="257"/>
      <c r="AN17" s="257"/>
      <c r="AO17" s="257"/>
      <c r="AP17" s="257"/>
      <c r="AQ17" s="258"/>
      <c r="AR17" s="807"/>
      <c r="AS17" s="807"/>
      <c r="AT17" s="807"/>
      <c r="AU17" s="807"/>
      <c r="AV17" s="807"/>
      <c r="AW17" s="807"/>
      <c r="AX17" s="808"/>
    </row>
    <row r="18" spans="1:50" ht="24.75" customHeight="1" x14ac:dyDescent="0.15">
      <c r="A18" s="596"/>
      <c r="B18" s="597"/>
      <c r="C18" s="597"/>
      <c r="D18" s="597"/>
      <c r="E18" s="597"/>
      <c r="F18" s="598"/>
      <c r="G18" s="588"/>
      <c r="H18" s="589"/>
      <c r="I18" s="575" t="s">
        <v>22</v>
      </c>
      <c r="J18" s="576"/>
      <c r="K18" s="576"/>
      <c r="L18" s="576"/>
      <c r="M18" s="576"/>
      <c r="N18" s="576"/>
      <c r="O18" s="577"/>
      <c r="P18" s="733">
        <f>SUM(P13:V17)</f>
        <v>0</v>
      </c>
      <c r="Q18" s="734"/>
      <c r="R18" s="734"/>
      <c r="S18" s="734"/>
      <c r="T18" s="734"/>
      <c r="U18" s="734"/>
      <c r="V18" s="735"/>
      <c r="W18" s="733">
        <f>SUM(W13:AC17)</f>
        <v>5</v>
      </c>
      <c r="X18" s="734"/>
      <c r="Y18" s="734"/>
      <c r="Z18" s="734"/>
      <c r="AA18" s="734"/>
      <c r="AB18" s="734"/>
      <c r="AC18" s="735"/>
      <c r="AD18" s="733">
        <f>SUM(AD13:AJ17)</f>
        <v>5</v>
      </c>
      <c r="AE18" s="734"/>
      <c r="AF18" s="734"/>
      <c r="AG18" s="734"/>
      <c r="AH18" s="734"/>
      <c r="AI18" s="734"/>
      <c r="AJ18" s="735"/>
      <c r="AK18" s="733">
        <f>SUM(AK13:AQ17)</f>
        <v>7</v>
      </c>
      <c r="AL18" s="734"/>
      <c r="AM18" s="734"/>
      <c r="AN18" s="734"/>
      <c r="AO18" s="734"/>
      <c r="AP18" s="734"/>
      <c r="AQ18" s="735"/>
      <c r="AR18" s="733">
        <f>SUM(AR13:AX17)</f>
        <v>0</v>
      </c>
      <c r="AS18" s="734"/>
      <c r="AT18" s="734"/>
      <c r="AU18" s="734"/>
      <c r="AV18" s="734"/>
      <c r="AW18" s="734"/>
      <c r="AX18" s="736"/>
    </row>
    <row r="19" spans="1:50" ht="24.75" customHeight="1" x14ac:dyDescent="0.15">
      <c r="A19" s="596"/>
      <c r="B19" s="597"/>
      <c r="C19" s="597"/>
      <c r="D19" s="597"/>
      <c r="E19" s="597"/>
      <c r="F19" s="598"/>
      <c r="G19" s="731" t="s">
        <v>10</v>
      </c>
      <c r="H19" s="732"/>
      <c r="I19" s="732"/>
      <c r="J19" s="732"/>
      <c r="K19" s="732"/>
      <c r="L19" s="732"/>
      <c r="M19" s="732"/>
      <c r="N19" s="732"/>
      <c r="O19" s="732"/>
      <c r="P19" s="256" t="s">
        <v>522</v>
      </c>
      <c r="Q19" s="257"/>
      <c r="R19" s="257"/>
      <c r="S19" s="257"/>
      <c r="T19" s="257"/>
      <c r="U19" s="257"/>
      <c r="V19" s="258"/>
      <c r="W19" s="256">
        <v>4</v>
      </c>
      <c r="X19" s="257"/>
      <c r="Y19" s="257"/>
      <c r="Z19" s="257"/>
      <c r="AA19" s="257"/>
      <c r="AB19" s="257"/>
      <c r="AC19" s="258"/>
      <c r="AD19" s="256">
        <v>4</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8"/>
      <c r="B20" s="649"/>
      <c r="C20" s="649"/>
      <c r="D20" s="649"/>
      <c r="E20" s="649"/>
      <c r="F20" s="650"/>
      <c r="G20" s="731" t="s">
        <v>11</v>
      </c>
      <c r="H20" s="732"/>
      <c r="I20" s="732"/>
      <c r="J20" s="732"/>
      <c r="K20" s="732"/>
      <c r="L20" s="732"/>
      <c r="M20" s="732"/>
      <c r="N20" s="732"/>
      <c r="O20" s="732"/>
      <c r="P20" s="737" t="str">
        <f>IF(P18=0, "-", P19/P18)</f>
        <v>-</v>
      </c>
      <c r="Q20" s="737"/>
      <c r="R20" s="737"/>
      <c r="S20" s="737"/>
      <c r="T20" s="737"/>
      <c r="U20" s="737"/>
      <c r="V20" s="737"/>
      <c r="W20" s="737">
        <f>IF(W18=0, "-", W19/W18)</f>
        <v>0.8</v>
      </c>
      <c r="X20" s="737"/>
      <c r="Y20" s="737"/>
      <c r="Z20" s="737"/>
      <c r="AA20" s="737"/>
      <c r="AB20" s="737"/>
      <c r="AC20" s="737"/>
      <c r="AD20" s="737">
        <f>IF(AD18=0, "-", AD19/AD18)</f>
        <v>0.8</v>
      </c>
      <c r="AE20" s="737"/>
      <c r="AF20" s="737"/>
      <c r="AG20" s="737"/>
      <c r="AH20" s="737"/>
      <c r="AI20" s="737"/>
      <c r="AJ20" s="737"/>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3" t="s">
        <v>372</v>
      </c>
      <c r="AF21" s="613"/>
      <c r="AG21" s="613"/>
      <c r="AH21" s="613"/>
      <c r="AI21" s="613" t="s">
        <v>373</v>
      </c>
      <c r="AJ21" s="613"/>
      <c r="AK21" s="613"/>
      <c r="AL21" s="613"/>
      <c r="AM21" s="613" t="s">
        <v>374</v>
      </c>
      <c r="AN21" s="613"/>
      <c r="AO21" s="613"/>
      <c r="AP21" s="286"/>
      <c r="AQ21" s="146" t="s">
        <v>370</v>
      </c>
      <c r="AR21" s="149"/>
      <c r="AS21" s="149"/>
      <c r="AT21" s="150"/>
      <c r="AU21" s="358" t="s">
        <v>262</v>
      </c>
      <c r="AV21" s="358"/>
      <c r="AW21" s="358"/>
      <c r="AX21" s="80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4"/>
      <c r="AF22" s="614"/>
      <c r="AG22" s="614"/>
      <c r="AH22" s="614"/>
      <c r="AI22" s="614"/>
      <c r="AJ22" s="614"/>
      <c r="AK22" s="614"/>
      <c r="AL22" s="614"/>
      <c r="AM22" s="614"/>
      <c r="AN22" s="614"/>
      <c r="AO22" s="614"/>
      <c r="AP22" s="289"/>
      <c r="AQ22" s="202"/>
      <c r="AR22" s="151"/>
      <c r="AS22" s="152" t="s">
        <v>371</v>
      </c>
      <c r="AT22" s="153"/>
      <c r="AU22" s="275">
        <v>30</v>
      </c>
      <c r="AV22" s="275"/>
      <c r="AW22" s="273" t="s">
        <v>313</v>
      </c>
      <c r="AX22" s="274"/>
    </row>
    <row r="23" spans="1:50" ht="22.5" customHeight="1" x14ac:dyDescent="0.15">
      <c r="A23" s="279"/>
      <c r="B23" s="277"/>
      <c r="C23" s="277"/>
      <c r="D23" s="277"/>
      <c r="E23" s="277"/>
      <c r="F23" s="278"/>
      <c r="G23" s="399" t="s">
        <v>525</v>
      </c>
      <c r="H23" s="400"/>
      <c r="I23" s="400"/>
      <c r="J23" s="400"/>
      <c r="K23" s="400"/>
      <c r="L23" s="400"/>
      <c r="M23" s="400"/>
      <c r="N23" s="400"/>
      <c r="O23" s="401"/>
      <c r="P23" s="111" t="s">
        <v>526</v>
      </c>
      <c r="Q23" s="111"/>
      <c r="R23" s="111"/>
      <c r="S23" s="111"/>
      <c r="T23" s="111"/>
      <c r="U23" s="111"/>
      <c r="V23" s="111"/>
      <c r="W23" s="111"/>
      <c r="X23" s="131"/>
      <c r="Y23" s="375" t="s">
        <v>14</v>
      </c>
      <c r="Z23" s="376"/>
      <c r="AA23" s="377"/>
      <c r="AB23" s="325" t="s">
        <v>524</v>
      </c>
      <c r="AC23" s="325"/>
      <c r="AD23" s="325"/>
      <c r="AE23" s="391" t="s">
        <v>522</v>
      </c>
      <c r="AF23" s="362"/>
      <c r="AG23" s="362"/>
      <c r="AH23" s="362"/>
      <c r="AI23" s="391">
        <v>0</v>
      </c>
      <c r="AJ23" s="362"/>
      <c r="AK23" s="362"/>
      <c r="AL23" s="362"/>
      <c r="AM23" s="391">
        <v>0</v>
      </c>
      <c r="AN23" s="362"/>
      <c r="AO23" s="362"/>
      <c r="AP23" s="362"/>
      <c r="AQ23" s="271" t="s">
        <v>522</v>
      </c>
      <c r="AR23" s="208"/>
      <c r="AS23" s="208"/>
      <c r="AT23" s="272"/>
      <c r="AU23" s="362" t="s">
        <v>522</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524</v>
      </c>
      <c r="AC24" s="370"/>
      <c r="AD24" s="370"/>
      <c r="AE24" s="391" t="s">
        <v>522</v>
      </c>
      <c r="AF24" s="362"/>
      <c r="AG24" s="362"/>
      <c r="AH24" s="362"/>
      <c r="AI24" s="391" t="s">
        <v>522</v>
      </c>
      <c r="AJ24" s="362"/>
      <c r="AK24" s="362"/>
      <c r="AL24" s="362"/>
      <c r="AM24" s="391" t="s">
        <v>522</v>
      </c>
      <c r="AN24" s="362"/>
      <c r="AO24" s="362"/>
      <c r="AP24" s="362"/>
      <c r="AQ24" s="271" t="s">
        <v>562</v>
      </c>
      <c r="AR24" s="208"/>
      <c r="AS24" s="208"/>
      <c r="AT24" s="272"/>
      <c r="AU24" s="362">
        <v>7</v>
      </c>
      <c r="AV24" s="362"/>
      <c r="AW24" s="362"/>
      <c r="AX24" s="363"/>
    </row>
    <row r="25" spans="1:50" ht="22.5" customHeight="1" thickBot="1" x14ac:dyDescent="0.2">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522</v>
      </c>
      <c r="AF25" s="362"/>
      <c r="AG25" s="362"/>
      <c r="AH25" s="362"/>
      <c r="AI25" s="391" t="s">
        <v>522</v>
      </c>
      <c r="AJ25" s="362"/>
      <c r="AK25" s="362"/>
      <c r="AL25" s="362"/>
      <c r="AM25" s="391" t="s">
        <v>522</v>
      </c>
      <c r="AN25" s="362"/>
      <c r="AO25" s="362"/>
      <c r="AP25" s="362"/>
      <c r="AQ25" s="271" t="s">
        <v>522</v>
      </c>
      <c r="AR25" s="208"/>
      <c r="AS25" s="208"/>
      <c r="AT25" s="272"/>
      <c r="AU25" s="362" t="s">
        <v>522</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3" t="s">
        <v>372</v>
      </c>
      <c r="AF26" s="613"/>
      <c r="AG26" s="613"/>
      <c r="AH26" s="613"/>
      <c r="AI26" s="613" t="s">
        <v>373</v>
      </c>
      <c r="AJ26" s="613"/>
      <c r="AK26" s="613"/>
      <c r="AL26" s="613"/>
      <c r="AM26" s="613" t="s">
        <v>374</v>
      </c>
      <c r="AN26" s="613"/>
      <c r="AO26" s="613"/>
      <c r="AP26" s="286"/>
      <c r="AQ26" s="146" t="s">
        <v>370</v>
      </c>
      <c r="AR26" s="149"/>
      <c r="AS26" s="149"/>
      <c r="AT26" s="150"/>
      <c r="AU26" s="801" t="s">
        <v>262</v>
      </c>
      <c r="AV26" s="801"/>
      <c r="AW26" s="801"/>
      <c r="AX26" s="802"/>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4"/>
      <c r="AF27" s="614"/>
      <c r="AG27" s="614"/>
      <c r="AH27" s="614"/>
      <c r="AI27" s="614"/>
      <c r="AJ27" s="614"/>
      <c r="AK27" s="614"/>
      <c r="AL27" s="614"/>
      <c r="AM27" s="614"/>
      <c r="AN27" s="614"/>
      <c r="AO27" s="614"/>
      <c r="AP27" s="289"/>
      <c r="AQ27" s="202">
        <v>29</v>
      </c>
      <c r="AR27" s="151"/>
      <c r="AS27" s="152" t="s">
        <v>371</v>
      </c>
      <c r="AT27" s="153"/>
      <c r="AU27" s="275">
        <v>30</v>
      </c>
      <c r="AV27" s="275"/>
      <c r="AW27" s="273" t="s">
        <v>313</v>
      </c>
      <c r="AX27" s="274"/>
    </row>
    <row r="28" spans="1:50" ht="22.5" hidden="1" customHeight="1" x14ac:dyDescent="0.15">
      <c r="A28" s="279"/>
      <c r="B28" s="277"/>
      <c r="C28" s="277"/>
      <c r="D28" s="277"/>
      <c r="E28" s="277"/>
      <c r="F28" s="278"/>
      <c r="G28" s="399" t="s">
        <v>545</v>
      </c>
      <c r="H28" s="400"/>
      <c r="I28" s="400"/>
      <c r="J28" s="400"/>
      <c r="K28" s="400"/>
      <c r="L28" s="400"/>
      <c r="M28" s="400"/>
      <c r="N28" s="400"/>
      <c r="O28" s="401"/>
      <c r="P28" s="111"/>
      <c r="Q28" s="111"/>
      <c r="R28" s="111"/>
      <c r="S28" s="111"/>
      <c r="T28" s="111"/>
      <c r="U28" s="111"/>
      <c r="V28" s="111"/>
      <c r="W28" s="111"/>
      <c r="X28" s="131"/>
      <c r="Y28" s="375" t="s">
        <v>14</v>
      </c>
      <c r="Z28" s="376"/>
      <c r="AA28" s="377"/>
      <c r="AB28" s="325" t="s">
        <v>524</v>
      </c>
      <c r="AC28" s="325"/>
      <c r="AD28" s="325"/>
      <c r="AE28" s="391" t="s">
        <v>546</v>
      </c>
      <c r="AF28" s="362"/>
      <c r="AG28" s="362"/>
      <c r="AH28" s="362"/>
      <c r="AI28" s="391" t="s">
        <v>546</v>
      </c>
      <c r="AJ28" s="362"/>
      <c r="AK28" s="362"/>
      <c r="AL28" s="362"/>
      <c r="AM28" s="391">
        <v>1</v>
      </c>
      <c r="AN28" s="362"/>
      <c r="AO28" s="362"/>
      <c r="AP28" s="362"/>
      <c r="AQ28" s="271" t="s">
        <v>547</v>
      </c>
      <c r="AR28" s="208"/>
      <c r="AS28" s="208"/>
      <c r="AT28" s="272"/>
      <c r="AU28" s="362" t="s">
        <v>547</v>
      </c>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524</v>
      </c>
      <c r="AC29" s="370"/>
      <c r="AD29" s="370"/>
      <c r="AE29" s="391" t="s">
        <v>546</v>
      </c>
      <c r="AF29" s="362"/>
      <c r="AG29" s="362"/>
      <c r="AH29" s="362"/>
      <c r="AI29" s="391" t="s">
        <v>546</v>
      </c>
      <c r="AJ29" s="362"/>
      <c r="AK29" s="362"/>
      <c r="AL29" s="362"/>
      <c r="AM29" s="391">
        <v>1</v>
      </c>
      <c r="AN29" s="362"/>
      <c r="AO29" s="362"/>
      <c r="AP29" s="362"/>
      <c r="AQ29" s="271">
        <v>5</v>
      </c>
      <c r="AR29" s="208"/>
      <c r="AS29" s="208"/>
      <c r="AT29" s="272"/>
      <c r="AU29" s="362">
        <v>7</v>
      </c>
      <c r="AV29" s="362"/>
      <c r="AW29" s="362"/>
      <c r="AX29" s="363"/>
    </row>
    <row r="30" spans="1:50" ht="22.5" hidden="1" customHeight="1" thickBot="1" x14ac:dyDescent="0.2">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t="s">
        <v>546</v>
      </c>
      <c r="AF30" s="362"/>
      <c r="AG30" s="362"/>
      <c r="AH30" s="362"/>
      <c r="AI30" s="391" t="s">
        <v>546</v>
      </c>
      <c r="AJ30" s="362"/>
      <c r="AK30" s="362"/>
      <c r="AL30" s="362"/>
      <c r="AM30" s="391" t="s">
        <v>547</v>
      </c>
      <c r="AN30" s="362"/>
      <c r="AO30" s="362"/>
      <c r="AP30" s="362"/>
      <c r="AQ30" s="271" t="s">
        <v>547</v>
      </c>
      <c r="AR30" s="208"/>
      <c r="AS30" s="208"/>
      <c r="AT30" s="272"/>
      <c r="AU30" s="362" t="s">
        <v>547</v>
      </c>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3" t="s">
        <v>372</v>
      </c>
      <c r="AF31" s="613"/>
      <c r="AG31" s="613"/>
      <c r="AH31" s="613"/>
      <c r="AI31" s="613" t="s">
        <v>373</v>
      </c>
      <c r="AJ31" s="613"/>
      <c r="AK31" s="613"/>
      <c r="AL31" s="613"/>
      <c r="AM31" s="613" t="s">
        <v>374</v>
      </c>
      <c r="AN31" s="613"/>
      <c r="AO31" s="613"/>
      <c r="AP31" s="286"/>
      <c r="AQ31" s="146" t="s">
        <v>370</v>
      </c>
      <c r="AR31" s="149"/>
      <c r="AS31" s="149"/>
      <c r="AT31" s="150"/>
      <c r="AU31" s="801" t="s">
        <v>262</v>
      </c>
      <c r="AV31" s="801"/>
      <c r="AW31" s="801"/>
      <c r="AX31" s="802"/>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4"/>
      <c r="AF32" s="614"/>
      <c r="AG32" s="614"/>
      <c r="AH32" s="614"/>
      <c r="AI32" s="614"/>
      <c r="AJ32" s="614"/>
      <c r="AK32" s="614"/>
      <c r="AL32" s="614"/>
      <c r="AM32" s="614"/>
      <c r="AN32" s="614"/>
      <c r="AO32" s="614"/>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3" t="s">
        <v>372</v>
      </c>
      <c r="AF36" s="613"/>
      <c r="AG36" s="613"/>
      <c r="AH36" s="613"/>
      <c r="AI36" s="613" t="s">
        <v>373</v>
      </c>
      <c r="AJ36" s="613"/>
      <c r="AK36" s="613"/>
      <c r="AL36" s="613"/>
      <c r="AM36" s="613" t="s">
        <v>374</v>
      </c>
      <c r="AN36" s="613"/>
      <c r="AO36" s="613"/>
      <c r="AP36" s="286"/>
      <c r="AQ36" s="146" t="s">
        <v>370</v>
      </c>
      <c r="AR36" s="149"/>
      <c r="AS36" s="149"/>
      <c r="AT36" s="150"/>
      <c r="AU36" s="801" t="s">
        <v>262</v>
      </c>
      <c r="AV36" s="801"/>
      <c r="AW36" s="801"/>
      <c r="AX36" s="80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4"/>
      <c r="AF37" s="614"/>
      <c r="AG37" s="614"/>
      <c r="AH37" s="614"/>
      <c r="AI37" s="614"/>
      <c r="AJ37" s="614"/>
      <c r="AK37" s="614"/>
      <c r="AL37" s="614"/>
      <c r="AM37" s="614"/>
      <c r="AN37" s="614"/>
      <c r="AO37" s="614"/>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3" t="s">
        <v>372</v>
      </c>
      <c r="AF41" s="613"/>
      <c r="AG41" s="613"/>
      <c r="AH41" s="613"/>
      <c r="AI41" s="613" t="s">
        <v>373</v>
      </c>
      <c r="AJ41" s="613"/>
      <c r="AK41" s="613"/>
      <c r="AL41" s="613"/>
      <c r="AM41" s="613" t="s">
        <v>374</v>
      </c>
      <c r="AN41" s="613"/>
      <c r="AO41" s="613"/>
      <c r="AP41" s="286"/>
      <c r="AQ41" s="146" t="s">
        <v>370</v>
      </c>
      <c r="AR41" s="149"/>
      <c r="AS41" s="149"/>
      <c r="AT41" s="150"/>
      <c r="AU41" s="801" t="s">
        <v>262</v>
      </c>
      <c r="AV41" s="801"/>
      <c r="AW41" s="801"/>
      <c r="AX41" s="80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4"/>
      <c r="AF42" s="614"/>
      <c r="AG42" s="614"/>
      <c r="AH42" s="614"/>
      <c r="AI42" s="614"/>
      <c r="AJ42" s="614"/>
      <c r="AK42" s="614"/>
      <c r="AL42" s="614"/>
      <c r="AM42" s="614"/>
      <c r="AN42" s="614"/>
      <c r="AO42" s="614"/>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9" t="s">
        <v>16</v>
      </c>
      <c r="AC45" s="739"/>
      <c r="AD45" s="739"/>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0"/>
      <c r="AF50" s="821"/>
      <c r="AG50" s="821"/>
      <c r="AH50" s="821"/>
      <c r="AI50" s="820"/>
      <c r="AJ50" s="821"/>
      <c r="AK50" s="821"/>
      <c r="AL50" s="821"/>
      <c r="AM50" s="820"/>
      <c r="AN50" s="821"/>
      <c r="AO50" s="821"/>
      <c r="AP50" s="821"/>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hidden="1" customHeight="1" x14ac:dyDescent="0.15">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20"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0"/>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0"/>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4"/>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5"/>
    </row>
    <row r="56" spans="1:50" ht="22.5" hidden="1" customHeight="1" x14ac:dyDescent="0.15">
      <c r="A56" s="720"/>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6"/>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7"/>
    </row>
    <row r="57" spans="1:50" ht="22.5" hidden="1" customHeight="1" x14ac:dyDescent="0.15">
      <c r="A57" s="720"/>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8"/>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9"/>
    </row>
    <row r="58" spans="1:50" ht="18.75" hidden="1" customHeight="1" x14ac:dyDescent="0.15">
      <c r="A58" s="720"/>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3" t="s">
        <v>372</v>
      </c>
      <c r="AF58" s="613"/>
      <c r="AG58" s="613"/>
      <c r="AH58" s="613"/>
      <c r="AI58" s="613" t="s">
        <v>373</v>
      </c>
      <c r="AJ58" s="613"/>
      <c r="AK58" s="613"/>
      <c r="AL58" s="613"/>
      <c r="AM58" s="613" t="s">
        <v>374</v>
      </c>
      <c r="AN58" s="613"/>
      <c r="AO58" s="613"/>
      <c r="AP58" s="286"/>
      <c r="AQ58" s="146" t="s">
        <v>370</v>
      </c>
      <c r="AR58" s="149"/>
      <c r="AS58" s="149"/>
      <c r="AT58" s="150"/>
      <c r="AU58" s="801" t="s">
        <v>262</v>
      </c>
      <c r="AV58" s="801"/>
      <c r="AW58" s="801"/>
      <c r="AX58" s="802"/>
    </row>
    <row r="59" spans="1:50" ht="18.75" hidden="1" customHeight="1" x14ac:dyDescent="0.15">
      <c r="A59" s="720"/>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4"/>
      <c r="AF59" s="614"/>
      <c r="AG59" s="614"/>
      <c r="AH59" s="614"/>
      <c r="AI59" s="614"/>
      <c r="AJ59" s="614"/>
      <c r="AK59" s="614"/>
      <c r="AL59" s="614"/>
      <c r="AM59" s="614"/>
      <c r="AN59" s="614"/>
      <c r="AO59" s="614"/>
      <c r="AP59" s="289"/>
      <c r="AQ59" s="412"/>
      <c r="AR59" s="275"/>
      <c r="AS59" s="152" t="s">
        <v>371</v>
      </c>
      <c r="AT59" s="153"/>
      <c r="AU59" s="275"/>
      <c r="AV59" s="275"/>
      <c r="AW59" s="273" t="s">
        <v>313</v>
      </c>
      <c r="AX59" s="274"/>
    </row>
    <row r="60" spans="1:50" ht="22.5" hidden="1" customHeight="1" x14ac:dyDescent="0.15">
      <c r="A60" s="720"/>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0"/>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0"/>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0"/>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3" t="s">
        <v>372</v>
      </c>
      <c r="AF63" s="613"/>
      <c r="AG63" s="613"/>
      <c r="AH63" s="613"/>
      <c r="AI63" s="613" t="s">
        <v>373</v>
      </c>
      <c r="AJ63" s="613"/>
      <c r="AK63" s="613"/>
      <c r="AL63" s="613"/>
      <c r="AM63" s="613" t="s">
        <v>374</v>
      </c>
      <c r="AN63" s="613"/>
      <c r="AO63" s="613"/>
      <c r="AP63" s="286"/>
      <c r="AQ63" s="146" t="s">
        <v>370</v>
      </c>
      <c r="AR63" s="149"/>
      <c r="AS63" s="149"/>
      <c r="AT63" s="150"/>
      <c r="AU63" s="801" t="s">
        <v>262</v>
      </c>
      <c r="AV63" s="801"/>
      <c r="AW63" s="801"/>
      <c r="AX63" s="802"/>
    </row>
    <row r="64" spans="1:50" ht="18.75" hidden="1" customHeight="1" x14ac:dyDescent="0.15">
      <c r="A64" s="720"/>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4"/>
      <c r="AF64" s="614"/>
      <c r="AG64" s="614"/>
      <c r="AH64" s="614"/>
      <c r="AI64" s="614"/>
      <c r="AJ64" s="614"/>
      <c r="AK64" s="614"/>
      <c r="AL64" s="614"/>
      <c r="AM64" s="614"/>
      <c r="AN64" s="614"/>
      <c r="AO64" s="614"/>
      <c r="AP64" s="289"/>
      <c r="AQ64" s="412"/>
      <c r="AR64" s="275"/>
      <c r="AS64" s="152" t="s">
        <v>371</v>
      </c>
      <c r="AT64" s="153"/>
      <c r="AU64" s="275"/>
      <c r="AV64" s="275"/>
      <c r="AW64" s="273" t="s">
        <v>313</v>
      </c>
      <c r="AX64" s="274"/>
    </row>
    <row r="65" spans="1:60" ht="22.5" hidden="1" customHeight="1" x14ac:dyDescent="0.15">
      <c r="A65" s="720"/>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0"/>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0"/>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0"/>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1" t="s">
        <v>262</v>
      </c>
      <c r="AV68" s="801"/>
      <c r="AW68" s="801"/>
      <c r="AX68" s="802"/>
    </row>
    <row r="69" spans="1:60" ht="18.75" hidden="1" customHeight="1" x14ac:dyDescent="0.15">
      <c r="A69" s="720"/>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0"/>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8"/>
      <c r="AC70" s="749"/>
      <c r="AD70" s="750"/>
      <c r="AE70" s="391"/>
      <c r="AF70" s="362"/>
      <c r="AG70" s="362"/>
      <c r="AH70" s="822"/>
      <c r="AI70" s="391"/>
      <c r="AJ70" s="362"/>
      <c r="AK70" s="362"/>
      <c r="AL70" s="822"/>
      <c r="AM70" s="391"/>
      <c r="AN70" s="362"/>
      <c r="AO70" s="362"/>
      <c r="AP70" s="362"/>
      <c r="AQ70" s="271"/>
      <c r="AR70" s="208"/>
      <c r="AS70" s="208"/>
      <c r="AT70" s="272"/>
      <c r="AU70" s="362"/>
      <c r="AV70" s="362"/>
      <c r="AW70" s="362"/>
      <c r="AX70" s="363"/>
    </row>
    <row r="71" spans="1:60" ht="22.5" hidden="1" customHeight="1" x14ac:dyDescent="0.15">
      <c r="A71" s="720"/>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2"/>
      <c r="AI71" s="391"/>
      <c r="AJ71" s="362"/>
      <c r="AK71" s="362"/>
      <c r="AL71" s="822"/>
      <c r="AM71" s="391"/>
      <c r="AN71" s="362"/>
      <c r="AO71" s="362"/>
      <c r="AP71" s="362"/>
      <c r="AQ71" s="271"/>
      <c r="AR71" s="208"/>
      <c r="AS71" s="208"/>
      <c r="AT71" s="272"/>
      <c r="AU71" s="362"/>
      <c r="AV71" s="362"/>
      <c r="AW71" s="362"/>
      <c r="AX71" s="363"/>
    </row>
    <row r="72" spans="1:60" ht="22.5" hidden="1" customHeight="1" thickBot="1" x14ac:dyDescent="0.2">
      <c r="A72" s="721"/>
      <c r="B72" s="307"/>
      <c r="C72" s="307"/>
      <c r="D72" s="307"/>
      <c r="E72" s="307"/>
      <c r="F72" s="308"/>
      <c r="G72" s="740"/>
      <c r="H72" s="741"/>
      <c r="I72" s="741"/>
      <c r="J72" s="741"/>
      <c r="K72" s="741"/>
      <c r="L72" s="741"/>
      <c r="M72" s="741"/>
      <c r="N72" s="741"/>
      <c r="O72" s="742"/>
      <c r="P72" s="368"/>
      <c r="Q72" s="368"/>
      <c r="R72" s="368"/>
      <c r="S72" s="368"/>
      <c r="T72" s="368"/>
      <c r="U72" s="368"/>
      <c r="V72" s="368"/>
      <c r="W72" s="368"/>
      <c r="X72" s="369"/>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299"/>
      <c r="B74" s="300"/>
      <c r="C74" s="300"/>
      <c r="D74" s="300"/>
      <c r="E74" s="300"/>
      <c r="F74" s="301"/>
      <c r="G74" s="111" t="s">
        <v>527</v>
      </c>
      <c r="H74" s="111"/>
      <c r="I74" s="111"/>
      <c r="J74" s="111"/>
      <c r="K74" s="111"/>
      <c r="L74" s="111"/>
      <c r="M74" s="111"/>
      <c r="N74" s="111"/>
      <c r="O74" s="111"/>
      <c r="P74" s="111"/>
      <c r="Q74" s="111"/>
      <c r="R74" s="111"/>
      <c r="S74" s="111"/>
      <c r="T74" s="111"/>
      <c r="U74" s="111"/>
      <c r="V74" s="111"/>
      <c r="W74" s="111"/>
      <c r="X74" s="131"/>
      <c r="Y74" s="293" t="s">
        <v>62</v>
      </c>
      <c r="Z74" s="294"/>
      <c r="AA74" s="295"/>
      <c r="AB74" s="325" t="s">
        <v>528</v>
      </c>
      <c r="AC74" s="325"/>
      <c r="AD74" s="325"/>
      <c r="AE74" s="250" t="s">
        <v>522</v>
      </c>
      <c r="AF74" s="250"/>
      <c r="AG74" s="250"/>
      <c r="AH74" s="250"/>
      <c r="AI74" s="250">
        <v>1</v>
      </c>
      <c r="AJ74" s="250"/>
      <c r="AK74" s="250"/>
      <c r="AL74" s="250"/>
      <c r="AM74" s="250">
        <v>1</v>
      </c>
      <c r="AN74" s="250"/>
      <c r="AO74" s="250"/>
      <c r="AP74" s="250"/>
      <c r="AQ74" s="250" t="s">
        <v>562</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528</v>
      </c>
      <c r="AC75" s="325"/>
      <c r="AD75" s="325"/>
      <c r="AE75" s="250" t="s">
        <v>522</v>
      </c>
      <c r="AF75" s="250"/>
      <c r="AG75" s="250"/>
      <c r="AH75" s="250"/>
      <c r="AI75" s="250">
        <v>1</v>
      </c>
      <c r="AJ75" s="250"/>
      <c r="AK75" s="250"/>
      <c r="AL75" s="250"/>
      <c r="AM75" s="250">
        <v>1</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3"/>
      <c r="AC77" s="744"/>
      <c r="AD77" s="745"/>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6"/>
      <c r="AA78" s="747"/>
      <c r="AB78" s="748"/>
      <c r="AC78" s="749"/>
      <c r="AD78" s="750"/>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3"/>
      <c r="AC80" s="744"/>
      <c r="AD80" s="745"/>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6"/>
      <c r="AA81" s="747"/>
      <c r="AB81" s="748"/>
      <c r="AC81" s="749"/>
      <c r="AD81" s="750"/>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3"/>
      <c r="AC83" s="744"/>
      <c r="AD83" s="745"/>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6"/>
      <c r="AA84" s="747"/>
      <c r="AB84" s="748"/>
      <c r="AC84" s="749"/>
      <c r="AD84" s="750"/>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3"/>
      <c r="AC86" s="744"/>
      <c r="AD86" s="745"/>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6"/>
      <c r="AA87" s="747"/>
      <c r="AB87" s="748"/>
      <c r="AC87" s="749"/>
      <c r="AD87" s="750"/>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6"/>
      <c r="Z88" s="637"/>
      <c r="AA88" s="638"/>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529</v>
      </c>
      <c r="H89" s="384"/>
      <c r="I89" s="384"/>
      <c r="J89" s="384"/>
      <c r="K89" s="384"/>
      <c r="L89" s="384"/>
      <c r="M89" s="384"/>
      <c r="N89" s="384"/>
      <c r="O89" s="384"/>
      <c r="P89" s="384"/>
      <c r="Q89" s="384"/>
      <c r="R89" s="384"/>
      <c r="S89" s="384"/>
      <c r="T89" s="384"/>
      <c r="U89" s="384"/>
      <c r="V89" s="384"/>
      <c r="W89" s="384"/>
      <c r="X89" s="384"/>
      <c r="Y89" s="259" t="s">
        <v>17</v>
      </c>
      <c r="Z89" s="260"/>
      <c r="AA89" s="261"/>
      <c r="AB89" s="326" t="s">
        <v>530</v>
      </c>
      <c r="AC89" s="327"/>
      <c r="AD89" s="328"/>
      <c r="AE89" s="250" t="s">
        <v>522</v>
      </c>
      <c r="AF89" s="250"/>
      <c r="AG89" s="250"/>
      <c r="AH89" s="250"/>
      <c r="AI89" s="250">
        <v>4</v>
      </c>
      <c r="AJ89" s="250"/>
      <c r="AK89" s="250"/>
      <c r="AL89" s="250"/>
      <c r="AM89" s="250">
        <v>4</v>
      </c>
      <c r="AN89" s="250"/>
      <c r="AO89" s="250"/>
      <c r="AP89" s="250"/>
      <c r="AQ89" s="391">
        <v>3</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4" t="s">
        <v>531</v>
      </c>
      <c r="AC90" s="695"/>
      <c r="AD90" s="696"/>
      <c r="AE90" s="380" t="s">
        <v>522</v>
      </c>
      <c r="AF90" s="380"/>
      <c r="AG90" s="380"/>
      <c r="AH90" s="380"/>
      <c r="AI90" s="380" t="s">
        <v>532</v>
      </c>
      <c r="AJ90" s="380"/>
      <c r="AK90" s="380"/>
      <c r="AL90" s="380"/>
      <c r="AM90" s="380" t="s">
        <v>532</v>
      </c>
      <c r="AN90" s="380"/>
      <c r="AO90" s="380"/>
      <c r="AP90" s="380"/>
      <c r="AQ90" s="380" t="s">
        <v>563</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6"/>
      <c r="Z91" s="637"/>
      <c r="AA91" s="638"/>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4" t="s">
        <v>56</v>
      </c>
      <c r="AC93" s="695"/>
      <c r="AD93" s="696"/>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6"/>
      <c r="Z94" s="637"/>
      <c r="AA94" s="638"/>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4" t="s">
        <v>56</v>
      </c>
      <c r="AC96" s="695"/>
      <c r="AD96" s="696"/>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6"/>
      <c r="Z97" s="637"/>
      <c r="AA97" s="638"/>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4"/>
      <c r="Y99" s="375" t="s">
        <v>55</v>
      </c>
      <c r="Z99" s="323"/>
      <c r="AA99" s="324"/>
      <c r="AB99" s="694" t="s">
        <v>56</v>
      </c>
      <c r="AC99" s="695"/>
      <c r="AD99" s="696"/>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4"/>
      <c r="Z100" s="835"/>
      <c r="AA100" s="836"/>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4" t="s">
        <v>368</v>
      </c>
      <c r="AC102" s="695"/>
      <c r="AD102" s="696"/>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0" t="s">
        <v>469</v>
      </c>
      <c r="B103" s="781"/>
      <c r="C103" s="795" t="s">
        <v>417</v>
      </c>
      <c r="D103" s="796"/>
      <c r="E103" s="796"/>
      <c r="F103" s="796"/>
      <c r="G103" s="796"/>
      <c r="H103" s="796"/>
      <c r="I103" s="796"/>
      <c r="J103" s="796"/>
      <c r="K103" s="797"/>
      <c r="L103" s="706" t="s">
        <v>463</v>
      </c>
      <c r="M103" s="706"/>
      <c r="N103" s="706"/>
      <c r="O103" s="706"/>
      <c r="P103" s="706"/>
      <c r="Q103" s="706"/>
      <c r="R103" s="436" t="s">
        <v>382</v>
      </c>
      <c r="S103" s="436"/>
      <c r="T103" s="436"/>
      <c r="U103" s="436"/>
      <c r="V103" s="436"/>
      <c r="W103" s="436"/>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535</v>
      </c>
      <c r="D104" s="846"/>
      <c r="E104" s="846"/>
      <c r="F104" s="846"/>
      <c r="G104" s="846"/>
      <c r="H104" s="846"/>
      <c r="I104" s="846"/>
      <c r="J104" s="846"/>
      <c r="K104" s="847"/>
      <c r="L104" s="256">
        <v>0.6</v>
      </c>
      <c r="M104" s="257"/>
      <c r="N104" s="257"/>
      <c r="O104" s="257"/>
      <c r="P104" s="257"/>
      <c r="Q104" s="258"/>
      <c r="R104" s="256" t="s">
        <v>522</v>
      </c>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2"/>
      <c r="B105" s="783"/>
      <c r="C105" s="346" t="s">
        <v>534</v>
      </c>
      <c r="D105" s="347"/>
      <c r="E105" s="347"/>
      <c r="F105" s="347"/>
      <c r="G105" s="347"/>
      <c r="H105" s="347"/>
      <c r="I105" s="347"/>
      <c r="J105" s="347"/>
      <c r="K105" s="348"/>
      <c r="L105" s="256">
        <v>0.2</v>
      </c>
      <c r="M105" s="257"/>
      <c r="N105" s="257"/>
      <c r="O105" s="257"/>
      <c r="P105" s="257"/>
      <c r="Q105" s="258"/>
      <c r="R105" s="256" t="s">
        <v>522</v>
      </c>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2"/>
      <c r="B106" s="783"/>
      <c r="C106" s="346" t="s">
        <v>536</v>
      </c>
      <c r="D106" s="347"/>
      <c r="E106" s="347"/>
      <c r="F106" s="347"/>
      <c r="G106" s="347"/>
      <c r="H106" s="347"/>
      <c r="I106" s="347"/>
      <c r="J106" s="347"/>
      <c r="K106" s="348"/>
      <c r="L106" s="256">
        <v>6.2</v>
      </c>
      <c r="M106" s="257"/>
      <c r="N106" s="257"/>
      <c r="O106" s="257"/>
      <c r="P106" s="257"/>
      <c r="Q106" s="258"/>
      <c r="R106" s="256" t="s">
        <v>522</v>
      </c>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2"/>
      <c r="B107" s="783"/>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2"/>
      <c r="B108" s="783"/>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2"/>
      <c r="B109" s="783"/>
      <c r="C109" s="786"/>
      <c r="D109" s="787"/>
      <c r="E109" s="787"/>
      <c r="F109" s="787"/>
      <c r="G109" s="787"/>
      <c r="H109" s="787"/>
      <c r="I109" s="787"/>
      <c r="J109" s="787"/>
      <c r="K109" s="788"/>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4"/>
      <c r="B110" s="785"/>
      <c r="C110" s="840" t="s">
        <v>22</v>
      </c>
      <c r="D110" s="841"/>
      <c r="E110" s="841"/>
      <c r="F110" s="841"/>
      <c r="G110" s="841"/>
      <c r="H110" s="841"/>
      <c r="I110" s="841"/>
      <c r="J110" s="841"/>
      <c r="K110" s="842"/>
      <c r="L110" s="343">
        <f>SUM(L104:Q109)</f>
        <v>7</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8" t="s">
        <v>391</v>
      </c>
      <c r="B111" s="859"/>
      <c r="C111" s="863" t="s">
        <v>388</v>
      </c>
      <c r="D111" s="859"/>
      <c r="E111" s="848" t="s">
        <v>429</v>
      </c>
      <c r="F111" s="849"/>
      <c r="G111" s="850" t="s">
        <v>568</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569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60"/>
      <c r="B115" s="855"/>
      <c r="C115" s="164"/>
      <c r="D115" s="855"/>
      <c r="E115" s="164"/>
      <c r="F115" s="165"/>
      <c r="G115" s="130" t="s">
        <v>571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570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566</v>
      </c>
      <c r="K411" s="777"/>
      <c r="L411" s="777"/>
      <c r="M411" s="777"/>
      <c r="N411" s="777"/>
      <c r="O411" s="777"/>
      <c r="P411" s="777"/>
      <c r="Q411" s="777"/>
      <c r="R411" s="777"/>
      <c r="S411" s="777"/>
      <c r="T411" s="778"/>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567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0"/>
      <c r="B439" s="855"/>
      <c r="C439" s="164"/>
      <c r="D439" s="855"/>
      <c r="E439" s="154"/>
      <c r="F439" s="155"/>
      <c r="G439" s="130" t="s">
        <v>567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0"/>
      <c r="B463" s="855"/>
      <c r="C463" s="164"/>
      <c r="D463" s="855"/>
      <c r="E463" s="110" t="s">
        <v>567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5"/>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5"/>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5"/>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5"/>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61"/>
      <c r="B680" s="857"/>
      <c r="C680" s="856"/>
      <c r="D680" s="857"/>
      <c r="E680" s="866"/>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7"/>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3" t="s">
        <v>36</v>
      </c>
      <c r="AH682" s="244"/>
      <c r="AI682" s="244"/>
      <c r="AJ682" s="244"/>
      <c r="AK682" s="244"/>
      <c r="AL682" s="244"/>
      <c r="AM682" s="244"/>
      <c r="AN682" s="244"/>
      <c r="AO682" s="244"/>
      <c r="AP682" s="244"/>
      <c r="AQ682" s="244"/>
      <c r="AR682" s="244"/>
      <c r="AS682" s="244"/>
      <c r="AT682" s="244"/>
      <c r="AU682" s="244"/>
      <c r="AV682" s="244"/>
      <c r="AW682" s="244"/>
      <c r="AX682" s="774"/>
    </row>
    <row r="683" spans="1:50" ht="42" customHeight="1" x14ac:dyDescent="0.15">
      <c r="A683" s="725" t="s">
        <v>269</v>
      </c>
      <c r="B683" s="726"/>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521</v>
      </c>
      <c r="AE683" s="255"/>
      <c r="AF683" s="255"/>
      <c r="AG683" s="247" t="s">
        <v>550</v>
      </c>
      <c r="AH683" s="248"/>
      <c r="AI683" s="248"/>
      <c r="AJ683" s="248"/>
      <c r="AK683" s="248"/>
      <c r="AL683" s="248"/>
      <c r="AM683" s="248"/>
      <c r="AN683" s="248"/>
      <c r="AO683" s="248"/>
      <c r="AP683" s="248"/>
      <c r="AQ683" s="248"/>
      <c r="AR683" s="248"/>
      <c r="AS683" s="248"/>
      <c r="AT683" s="248"/>
      <c r="AU683" s="248"/>
      <c r="AV683" s="248"/>
      <c r="AW683" s="248"/>
      <c r="AX683" s="249"/>
    </row>
    <row r="684" spans="1:50" ht="60"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6"/>
      <c r="AD684" s="143" t="s">
        <v>521</v>
      </c>
      <c r="AE684" s="144"/>
      <c r="AF684" s="144"/>
      <c r="AG684" s="140" t="s">
        <v>548</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521</v>
      </c>
      <c r="AE685" s="635"/>
      <c r="AF685" s="635"/>
      <c r="AG685" s="448" t="s">
        <v>549</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6" t="s">
        <v>521</v>
      </c>
      <c r="AE686" s="447"/>
      <c r="AF686" s="447"/>
      <c r="AG686" s="110" t="s">
        <v>552</v>
      </c>
      <c r="AH686" s="111"/>
      <c r="AI686" s="111"/>
      <c r="AJ686" s="111"/>
      <c r="AK686" s="111"/>
      <c r="AL686" s="111"/>
      <c r="AM686" s="111"/>
      <c r="AN686" s="111"/>
      <c r="AO686" s="111"/>
      <c r="AP686" s="111"/>
      <c r="AQ686" s="111"/>
      <c r="AR686" s="111"/>
      <c r="AS686" s="111"/>
      <c r="AT686" s="111"/>
      <c r="AU686" s="111"/>
      <c r="AV686" s="111"/>
      <c r="AW686" s="111"/>
      <c r="AX686" s="112"/>
    </row>
    <row r="687" spans="1:50" ht="29.25" customHeight="1" x14ac:dyDescent="0.15">
      <c r="A687" s="501"/>
      <c r="B687" s="502"/>
      <c r="C687" s="668"/>
      <c r="D687" s="669"/>
      <c r="E687" s="655" t="s">
        <v>489</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551</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x14ac:dyDescent="0.15">
      <c r="A688" s="501"/>
      <c r="B688" s="502"/>
      <c r="C688" s="670"/>
      <c r="D688" s="671"/>
      <c r="E688" s="658" t="s">
        <v>490</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551</v>
      </c>
      <c r="AE688" s="654"/>
      <c r="AF688" s="654"/>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19" t="s">
        <v>553</v>
      </c>
      <c r="AE689" s="420"/>
      <c r="AF689" s="420"/>
      <c r="AG689" s="624"/>
      <c r="AH689" s="625"/>
      <c r="AI689" s="625"/>
      <c r="AJ689" s="625"/>
      <c r="AK689" s="625"/>
      <c r="AL689" s="625"/>
      <c r="AM689" s="625"/>
      <c r="AN689" s="625"/>
      <c r="AO689" s="625"/>
      <c r="AP689" s="625"/>
      <c r="AQ689" s="625"/>
      <c r="AR689" s="625"/>
      <c r="AS689" s="625"/>
      <c r="AT689" s="625"/>
      <c r="AU689" s="625"/>
      <c r="AV689" s="625"/>
      <c r="AW689" s="625"/>
      <c r="AX689" s="626"/>
    </row>
    <row r="690" spans="1:64" ht="18.75"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521</v>
      </c>
      <c r="AE690" s="144"/>
      <c r="AF690" s="144"/>
      <c r="AG690" s="140" t="s">
        <v>554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553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521</v>
      </c>
      <c r="AE692" s="144"/>
      <c r="AF692" s="144"/>
      <c r="AG692" s="140" t="s">
        <v>555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4" t="s">
        <v>553</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30" customHeight="1" x14ac:dyDescent="0.15">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6" t="s">
        <v>521</v>
      </c>
      <c r="AE694" s="687"/>
      <c r="AF694" s="688"/>
      <c r="AG694" s="681" t="s">
        <v>556</v>
      </c>
      <c r="AH694" s="417"/>
      <c r="AI694" s="417"/>
      <c r="AJ694" s="417"/>
      <c r="AK694" s="417"/>
      <c r="AL694" s="417"/>
      <c r="AM694" s="417"/>
      <c r="AN694" s="417"/>
      <c r="AO694" s="417"/>
      <c r="AP694" s="417"/>
      <c r="AQ694" s="417"/>
      <c r="AR694" s="417"/>
      <c r="AS694" s="417"/>
      <c r="AT694" s="417"/>
      <c r="AU694" s="417"/>
      <c r="AV694" s="417"/>
      <c r="AW694" s="417"/>
      <c r="AX694" s="682"/>
      <c r="BG694" s="10"/>
      <c r="BH694" s="10"/>
      <c r="BI694" s="10"/>
      <c r="BJ694" s="10"/>
    </row>
    <row r="695" spans="1:64" ht="29.25" customHeight="1" x14ac:dyDescent="0.15">
      <c r="A695" s="499" t="s">
        <v>45</v>
      </c>
      <c r="B695" s="639"/>
      <c r="C695" s="640" t="s">
        <v>504</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19" t="s">
        <v>521</v>
      </c>
      <c r="AE695" s="420"/>
      <c r="AF695" s="652"/>
      <c r="AG695" s="624" t="s">
        <v>557</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1"/>
      <c r="B696" s="503"/>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4" t="s">
        <v>553</v>
      </c>
      <c r="AE696" s="485"/>
      <c r="AF696" s="485"/>
      <c r="AG696" s="140"/>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521</v>
      </c>
      <c r="AE697" s="144"/>
      <c r="AF697" s="144"/>
      <c r="AG697" s="140" t="s">
        <v>558</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521</v>
      </c>
      <c r="AE698" s="144"/>
      <c r="AF698" s="144"/>
      <c r="AG698" s="113" t="s">
        <v>559</v>
      </c>
      <c r="AH698" s="114"/>
      <c r="AI698" s="114"/>
      <c r="AJ698" s="114"/>
      <c r="AK698" s="114"/>
      <c r="AL698" s="114"/>
      <c r="AM698" s="114"/>
      <c r="AN698" s="114"/>
      <c r="AO698" s="114"/>
      <c r="AP698" s="114"/>
      <c r="AQ698" s="114"/>
      <c r="AR698" s="114"/>
      <c r="AS698" s="114"/>
      <c r="AT698" s="114"/>
      <c r="AU698" s="114"/>
      <c r="AV698" s="114"/>
      <c r="AW698" s="114"/>
      <c r="AX698" s="115"/>
    </row>
    <row r="699" spans="1:64" ht="33.6" hidden="1"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hidden="1" customHeight="1" x14ac:dyDescent="0.15">
      <c r="A700" s="630"/>
      <c r="B700" s="631"/>
      <c r="C700" s="664" t="s">
        <v>70</v>
      </c>
      <c r="D700" s="665"/>
      <c r="E700" s="665"/>
      <c r="F700" s="665"/>
      <c r="G700" s="665"/>
      <c r="H700" s="665"/>
      <c r="I700" s="665"/>
      <c r="J700" s="665"/>
      <c r="K700" s="665"/>
      <c r="L700" s="665"/>
      <c r="M700" s="665"/>
      <c r="N700" s="665"/>
      <c r="O700" s="666"/>
      <c r="P700" s="414" t="s">
        <v>0</v>
      </c>
      <c r="Q700" s="414"/>
      <c r="R700" s="414"/>
      <c r="S700" s="627"/>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hidden="1" customHeight="1" x14ac:dyDescent="0.15">
      <c r="A701" s="630"/>
      <c r="B701" s="631"/>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hidden="1" customHeight="1" x14ac:dyDescent="0.15">
      <c r="A702" s="630"/>
      <c r="B702" s="631"/>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hidden="1" customHeight="1" x14ac:dyDescent="0.15">
      <c r="A703" s="630"/>
      <c r="B703" s="631"/>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hidden="1" customHeight="1" x14ac:dyDescent="0.15">
      <c r="A704" s="630"/>
      <c r="B704" s="631"/>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hidden="1" customHeight="1" x14ac:dyDescent="0.15">
      <c r="A705" s="632"/>
      <c r="B705" s="633"/>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6"/>
      <c r="C706" s="454" t="s">
        <v>60</v>
      </c>
      <c r="D706" s="455"/>
      <c r="E706" s="455"/>
      <c r="F706" s="456"/>
      <c r="G706" s="469" t="s">
        <v>560</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7"/>
      <c r="B707" s="678"/>
      <c r="C707" s="464" t="s">
        <v>64</v>
      </c>
      <c r="D707" s="465"/>
      <c r="E707" s="465"/>
      <c r="F707" s="466"/>
      <c r="G707" s="467" t="s">
        <v>561</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3"/>
      <c r="B711" s="674"/>
      <c r="C711" s="674"/>
      <c r="D711" s="674"/>
      <c r="E711" s="675"/>
      <c r="F711" s="617"/>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80" t="s">
        <v>464</v>
      </c>
      <c r="B717" s="436"/>
      <c r="C717" s="436"/>
      <c r="D717" s="436"/>
      <c r="E717" s="436"/>
      <c r="F717" s="436"/>
      <c r="G717" s="434"/>
      <c r="H717" s="434"/>
      <c r="I717" s="434"/>
      <c r="J717" s="434"/>
      <c r="K717" s="434"/>
      <c r="L717" s="434"/>
      <c r="M717" s="434"/>
      <c r="N717" s="434"/>
      <c r="O717" s="434"/>
      <c r="P717" s="434"/>
      <c r="Q717" s="436" t="s">
        <v>376</v>
      </c>
      <c r="R717" s="436"/>
      <c r="S717" s="436"/>
      <c r="T717" s="436"/>
      <c r="U717" s="436"/>
      <c r="V717" s="436"/>
      <c r="W717" s="434"/>
      <c r="X717" s="434"/>
      <c r="Y717" s="434"/>
      <c r="Z717" s="434"/>
      <c r="AA717" s="434"/>
      <c r="AB717" s="434"/>
      <c r="AC717" s="434"/>
      <c r="AD717" s="434"/>
      <c r="AE717" s="434"/>
      <c r="AF717" s="434"/>
      <c r="AG717" s="436" t="s">
        <v>377</v>
      </c>
      <c r="AH717" s="436"/>
      <c r="AI717" s="436"/>
      <c r="AJ717" s="436"/>
      <c r="AK717" s="436"/>
      <c r="AL717" s="436"/>
      <c r="AM717" s="434"/>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c r="H718" s="435"/>
      <c r="I718" s="435"/>
      <c r="J718" s="435"/>
      <c r="K718" s="435"/>
      <c r="L718" s="435"/>
      <c r="M718" s="435"/>
      <c r="N718" s="435"/>
      <c r="O718" s="435"/>
      <c r="P718" s="435"/>
      <c r="Q718" s="492" t="s">
        <v>379</v>
      </c>
      <c r="R718" s="492"/>
      <c r="S718" s="492"/>
      <c r="T718" s="492"/>
      <c r="U718" s="492"/>
      <c r="V718" s="492"/>
      <c r="W718" s="602" t="s">
        <v>544</v>
      </c>
      <c r="X718" s="603"/>
      <c r="Y718" s="603"/>
      <c r="Z718" s="603"/>
      <c r="AA718" s="603"/>
      <c r="AB718" s="603"/>
      <c r="AC718" s="603"/>
      <c r="AD718" s="603"/>
      <c r="AE718" s="603"/>
      <c r="AF718" s="603"/>
      <c r="AG718" s="492" t="s">
        <v>380</v>
      </c>
      <c r="AH718" s="492"/>
      <c r="AI718" s="492"/>
      <c r="AJ718" s="492"/>
      <c r="AK718" s="492"/>
      <c r="AL718" s="492"/>
      <c r="AM718" s="457">
        <v>138</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540</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493</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7"/>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2"/>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538</v>
      </c>
      <c r="H760" s="524"/>
      <c r="I760" s="524"/>
      <c r="J760" s="524"/>
      <c r="K760" s="525"/>
      <c r="L760" s="517" t="s">
        <v>539</v>
      </c>
      <c r="M760" s="518"/>
      <c r="N760" s="518"/>
      <c r="O760" s="518"/>
      <c r="P760" s="518"/>
      <c r="Q760" s="518"/>
      <c r="R760" s="518"/>
      <c r="S760" s="518"/>
      <c r="T760" s="518"/>
      <c r="U760" s="518"/>
      <c r="V760" s="518"/>
      <c r="W760" s="518"/>
      <c r="X760" s="519"/>
      <c r="Y760" s="479">
        <v>4</v>
      </c>
      <c r="Z760" s="480"/>
      <c r="AA760" s="480"/>
      <c r="AB760" s="679"/>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89"/>
      <c r="B770" s="490"/>
      <c r="C770" s="490"/>
      <c r="D770" s="490"/>
      <c r="E770" s="490"/>
      <c r="F770" s="491"/>
      <c r="G770" s="697" t="s">
        <v>22</v>
      </c>
      <c r="H770" s="698"/>
      <c r="I770" s="698"/>
      <c r="J770" s="698"/>
      <c r="K770" s="698"/>
      <c r="L770" s="699"/>
      <c r="M770" s="700"/>
      <c r="N770" s="700"/>
      <c r="O770" s="700"/>
      <c r="P770" s="700"/>
      <c r="Q770" s="700"/>
      <c r="R770" s="700"/>
      <c r="S770" s="700"/>
      <c r="T770" s="700"/>
      <c r="U770" s="700"/>
      <c r="V770" s="700"/>
      <c r="W770" s="700"/>
      <c r="X770" s="701"/>
      <c r="Y770" s="702">
        <f>SUM(Y760:AB769)</f>
        <v>4</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hidden="1" customHeight="1" x14ac:dyDescent="0.15">
      <c r="A771" s="489"/>
      <c r="B771" s="490"/>
      <c r="C771" s="490"/>
      <c r="D771" s="490"/>
      <c r="E771" s="490"/>
      <c r="F771" s="491"/>
      <c r="G771" s="476"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7"/>
    </row>
    <row r="772" spans="1:50" ht="25.5" hidden="1"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2"/>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9"/>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x14ac:dyDescent="0.15">
      <c r="A784" s="489"/>
      <c r="B784" s="490"/>
      <c r="C784" s="490"/>
      <c r="D784" s="490"/>
      <c r="E784" s="490"/>
      <c r="F784" s="491"/>
      <c r="G784" s="476"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7"/>
    </row>
    <row r="785" spans="1:50" ht="24.75" hidden="1"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2"/>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9"/>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89"/>
      <c r="B796" s="490"/>
      <c r="C796" s="490"/>
      <c r="D796" s="490"/>
      <c r="E796" s="490"/>
      <c r="F796" s="491"/>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7"/>
    </row>
    <row r="798" spans="1:50" ht="24.75" hidden="1"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2"/>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9"/>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30" customHeight="1" x14ac:dyDescent="0.15">
      <c r="A816" s="237">
        <v>1</v>
      </c>
      <c r="B816" s="237">
        <v>1</v>
      </c>
      <c r="C816" s="238" t="s">
        <v>541</v>
      </c>
      <c r="D816" s="217"/>
      <c r="E816" s="217"/>
      <c r="F816" s="217"/>
      <c r="G816" s="217"/>
      <c r="H816" s="217"/>
      <c r="I816" s="217"/>
      <c r="J816" s="218">
        <v>4010005018693</v>
      </c>
      <c r="K816" s="219"/>
      <c r="L816" s="219"/>
      <c r="M816" s="219"/>
      <c r="N816" s="219"/>
      <c r="O816" s="219"/>
      <c r="P816" s="862" t="s">
        <v>543</v>
      </c>
      <c r="Q816" s="220"/>
      <c r="R816" s="220"/>
      <c r="S816" s="220"/>
      <c r="T816" s="220"/>
      <c r="U816" s="220"/>
      <c r="V816" s="220"/>
      <c r="W816" s="220"/>
      <c r="X816" s="220"/>
      <c r="Y816" s="221">
        <v>4</v>
      </c>
      <c r="Z816" s="222"/>
      <c r="AA816" s="222"/>
      <c r="AB816" s="223"/>
      <c r="AC816" s="224" t="s">
        <v>542</v>
      </c>
      <c r="AD816" s="224"/>
      <c r="AE816" s="224"/>
      <c r="AF816" s="224"/>
      <c r="AG816" s="224"/>
      <c r="AH816" s="225">
        <v>2</v>
      </c>
      <c r="AI816" s="226"/>
      <c r="AJ816" s="226"/>
      <c r="AK816" s="226"/>
      <c r="AL816" s="227">
        <v>100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7" priority="11193">
      <formula>IF(RIGHT(TEXT(P14,"0.#"),1)=".",FALSE,TRUE)</formula>
    </cfRule>
    <cfRule type="expression" dxfId="2676" priority="11194">
      <formula>IF(RIGHT(TEXT(P14,"0.#"),1)=".",TRUE,FALSE)</formula>
    </cfRule>
  </conditionalFormatting>
  <conditionalFormatting sqref="AE23">
    <cfRule type="expression" dxfId="2675" priority="11183">
      <formula>IF(RIGHT(TEXT(AE23,"0.#"),1)=".",FALSE,TRUE)</formula>
    </cfRule>
    <cfRule type="expression" dxfId="2674" priority="11184">
      <formula>IF(RIGHT(TEXT(AE23,"0.#"),1)=".",TRUE,FALSE)</formula>
    </cfRule>
  </conditionalFormatting>
  <conditionalFormatting sqref="L105">
    <cfRule type="expression" dxfId="2673" priority="11075">
      <formula>IF(RIGHT(TEXT(L105,"0.#"),1)=".",FALSE,TRUE)</formula>
    </cfRule>
    <cfRule type="expression" dxfId="2672" priority="11076">
      <formula>IF(RIGHT(TEXT(L105,"0.#"),1)=".",TRUE,FALSE)</formula>
    </cfRule>
  </conditionalFormatting>
  <conditionalFormatting sqref="L110">
    <cfRule type="expression" dxfId="2671" priority="11073">
      <formula>IF(RIGHT(TEXT(L110,"0.#"),1)=".",FALSE,TRUE)</formula>
    </cfRule>
    <cfRule type="expression" dxfId="2670" priority="11074">
      <formula>IF(RIGHT(TEXT(L110,"0.#"),1)=".",TRUE,FALSE)</formula>
    </cfRule>
  </conditionalFormatting>
  <conditionalFormatting sqref="R110">
    <cfRule type="expression" dxfId="2669" priority="11071">
      <formula>IF(RIGHT(TEXT(R110,"0.#"),1)=".",FALSE,TRUE)</formula>
    </cfRule>
    <cfRule type="expression" dxfId="2668" priority="11072">
      <formula>IF(RIGHT(TEXT(R110,"0.#"),1)=".",TRUE,FALSE)</formula>
    </cfRule>
  </conditionalFormatting>
  <conditionalFormatting sqref="P18:AX18">
    <cfRule type="expression" dxfId="2667" priority="11069">
      <formula>IF(RIGHT(TEXT(P18,"0.#"),1)=".",FALSE,TRUE)</formula>
    </cfRule>
    <cfRule type="expression" dxfId="2666" priority="11070">
      <formula>IF(RIGHT(TEXT(P18,"0.#"),1)=".",TRUE,FALSE)</formula>
    </cfRule>
  </conditionalFormatting>
  <conditionalFormatting sqref="Y761">
    <cfRule type="expression" dxfId="2665" priority="11065">
      <formula>IF(RIGHT(TEXT(Y761,"0.#"),1)=".",FALSE,TRUE)</formula>
    </cfRule>
    <cfRule type="expression" dxfId="2664" priority="11066">
      <formula>IF(RIGHT(TEXT(Y761,"0.#"),1)=".",TRUE,FALSE)</formula>
    </cfRule>
  </conditionalFormatting>
  <conditionalFormatting sqref="Y770">
    <cfRule type="expression" dxfId="2663" priority="11061">
      <formula>IF(RIGHT(TEXT(Y770,"0.#"),1)=".",FALSE,TRUE)</formula>
    </cfRule>
    <cfRule type="expression" dxfId="2662" priority="11062">
      <formula>IF(RIGHT(TEXT(Y770,"0.#"),1)=".",TRUE,FALSE)</formula>
    </cfRule>
  </conditionalFormatting>
  <conditionalFormatting sqref="Y801:Y808 Y799 Y788:Y795 Y786 Y775:Y782 Y773">
    <cfRule type="expression" dxfId="2661" priority="10843">
      <formula>IF(RIGHT(TEXT(Y773,"0.#"),1)=".",FALSE,TRUE)</formula>
    </cfRule>
    <cfRule type="expression" dxfId="2660" priority="10844">
      <formula>IF(RIGHT(TEXT(Y773,"0.#"),1)=".",TRUE,FALSE)</formula>
    </cfRule>
  </conditionalFormatting>
  <conditionalFormatting sqref="P16:AQ17 P15:AX15 P13:AX13">
    <cfRule type="expression" dxfId="2659" priority="10891">
      <formula>IF(RIGHT(TEXT(P13,"0.#"),1)=".",FALSE,TRUE)</formula>
    </cfRule>
    <cfRule type="expression" dxfId="2658" priority="10892">
      <formula>IF(RIGHT(TEXT(P13,"0.#"),1)=".",TRUE,FALSE)</formula>
    </cfRule>
  </conditionalFormatting>
  <conditionalFormatting sqref="P19:AJ19">
    <cfRule type="expression" dxfId="2657" priority="10889">
      <formula>IF(RIGHT(TEXT(P19,"0.#"),1)=".",FALSE,TRUE)</formula>
    </cfRule>
    <cfRule type="expression" dxfId="2656" priority="10890">
      <formula>IF(RIGHT(TEXT(P19,"0.#"),1)=".",TRUE,FALSE)</formula>
    </cfRule>
  </conditionalFormatting>
  <conditionalFormatting sqref="AE74 AQ74">
    <cfRule type="expression" dxfId="2655" priority="10881">
      <formula>IF(RIGHT(TEXT(AE74,"0.#"),1)=".",FALSE,TRUE)</formula>
    </cfRule>
    <cfRule type="expression" dxfId="2654" priority="10882">
      <formula>IF(RIGHT(TEXT(AE74,"0.#"),1)=".",TRUE,FALSE)</formula>
    </cfRule>
  </conditionalFormatting>
  <conditionalFormatting sqref="L106:L109 L104">
    <cfRule type="expression" dxfId="2653" priority="10875">
      <formula>IF(RIGHT(TEXT(L104,"0.#"),1)=".",FALSE,TRUE)</formula>
    </cfRule>
    <cfRule type="expression" dxfId="2652" priority="10876">
      <formula>IF(RIGHT(TEXT(L104,"0.#"),1)=".",TRUE,FALSE)</formula>
    </cfRule>
  </conditionalFormatting>
  <conditionalFormatting sqref="R104">
    <cfRule type="expression" dxfId="2651" priority="10871">
      <formula>IF(RIGHT(TEXT(R104,"0.#"),1)=".",FALSE,TRUE)</formula>
    </cfRule>
    <cfRule type="expression" dxfId="2650" priority="10872">
      <formula>IF(RIGHT(TEXT(R104,"0.#"),1)=".",TRUE,FALSE)</formula>
    </cfRule>
  </conditionalFormatting>
  <conditionalFormatting sqref="R105:R109">
    <cfRule type="expression" dxfId="2649" priority="10869">
      <formula>IF(RIGHT(TEXT(R105,"0.#"),1)=".",FALSE,TRUE)</formula>
    </cfRule>
    <cfRule type="expression" dxfId="2648" priority="10870">
      <formula>IF(RIGHT(TEXT(R105,"0.#"),1)=".",TRUE,FALSE)</formula>
    </cfRule>
  </conditionalFormatting>
  <conditionalFormatting sqref="Y762:Y769 Y760">
    <cfRule type="expression" dxfId="2647" priority="10867">
      <formula>IF(RIGHT(TEXT(Y760,"0.#"),1)=".",FALSE,TRUE)</formula>
    </cfRule>
    <cfRule type="expression" dxfId="2646" priority="10868">
      <formula>IF(RIGHT(TEXT(Y760,"0.#"),1)=".",TRUE,FALSE)</formula>
    </cfRule>
  </conditionalFormatting>
  <conditionalFormatting sqref="AU761">
    <cfRule type="expression" dxfId="2645" priority="10865">
      <formula>IF(RIGHT(TEXT(AU761,"0.#"),1)=".",FALSE,TRUE)</formula>
    </cfRule>
    <cfRule type="expression" dxfId="2644" priority="10866">
      <formula>IF(RIGHT(TEXT(AU761,"0.#"),1)=".",TRUE,FALSE)</formula>
    </cfRule>
  </conditionalFormatting>
  <conditionalFormatting sqref="AU770">
    <cfRule type="expression" dxfId="2643" priority="10863">
      <formula>IF(RIGHT(TEXT(AU770,"0.#"),1)=".",FALSE,TRUE)</formula>
    </cfRule>
    <cfRule type="expression" dxfId="2642" priority="10864">
      <formula>IF(RIGHT(TEXT(AU770,"0.#"),1)=".",TRUE,FALSE)</formula>
    </cfRule>
  </conditionalFormatting>
  <conditionalFormatting sqref="AU762:AU769 AU760">
    <cfRule type="expression" dxfId="2641" priority="10861">
      <formula>IF(RIGHT(TEXT(AU760,"0.#"),1)=".",FALSE,TRUE)</formula>
    </cfRule>
    <cfRule type="expression" dxfId="2640" priority="10862">
      <formula>IF(RIGHT(TEXT(AU760,"0.#"),1)=".",TRUE,FALSE)</formula>
    </cfRule>
  </conditionalFormatting>
  <conditionalFormatting sqref="Y800 Y787 Y774">
    <cfRule type="expression" dxfId="2639" priority="10847">
      <formula>IF(RIGHT(TEXT(Y774,"0.#"),1)=".",FALSE,TRUE)</formula>
    </cfRule>
    <cfRule type="expression" dxfId="2638" priority="10848">
      <formula>IF(RIGHT(TEXT(Y774,"0.#"),1)=".",TRUE,FALSE)</formula>
    </cfRule>
  </conditionalFormatting>
  <conditionalFormatting sqref="Y809 Y796 Y783">
    <cfRule type="expression" dxfId="2637" priority="10845">
      <formula>IF(RIGHT(TEXT(Y783,"0.#"),1)=".",FALSE,TRUE)</formula>
    </cfRule>
    <cfRule type="expression" dxfId="2636" priority="10846">
      <formula>IF(RIGHT(TEXT(Y783,"0.#"),1)=".",TRUE,FALSE)</formula>
    </cfRule>
  </conditionalFormatting>
  <conditionalFormatting sqref="AU800 AU787 AU774">
    <cfRule type="expression" dxfId="2635" priority="10841">
      <formula>IF(RIGHT(TEXT(AU774,"0.#"),1)=".",FALSE,TRUE)</formula>
    </cfRule>
    <cfRule type="expression" dxfId="2634" priority="10842">
      <formula>IF(RIGHT(TEXT(AU774,"0.#"),1)=".",TRUE,FALSE)</formula>
    </cfRule>
  </conditionalFormatting>
  <conditionalFormatting sqref="AU809 AU796 AU783">
    <cfRule type="expression" dxfId="2633" priority="10839">
      <formula>IF(RIGHT(TEXT(AU783,"0.#"),1)=".",FALSE,TRUE)</formula>
    </cfRule>
    <cfRule type="expression" dxfId="2632" priority="10840">
      <formula>IF(RIGHT(TEXT(AU783,"0.#"),1)=".",TRUE,FALSE)</formula>
    </cfRule>
  </conditionalFormatting>
  <conditionalFormatting sqref="AU801:AU808 AU799 AU788:AU795 AU786 AU775:AU782 AU773">
    <cfRule type="expression" dxfId="2631" priority="10837">
      <formula>IF(RIGHT(TEXT(AU773,"0.#"),1)=".",FALSE,TRUE)</formula>
    </cfRule>
    <cfRule type="expression" dxfId="2630" priority="10838">
      <formula>IF(RIGHT(TEXT(AU773,"0.#"),1)=".",TRUE,FALSE)</formula>
    </cfRule>
  </conditionalFormatting>
  <conditionalFormatting sqref="AM60">
    <cfRule type="expression" dxfId="2629" priority="10491">
      <formula>IF(RIGHT(TEXT(AM60,"0.#"),1)=".",FALSE,TRUE)</formula>
    </cfRule>
    <cfRule type="expression" dxfId="2628" priority="10492">
      <formula>IF(RIGHT(TEXT(AM60,"0.#"),1)=".",TRUE,FALSE)</formula>
    </cfRule>
  </conditionalFormatting>
  <conditionalFormatting sqref="AE40">
    <cfRule type="expression" dxfId="2627" priority="10559">
      <formula>IF(RIGHT(TEXT(AE40,"0.#"),1)=".",FALSE,TRUE)</formula>
    </cfRule>
    <cfRule type="expression" dxfId="2626" priority="10560">
      <formula>IF(RIGHT(TEXT(AE40,"0.#"),1)=".",TRUE,FALSE)</formula>
    </cfRule>
  </conditionalFormatting>
  <conditionalFormatting sqref="AI40">
    <cfRule type="expression" dxfId="2625" priority="10557">
      <formula>IF(RIGHT(TEXT(AI40,"0.#"),1)=".",FALSE,TRUE)</formula>
    </cfRule>
    <cfRule type="expression" dxfId="2624" priority="10558">
      <formula>IF(RIGHT(TEXT(AI40,"0.#"),1)=".",TRUE,FALSE)</formula>
    </cfRule>
  </conditionalFormatting>
  <conditionalFormatting sqref="AM25">
    <cfRule type="expression" dxfId="2623" priority="10637">
      <formula>IF(RIGHT(TEXT(AM25,"0.#"),1)=".",FALSE,TRUE)</formula>
    </cfRule>
    <cfRule type="expression" dxfId="2622" priority="10638">
      <formula>IF(RIGHT(TEXT(AM25,"0.#"),1)=".",TRUE,FALSE)</formula>
    </cfRule>
  </conditionalFormatting>
  <conditionalFormatting sqref="AE24">
    <cfRule type="expression" dxfId="2621" priority="10651">
      <formula>IF(RIGHT(TEXT(AE24,"0.#"),1)=".",FALSE,TRUE)</formula>
    </cfRule>
    <cfRule type="expression" dxfId="2620" priority="10652">
      <formula>IF(RIGHT(TEXT(AE24,"0.#"),1)=".",TRUE,FALSE)</formula>
    </cfRule>
  </conditionalFormatting>
  <conditionalFormatting sqref="AE25">
    <cfRule type="expression" dxfId="2619" priority="10649">
      <formula>IF(RIGHT(TEXT(AE25,"0.#"),1)=".",FALSE,TRUE)</formula>
    </cfRule>
    <cfRule type="expression" dxfId="2618" priority="10650">
      <formula>IF(RIGHT(TEXT(AE25,"0.#"),1)=".",TRUE,FALSE)</formula>
    </cfRule>
  </conditionalFormatting>
  <conditionalFormatting sqref="AI25">
    <cfRule type="expression" dxfId="2617" priority="10647">
      <formula>IF(RIGHT(TEXT(AI25,"0.#"),1)=".",FALSE,TRUE)</formula>
    </cfRule>
    <cfRule type="expression" dxfId="2616" priority="10648">
      <formula>IF(RIGHT(TEXT(AI25,"0.#"),1)=".",TRUE,FALSE)</formula>
    </cfRule>
  </conditionalFormatting>
  <conditionalFormatting sqref="AI24">
    <cfRule type="expression" dxfId="2615" priority="10645">
      <formula>IF(RIGHT(TEXT(AI24,"0.#"),1)=".",FALSE,TRUE)</formula>
    </cfRule>
    <cfRule type="expression" dxfId="2614" priority="10646">
      <formula>IF(RIGHT(TEXT(AI24,"0.#"),1)=".",TRUE,FALSE)</formula>
    </cfRule>
  </conditionalFormatting>
  <conditionalFormatting sqref="AI23">
    <cfRule type="expression" dxfId="2613" priority="10643">
      <formula>IF(RIGHT(TEXT(AI23,"0.#"),1)=".",FALSE,TRUE)</formula>
    </cfRule>
    <cfRule type="expression" dxfId="2612" priority="10644">
      <formula>IF(RIGHT(TEXT(AI23,"0.#"),1)=".",TRUE,FALSE)</formula>
    </cfRule>
  </conditionalFormatting>
  <conditionalFormatting sqref="AM23">
    <cfRule type="expression" dxfId="2611" priority="10641">
      <formula>IF(RIGHT(TEXT(AM23,"0.#"),1)=".",FALSE,TRUE)</formula>
    </cfRule>
    <cfRule type="expression" dxfId="2610" priority="10642">
      <formula>IF(RIGHT(TEXT(AM23,"0.#"),1)=".",TRUE,FALSE)</formula>
    </cfRule>
  </conditionalFormatting>
  <conditionalFormatting sqref="AM24">
    <cfRule type="expression" dxfId="2609" priority="10639">
      <formula>IF(RIGHT(TEXT(AM24,"0.#"),1)=".",FALSE,TRUE)</formula>
    </cfRule>
    <cfRule type="expression" dxfId="2608" priority="10640">
      <formula>IF(RIGHT(TEXT(AM24,"0.#"),1)=".",TRUE,FALSE)</formula>
    </cfRule>
  </conditionalFormatting>
  <conditionalFormatting sqref="AQ23:AQ25">
    <cfRule type="expression" dxfId="2607" priority="10631">
      <formula>IF(RIGHT(TEXT(AQ23,"0.#"),1)=".",FALSE,TRUE)</formula>
    </cfRule>
    <cfRule type="expression" dxfId="2606" priority="10632">
      <formula>IF(RIGHT(TEXT(AQ23,"0.#"),1)=".",TRUE,FALSE)</formula>
    </cfRule>
  </conditionalFormatting>
  <conditionalFormatting sqref="AU23:AU25">
    <cfRule type="expression" dxfId="2605" priority="10629">
      <formula>IF(RIGHT(TEXT(AU23,"0.#"),1)=".",FALSE,TRUE)</formula>
    </cfRule>
    <cfRule type="expression" dxfId="2604" priority="10630">
      <formula>IF(RIGHT(TEXT(AU23,"0.#"),1)=".",TRUE,FALSE)</formula>
    </cfRule>
  </conditionalFormatting>
  <conditionalFormatting sqref="AE28">
    <cfRule type="expression" dxfId="2603" priority="10623">
      <formula>IF(RIGHT(TEXT(AE28,"0.#"),1)=".",FALSE,TRUE)</formula>
    </cfRule>
    <cfRule type="expression" dxfId="2602" priority="10624">
      <formula>IF(RIGHT(TEXT(AE28,"0.#"),1)=".",TRUE,FALSE)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E29:AE30">
    <cfRule type="expression" dxfId="703" priority="3">
      <formula>IF(RIGHT(TEXT(AE29,"0.#"),1)=".",FALSE,TRUE)</formula>
    </cfRule>
    <cfRule type="expression" dxfId="702" priority="4">
      <formula>IF(RIGHT(TEXT(AE29,"0.#"),1)=".",TRUE,FALSE)</formula>
    </cfRule>
  </conditionalFormatting>
  <conditionalFormatting sqref="AI28:AI30">
    <cfRule type="expression" dxfId="701" priority="1">
      <formula>IF(RIGHT(TEXT(AI28,"0.#"),1)=".",FALSE,TRUE)</formula>
    </cfRule>
    <cfRule type="expression" dxfId="700" priority="2">
      <formula>IF(RIGHT(TEXT(AI28,"0.#"),1)=".",TRUE,FALSE)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rowBreaks count="3" manualBreakCount="3">
    <brk id="110" max="49" man="1"/>
    <brk id="711"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 zoomScaleNormal="100" workbookViewId="0">
      <selection activeCell="F26" sqref="F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521</v>
      </c>
      <c r="M6" s="13" t="str">
        <f t="shared" si="2"/>
        <v>公共事業</v>
      </c>
      <c r="N6" s="13" t="str">
        <f t="shared" si="6"/>
        <v>公共事業</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521</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公共事業</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0"/>
      <c r="Z2" s="700"/>
      <c r="AA2" s="701"/>
      <c r="AB2" s="874" t="s">
        <v>12</v>
      </c>
      <c r="AC2" s="875"/>
      <c r="AD2" s="876"/>
      <c r="AE2" s="613" t="s">
        <v>372</v>
      </c>
      <c r="AF2" s="613"/>
      <c r="AG2" s="613"/>
      <c r="AH2" s="613"/>
      <c r="AI2" s="613" t="s">
        <v>373</v>
      </c>
      <c r="AJ2" s="613"/>
      <c r="AK2" s="613"/>
      <c r="AL2" s="613"/>
      <c r="AM2" s="613" t="s">
        <v>374</v>
      </c>
      <c r="AN2" s="613"/>
      <c r="AO2" s="613"/>
      <c r="AP2" s="286"/>
      <c r="AQ2" s="146" t="s">
        <v>370</v>
      </c>
      <c r="AR2" s="149"/>
      <c r="AS2" s="149"/>
      <c r="AT2" s="150"/>
      <c r="AU2" s="801" t="s">
        <v>262</v>
      </c>
      <c r="AV2" s="801"/>
      <c r="AW2" s="801"/>
      <c r="AX2" s="80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1"/>
      <c r="Z3" s="872"/>
      <c r="AA3" s="873"/>
      <c r="AB3" s="877"/>
      <c r="AC3" s="878"/>
      <c r="AD3" s="879"/>
      <c r="AE3" s="614"/>
      <c r="AF3" s="614"/>
      <c r="AG3" s="614"/>
      <c r="AH3" s="614"/>
      <c r="AI3" s="614"/>
      <c r="AJ3" s="614"/>
      <c r="AK3" s="614"/>
      <c r="AL3" s="614"/>
      <c r="AM3" s="614"/>
      <c r="AN3" s="614"/>
      <c r="AO3" s="614"/>
      <c r="AP3" s="289"/>
      <c r="AQ3" s="412"/>
      <c r="AR3" s="275"/>
      <c r="AS3" s="152" t="s">
        <v>371</v>
      </c>
      <c r="AT3" s="153"/>
      <c r="AU3" s="275"/>
      <c r="AV3" s="275"/>
      <c r="AW3" s="273" t="s">
        <v>313</v>
      </c>
      <c r="AX3" s="274"/>
    </row>
    <row r="4" spans="1:50" ht="22.5" customHeight="1" x14ac:dyDescent="0.15">
      <c r="A4" s="279"/>
      <c r="B4" s="277"/>
      <c r="C4" s="277"/>
      <c r="D4" s="277"/>
      <c r="E4" s="277"/>
      <c r="F4" s="278"/>
      <c r="G4" s="399"/>
      <c r="H4" s="880"/>
      <c r="I4" s="880"/>
      <c r="J4" s="880"/>
      <c r="K4" s="880"/>
      <c r="L4" s="880"/>
      <c r="M4" s="880"/>
      <c r="N4" s="880"/>
      <c r="O4" s="881"/>
      <c r="P4" s="111"/>
      <c r="Q4" s="888"/>
      <c r="R4" s="888"/>
      <c r="S4" s="888"/>
      <c r="T4" s="888"/>
      <c r="U4" s="888"/>
      <c r="V4" s="888"/>
      <c r="W4" s="888"/>
      <c r="X4" s="889"/>
      <c r="Y4" s="898" t="s">
        <v>14</v>
      </c>
      <c r="Z4" s="899"/>
      <c r="AA4" s="900"/>
      <c r="AB4" s="325"/>
      <c r="AC4" s="902"/>
      <c r="AD4" s="902"/>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2"/>
      <c r="H5" s="883"/>
      <c r="I5" s="883"/>
      <c r="J5" s="883"/>
      <c r="K5" s="883"/>
      <c r="L5" s="883"/>
      <c r="M5" s="883"/>
      <c r="N5" s="883"/>
      <c r="O5" s="884"/>
      <c r="P5" s="890"/>
      <c r="Q5" s="890"/>
      <c r="R5" s="890"/>
      <c r="S5" s="890"/>
      <c r="T5" s="890"/>
      <c r="U5" s="890"/>
      <c r="V5" s="890"/>
      <c r="W5" s="890"/>
      <c r="X5" s="891"/>
      <c r="Y5" s="262" t="s">
        <v>61</v>
      </c>
      <c r="Z5" s="895"/>
      <c r="AA5" s="896"/>
      <c r="AB5" s="370"/>
      <c r="AC5" s="901"/>
      <c r="AD5" s="901"/>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5"/>
      <c r="H6" s="886"/>
      <c r="I6" s="886"/>
      <c r="J6" s="886"/>
      <c r="K6" s="886"/>
      <c r="L6" s="886"/>
      <c r="M6" s="886"/>
      <c r="N6" s="886"/>
      <c r="O6" s="887"/>
      <c r="P6" s="892"/>
      <c r="Q6" s="892"/>
      <c r="R6" s="892"/>
      <c r="S6" s="892"/>
      <c r="T6" s="892"/>
      <c r="U6" s="892"/>
      <c r="V6" s="892"/>
      <c r="W6" s="892"/>
      <c r="X6" s="893"/>
      <c r="Y6" s="894" t="s">
        <v>15</v>
      </c>
      <c r="Z6" s="895"/>
      <c r="AA6" s="896"/>
      <c r="AB6" s="379" t="s">
        <v>315</v>
      </c>
      <c r="AC6" s="897"/>
      <c r="AD6" s="897"/>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0"/>
      <c r="Z7" s="700"/>
      <c r="AA7" s="701"/>
      <c r="AB7" s="874" t="s">
        <v>12</v>
      </c>
      <c r="AC7" s="875"/>
      <c r="AD7" s="876"/>
      <c r="AE7" s="613" t="s">
        <v>372</v>
      </c>
      <c r="AF7" s="613"/>
      <c r="AG7" s="613"/>
      <c r="AH7" s="613"/>
      <c r="AI7" s="613" t="s">
        <v>373</v>
      </c>
      <c r="AJ7" s="613"/>
      <c r="AK7" s="613"/>
      <c r="AL7" s="613"/>
      <c r="AM7" s="613" t="s">
        <v>374</v>
      </c>
      <c r="AN7" s="613"/>
      <c r="AO7" s="613"/>
      <c r="AP7" s="286"/>
      <c r="AQ7" s="146" t="s">
        <v>370</v>
      </c>
      <c r="AR7" s="149"/>
      <c r="AS7" s="149"/>
      <c r="AT7" s="150"/>
      <c r="AU7" s="801" t="s">
        <v>262</v>
      </c>
      <c r="AV7" s="801"/>
      <c r="AW7" s="801"/>
      <c r="AX7" s="80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1"/>
      <c r="Z8" s="872"/>
      <c r="AA8" s="873"/>
      <c r="AB8" s="877"/>
      <c r="AC8" s="878"/>
      <c r="AD8" s="879"/>
      <c r="AE8" s="614"/>
      <c r="AF8" s="614"/>
      <c r="AG8" s="614"/>
      <c r="AH8" s="614"/>
      <c r="AI8" s="614"/>
      <c r="AJ8" s="614"/>
      <c r="AK8" s="614"/>
      <c r="AL8" s="614"/>
      <c r="AM8" s="614"/>
      <c r="AN8" s="614"/>
      <c r="AO8" s="614"/>
      <c r="AP8" s="289"/>
      <c r="AQ8" s="412"/>
      <c r="AR8" s="275"/>
      <c r="AS8" s="152" t="s">
        <v>371</v>
      </c>
      <c r="AT8" s="153"/>
      <c r="AU8" s="275"/>
      <c r="AV8" s="275"/>
      <c r="AW8" s="273" t="s">
        <v>313</v>
      </c>
      <c r="AX8" s="274"/>
    </row>
    <row r="9" spans="1:50" ht="22.5" customHeight="1" x14ac:dyDescent="0.15">
      <c r="A9" s="279"/>
      <c r="B9" s="277"/>
      <c r="C9" s="277"/>
      <c r="D9" s="277"/>
      <c r="E9" s="277"/>
      <c r="F9" s="278"/>
      <c r="G9" s="399"/>
      <c r="H9" s="880"/>
      <c r="I9" s="880"/>
      <c r="J9" s="880"/>
      <c r="K9" s="880"/>
      <c r="L9" s="880"/>
      <c r="M9" s="880"/>
      <c r="N9" s="880"/>
      <c r="O9" s="881"/>
      <c r="P9" s="111"/>
      <c r="Q9" s="888"/>
      <c r="R9" s="888"/>
      <c r="S9" s="888"/>
      <c r="T9" s="888"/>
      <c r="U9" s="888"/>
      <c r="V9" s="888"/>
      <c r="W9" s="888"/>
      <c r="X9" s="889"/>
      <c r="Y9" s="898" t="s">
        <v>14</v>
      </c>
      <c r="Z9" s="899"/>
      <c r="AA9" s="900"/>
      <c r="AB9" s="325"/>
      <c r="AC9" s="902"/>
      <c r="AD9" s="902"/>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2"/>
      <c r="H10" s="883"/>
      <c r="I10" s="883"/>
      <c r="J10" s="883"/>
      <c r="K10" s="883"/>
      <c r="L10" s="883"/>
      <c r="M10" s="883"/>
      <c r="N10" s="883"/>
      <c r="O10" s="884"/>
      <c r="P10" s="890"/>
      <c r="Q10" s="890"/>
      <c r="R10" s="890"/>
      <c r="S10" s="890"/>
      <c r="T10" s="890"/>
      <c r="U10" s="890"/>
      <c r="V10" s="890"/>
      <c r="W10" s="890"/>
      <c r="X10" s="891"/>
      <c r="Y10" s="262" t="s">
        <v>61</v>
      </c>
      <c r="Z10" s="895"/>
      <c r="AA10" s="896"/>
      <c r="AB10" s="370"/>
      <c r="AC10" s="901"/>
      <c r="AD10" s="901"/>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5"/>
      <c r="H11" s="886"/>
      <c r="I11" s="886"/>
      <c r="J11" s="886"/>
      <c r="K11" s="886"/>
      <c r="L11" s="886"/>
      <c r="M11" s="886"/>
      <c r="N11" s="886"/>
      <c r="O11" s="887"/>
      <c r="P11" s="892"/>
      <c r="Q11" s="892"/>
      <c r="R11" s="892"/>
      <c r="S11" s="892"/>
      <c r="T11" s="892"/>
      <c r="U11" s="892"/>
      <c r="V11" s="892"/>
      <c r="W11" s="892"/>
      <c r="X11" s="893"/>
      <c r="Y11" s="894" t="s">
        <v>15</v>
      </c>
      <c r="Z11" s="895"/>
      <c r="AA11" s="896"/>
      <c r="AB11" s="379" t="s">
        <v>315</v>
      </c>
      <c r="AC11" s="897"/>
      <c r="AD11" s="897"/>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0"/>
      <c r="Z12" s="700"/>
      <c r="AA12" s="701"/>
      <c r="AB12" s="874" t="s">
        <v>12</v>
      </c>
      <c r="AC12" s="875"/>
      <c r="AD12" s="876"/>
      <c r="AE12" s="613" t="s">
        <v>372</v>
      </c>
      <c r="AF12" s="613"/>
      <c r="AG12" s="613"/>
      <c r="AH12" s="613"/>
      <c r="AI12" s="613" t="s">
        <v>373</v>
      </c>
      <c r="AJ12" s="613"/>
      <c r="AK12" s="613"/>
      <c r="AL12" s="613"/>
      <c r="AM12" s="613" t="s">
        <v>374</v>
      </c>
      <c r="AN12" s="613"/>
      <c r="AO12" s="613"/>
      <c r="AP12" s="286"/>
      <c r="AQ12" s="146" t="s">
        <v>370</v>
      </c>
      <c r="AR12" s="149"/>
      <c r="AS12" s="149"/>
      <c r="AT12" s="150"/>
      <c r="AU12" s="801" t="s">
        <v>262</v>
      </c>
      <c r="AV12" s="801"/>
      <c r="AW12" s="801"/>
      <c r="AX12" s="80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1"/>
      <c r="Z13" s="872"/>
      <c r="AA13" s="873"/>
      <c r="AB13" s="877"/>
      <c r="AC13" s="878"/>
      <c r="AD13" s="879"/>
      <c r="AE13" s="614"/>
      <c r="AF13" s="614"/>
      <c r="AG13" s="614"/>
      <c r="AH13" s="614"/>
      <c r="AI13" s="614"/>
      <c r="AJ13" s="614"/>
      <c r="AK13" s="614"/>
      <c r="AL13" s="614"/>
      <c r="AM13" s="614"/>
      <c r="AN13" s="614"/>
      <c r="AO13" s="614"/>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0"/>
      <c r="I14" s="880"/>
      <c r="J14" s="880"/>
      <c r="K14" s="880"/>
      <c r="L14" s="880"/>
      <c r="M14" s="880"/>
      <c r="N14" s="880"/>
      <c r="O14" s="881"/>
      <c r="P14" s="111"/>
      <c r="Q14" s="888"/>
      <c r="R14" s="888"/>
      <c r="S14" s="888"/>
      <c r="T14" s="888"/>
      <c r="U14" s="888"/>
      <c r="V14" s="888"/>
      <c r="W14" s="888"/>
      <c r="X14" s="889"/>
      <c r="Y14" s="898" t="s">
        <v>14</v>
      </c>
      <c r="Z14" s="899"/>
      <c r="AA14" s="900"/>
      <c r="AB14" s="325"/>
      <c r="AC14" s="902"/>
      <c r="AD14" s="902"/>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2"/>
      <c r="H15" s="883"/>
      <c r="I15" s="883"/>
      <c r="J15" s="883"/>
      <c r="K15" s="883"/>
      <c r="L15" s="883"/>
      <c r="M15" s="883"/>
      <c r="N15" s="883"/>
      <c r="O15" s="884"/>
      <c r="P15" s="890"/>
      <c r="Q15" s="890"/>
      <c r="R15" s="890"/>
      <c r="S15" s="890"/>
      <c r="T15" s="890"/>
      <c r="U15" s="890"/>
      <c r="V15" s="890"/>
      <c r="W15" s="890"/>
      <c r="X15" s="891"/>
      <c r="Y15" s="262" t="s">
        <v>61</v>
      </c>
      <c r="Z15" s="895"/>
      <c r="AA15" s="896"/>
      <c r="AB15" s="370"/>
      <c r="AC15" s="901"/>
      <c r="AD15" s="901"/>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5"/>
      <c r="H16" s="886"/>
      <c r="I16" s="886"/>
      <c r="J16" s="886"/>
      <c r="K16" s="886"/>
      <c r="L16" s="886"/>
      <c r="M16" s="886"/>
      <c r="N16" s="886"/>
      <c r="O16" s="887"/>
      <c r="P16" s="892"/>
      <c r="Q16" s="892"/>
      <c r="R16" s="892"/>
      <c r="S16" s="892"/>
      <c r="T16" s="892"/>
      <c r="U16" s="892"/>
      <c r="V16" s="892"/>
      <c r="W16" s="892"/>
      <c r="X16" s="893"/>
      <c r="Y16" s="894" t="s">
        <v>15</v>
      </c>
      <c r="Z16" s="895"/>
      <c r="AA16" s="896"/>
      <c r="AB16" s="379" t="s">
        <v>315</v>
      </c>
      <c r="AC16" s="897"/>
      <c r="AD16" s="897"/>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0"/>
      <c r="Z17" s="700"/>
      <c r="AA17" s="701"/>
      <c r="AB17" s="874" t="s">
        <v>12</v>
      </c>
      <c r="AC17" s="875"/>
      <c r="AD17" s="876"/>
      <c r="AE17" s="613" t="s">
        <v>372</v>
      </c>
      <c r="AF17" s="613"/>
      <c r="AG17" s="613"/>
      <c r="AH17" s="613"/>
      <c r="AI17" s="613" t="s">
        <v>373</v>
      </c>
      <c r="AJ17" s="613"/>
      <c r="AK17" s="613"/>
      <c r="AL17" s="613"/>
      <c r="AM17" s="613" t="s">
        <v>374</v>
      </c>
      <c r="AN17" s="613"/>
      <c r="AO17" s="613"/>
      <c r="AP17" s="286"/>
      <c r="AQ17" s="146" t="s">
        <v>370</v>
      </c>
      <c r="AR17" s="149"/>
      <c r="AS17" s="149"/>
      <c r="AT17" s="150"/>
      <c r="AU17" s="801" t="s">
        <v>262</v>
      </c>
      <c r="AV17" s="801"/>
      <c r="AW17" s="801"/>
      <c r="AX17" s="80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1"/>
      <c r="Z18" s="872"/>
      <c r="AA18" s="873"/>
      <c r="AB18" s="877"/>
      <c r="AC18" s="878"/>
      <c r="AD18" s="879"/>
      <c r="AE18" s="614"/>
      <c r="AF18" s="614"/>
      <c r="AG18" s="614"/>
      <c r="AH18" s="614"/>
      <c r="AI18" s="614"/>
      <c r="AJ18" s="614"/>
      <c r="AK18" s="614"/>
      <c r="AL18" s="614"/>
      <c r="AM18" s="614"/>
      <c r="AN18" s="614"/>
      <c r="AO18" s="614"/>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0"/>
      <c r="I19" s="880"/>
      <c r="J19" s="880"/>
      <c r="K19" s="880"/>
      <c r="L19" s="880"/>
      <c r="M19" s="880"/>
      <c r="N19" s="880"/>
      <c r="O19" s="881"/>
      <c r="P19" s="111"/>
      <c r="Q19" s="888"/>
      <c r="R19" s="888"/>
      <c r="S19" s="888"/>
      <c r="T19" s="888"/>
      <c r="U19" s="888"/>
      <c r="V19" s="888"/>
      <c r="W19" s="888"/>
      <c r="X19" s="889"/>
      <c r="Y19" s="898" t="s">
        <v>14</v>
      </c>
      <c r="Z19" s="899"/>
      <c r="AA19" s="900"/>
      <c r="AB19" s="325"/>
      <c r="AC19" s="902"/>
      <c r="AD19" s="902"/>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2"/>
      <c r="H20" s="883"/>
      <c r="I20" s="883"/>
      <c r="J20" s="883"/>
      <c r="K20" s="883"/>
      <c r="L20" s="883"/>
      <c r="M20" s="883"/>
      <c r="N20" s="883"/>
      <c r="O20" s="884"/>
      <c r="P20" s="890"/>
      <c r="Q20" s="890"/>
      <c r="R20" s="890"/>
      <c r="S20" s="890"/>
      <c r="T20" s="890"/>
      <c r="U20" s="890"/>
      <c r="V20" s="890"/>
      <c r="W20" s="890"/>
      <c r="X20" s="891"/>
      <c r="Y20" s="262" t="s">
        <v>61</v>
      </c>
      <c r="Z20" s="895"/>
      <c r="AA20" s="896"/>
      <c r="AB20" s="370"/>
      <c r="AC20" s="901"/>
      <c r="AD20" s="901"/>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5"/>
      <c r="H21" s="886"/>
      <c r="I21" s="886"/>
      <c r="J21" s="886"/>
      <c r="K21" s="886"/>
      <c r="L21" s="886"/>
      <c r="M21" s="886"/>
      <c r="N21" s="886"/>
      <c r="O21" s="887"/>
      <c r="P21" s="892"/>
      <c r="Q21" s="892"/>
      <c r="R21" s="892"/>
      <c r="S21" s="892"/>
      <c r="T21" s="892"/>
      <c r="U21" s="892"/>
      <c r="V21" s="892"/>
      <c r="W21" s="892"/>
      <c r="X21" s="893"/>
      <c r="Y21" s="894" t="s">
        <v>15</v>
      </c>
      <c r="Z21" s="895"/>
      <c r="AA21" s="896"/>
      <c r="AB21" s="379" t="s">
        <v>315</v>
      </c>
      <c r="AC21" s="897"/>
      <c r="AD21" s="897"/>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0"/>
      <c r="Z22" s="700"/>
      <c r="AA22" s="701"/>
      <c r="AB22" s="874" t="s">
        <v>12</v>
      </c>
      <c r="AC22" s="875"/>
      <c r="AD22" s="876"/>
      <c r="AE22" s="613" t="s">
        <v>372</v>
      </c>
      <c r="AF22" s="613"/>
      <c r="AG22" s="613"/>
      <c r="AH22" s="613"/>
      <c r="AI22" s="613" t="s">
        <v>373</v>
      </c>
      <c r="AJ22" s="613"/>
      <c r="AK22" s="613"/>
      <c r="AL22" s="613"/>
      <c r="AM22" s="613" t="s">
        <v>374</v>
      </c>
      <c r="AN22" s="613"/>
      <c r="AO22" s="613"/>
      <c r="AP22" s="286"/>
      <c r="AQ22" s="146" t="s">
        <v>370</v>
      </c>
      <c r="AR22" s="149"/>
      <c r="AS22" s="149"/>
      <c r="AT22" s="150"/>
      <c r="AU22" s="801" t="s">
        <v>262</v>
      </c>
      <c r="AV22" s="801"/>
      <c r="AW22" s="801"/>
      <c r="AX22" s="80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1"/>
      <c r="Z23" s="872"/>
      <c r="AA23" s="873"/>
      <c r="AB23" s="877"/>
      <c r="AC23" s="878"/>
      <c r="AD23" s="879"/>
      <c r="AE23" s="614"/>
      <c r="AF23" s="614"/>
      <c r="AG23" s="614"/>
      <c r="AH23" s="614"/>
      <c r="AI23" s="614"/>
      <c r="AJ23" s="614"/>
      <c r="AK23" s="614"/>
      <c r="AL23" s="614"/>
      <c r="AM23" s="614"/>
      <c r="AN23" s="614"/>
      <c r="AO23" s="614"/>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0"/>
      <c r="I24" s="880"/>
      <c r="J24" s="880"/>
      <c r="K24" s="880"/>
      <c r="L24" s="880"/>
      <c r="M24" s="880"/>
      <c r="N24" s="880"/>
      <c r="O24" s="881"/>
      <c r="P24" s="111"/>
      <c r="Q24" s="888"/>
      <c r="R24" s="888"/>
      <c r="S24" s="888"/>
      <c r="T24" s="888"/>
      <c r="U24" s="888"/>
      <c r="V24" s="888"/>
      <c r="W24" s="888"/>
      <c r="X24" s="889"/>
      <c r="Y24" s="898" t="s">
        <v>14</v>
      </c>
      <c r="Z24" s="899"/>
      <c r="AA24" s="900"/>
      <c r="AB24" s="325"/>
      <c r="AC24" s="902"/>
      <c r="AD24" s="902"/>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2"/>
      <c r="H25" s="883"/>
      <c r="I25" s="883"/>
      <c r="J25" s="883"/>
      <c r="K25" s="883"/>
      <c r="L25" s="883"/>
      <c r="M25" s="883"/>
      <c r="N25" s="883"/>
      <c r="O25" s="884"/>
      <c r="P25" s="890"/>
      <c r="Q25" s="890"/>
      <c r="R25" s="890"/>
      <c r="S25" s="890"/>
      <c r="T25" s="890"/>
      <c r="U25" s="890"/>
      <c r="V25" s="890"/>
      <c r="W25" s="890"/>
      <c r="X25" s="891"/>
      <c r="Y25" s="262" t="s">
        <v>61</v>
      </c>
      <c r="Z25" s="895"/>
      <c r="AA25" s="896"/>
      <c r="AB25" s="370"/>
      <c r="AC25" s="901"/>
      <c r="AD25" s="901"/>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5"/>
      <c r="H26" s="886"/>
      <c r="I26" s="886"/>
      <c r="J26" s="886"/>
      <c r="K26" s="886"/>
      <c r="L26" s="886"/>
      <c r="M26" s="886"/>
      <c r="N26" s="886"/>
      <c r="O26" s="887"/>
      <c r="P26" s="892"/>
      <c r="Q26" s="892"/>
      <c r="R26" s="892"/>
      <c r="S26" s="892"/>
      <c r="T26" s="892"/>
      <c r="U26" s="892"/>
      <c r="V26" s="892"/>
      <c r="W26" s="892"/>
      <c r="X26" s="893"/>
      <c r="Y26" s="894" t="s">
        <v>15</v>
      </c>
      <c r="Z26" s="895"/>
      <c r="AA26" s="896"/>
      <c r="AB26" s="379" t="s">
        <v>315</v>
      </c>
      <c r="AC26" s="897"/>
      <c r="AD26" s="897"/>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0"/>
      <c r="Z27" s="700"/>
      <c r="AA27" s="701"/>
      <c r="AB27" s="874" t="s">
        <v>12</v>
      </c>
      <c r="AC27" s="875"/>
      <c r="AD27" s="876"/>
      <c r="AE27" s="613" t="s">
        <v>372</v>
      </c>
      <c r="AF27" s="613"/>
      <c r="AG27" s="613"/>
      <c r="AH27" s="613"/>
      <c r="AI27" s="613" t="s">
        <v>373</v>
      </c>
      <c r="AJ27" s="613"/>
      <c r="AK27" s="613"/>
      <c r="AL27" s="613"/>
      <c r="AM27" s="613" t="s">
        <v>374</v>
      </c>
      <c r="AN27" s="613"/>
      <c r="AO27" s="613"/>
      <c r="AP27" s="286"/>
      <c r="AQ27" s="146" t="s">
        <v>370</v>
      </c>
      <c r="AR27" s="149"/>
      <c r="AS27" s="149"/>
      <c r="AT27" s="150"/>
      <c r="AU27" s="801" t="s">
        <v>262</v>
      </c>
      <c r="AV27" s="801"/>
      <c r="AW27" s="801"/>
      <c r="AX27" s="80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1"/>
      <c r="Z28" s="872"/>
      <c r="AA28" s="873"/>
      <c r="AB28" s="877"/>
      <c r="AC28" s="878"/>
      <c r="AD28" s="879"/>
      <c r="AE28" s="614"/>
      <c r="AF28" s="614"/>
      <c r="AG28" s="614"/>
      <c r="AH28" s="614"/>
      <c r="AI28" s="614"/>
      <c r="AJ28" s="614"/>
      <c r="AK28" s="614"/>
      <c r="AL28" s="614"/>
      <c r="AM28" s="614"/>
      <c r="AN28" s="614"/>
      <c r="AO28" s="614"/>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0"/>
      <c r="I29" s="880"/>
      <c r="J29" s="880"/>
      <c r="K29" s="880"/>
      <c r="L29" s="880"/>
      <c r="M29" s="880"/>
      <c r="N29" s="880"/>
      <c r="O29" s="881"/>
      <c r="P29" s="111"/>
      <c r="Q29" s="888"/>
      <c r="R29" s="888"/>
      <c r="S29" s="888"/>
      <c r="T29" s="888"/>
      <c r="U29" s="888"/>
      <c r="V29" s="888"/>
      <c r="W29" s="888"/>
      <c r="X29" s="889"/>
      <c r="Y29" s="898" t="s">
        <v>14</v>
      </c>
      <c r="Z29" s="899"/>
      <c r="AA29" s="900"/>
      <c r="AB29" s="325"/>
      <c r="AC29" s="902"/>
      <c r="AD29" s="902"/>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2"/>
      <c r="H30" s="883"/>
      <c r="I30" s="883"/>
      <c r="J30" s="883"/>
      <c r="K30" s="883"/>
      <c r="L30" s="883"/>
      <c r="M30" s="883"/>
      <c r="N30" s="883"/>
      <c r="O30" s="884"/>
      <c r="P30" s="890"/>
      <c r="Q30" s="890"/>
      <c r="R30" s="890"/>
      <c r="S30" s="890"/>
      <c r="T30" s="890"/>
      <c r="U30" s="890"/>
      <c r="V30" s="890"/>
      <c r="W30" s="890"/>
      <c r="X30" s="891"/>
      <c r="Y30" s="262" t="s">
        <v>61</v>
      </c>
      <c r="Z30" s="895"/>
      <c r="AA30" s="896"/>
      <c r="AB30" s="370"/>
      <c r="AC30" s="901"/>
      <c r="AD30" s="901"/>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5"/>
      <c r="H31" s="886"/>
      <c r="I31" s="886"/>
      <c r="J31" s="886"/>
      <c r="K31" s="886"/>
      <c r="L31" s="886"/>
      <c r="M31" s="886"/>
      <c r="N31" s="886"/>
      <c r="O31" s="887"/>
      <c r="P31" s="892"/>
      <c r="Q31" s="892"/>
      <c r="R31" s="892"/>
      <c r="S31" s="892"/>
      <c r="T31" s="892"/>
      <c r="U31" s="892"/>
      <c r="V31" s="892"/>
      <c r="W31" s="892"/>
      <c r="X31" s="893"/>
      <c r="Y31" s="894" t="s">
        <v>15</v>
      </c>
      <c r="Z31" s="895"/>
      <c r="AA31" s="896"/>
      <c r="AB31" s="379" t="s">
        <v>315</v>
      </c>
      <c r="AC31" s="897"/>
      <c r="AD31" s="897"/>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0"/>
      <c r="Z32" s="700"/>
      <c r="AA32" s="701"/>
      <c r="AB32" s="874" t="s">
        <v>12</v>
      </c>
      <c r="AC32" s="875"/>
      <c r="AD32" s="876"/>
      <c r="AE32" s="613" t="s">
        <v>372</v>
      </c>
      <c r="AF32" s="613"/>
      <c r="AG32" s="613"/>
      <c r="AH32" s="613"/>
      <c r="AI32" s="613" t="s">
        <v>373</v>
      </c>
      <c r="AJ32" s="613"/>
      <c r="AK32" s="613"/>
      <c r="AL32" s="613"/>
      <c r="AM32" s="613" t="s">
        <v>374</v>
      </c>
      <c r="AN32" s="613"/>
      <c r="AO32" s="613"/>
      <c r="AP32" s="286"/>
      <c r="AQ32" s="146" t="s">
        <v>370</v>
      </c>
      <c r="AR32" s="149"/>
      <c r="AS32" s="149"/>
      <c r="AT32" s="150"/>
      <c r="AU32" s="801" t="s">
        <v>262</v>
      </c>
      <c r="AV32" s="801"/>
      <c r="AW32" s="801"/>
      <c r="AX32" s="80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1"/>
      <c r="Z33" s="872"/>
      <c r="AA33" s="873"/>
      <c r="AB33" s="877"/>
      <c r="AC33" s="878"/>
      <c r="AD33" s="879"/>
      <c r="AE33" s="614"/>
      <c r="AF33" s="614"/>
      <c r="AG33" s="614"/>
      <c r="AH33" s="614"/>
      <c r="AI33" s="614"/>
      <c r="AJ33" s="614"/>
      <c r="AK33" s="614"/>
      <c r="AL33" s="614"/>
      <c r="AM33" s="614"/>
      <c r="AN33" s="614"/>
      <c r="AO33" s="614"/>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0"/>
      <c r="I34" s="880"/>
      <c r="J34" s="880"/>
      <c r="K34" s="880"/>
      <c r="L34" s="880"/>
      <c r="M34" s="880"/>
      <c r="N34" s="880"/>
      <c r="O34" s="881"/>
      <c r="P34" s="111"/>
      <c r="Q34" s="888"/>
      <c r="R34" s="888"/>
      <c r="S34" s="888"/>
      <c r="T34" s="888"/>
      <c r="U34" s="888"/>
      <c r="V34" s="888"/>
      <c r="W34" s="888"/>
      <c r="X34" s="889"/>
      <c r="Y34" s="898" t="s">
        <v>14</v>
      </c>
      <c r="Z34" s="899"/>
      <c r="AA34" s="900"/>
      <c r="AB34" s="325"/>
      <c r="AC34" s="902"/>
      <c r="AD34" s="902"/>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2"/>
      <c r="H35" s="883"/>
      <c r="I35" s="883"/>
      <c r="J35" s="883"/>
      <c r="K35" s="883"/>
      <c r="L35" s="883"/>
      <c r="M35" s="883"/>
      <c r="N35" s="883"/>
      <c r="O35" s="884"/>
      <c r="P35" s="890"/>
      <c r="Q35" s="890"/>
      <c r="R35" s="890"/>
      <c r="S35" s="890"/>
      <c r="T35" s="890"/>
      <c r="U35" s="890"/>
      <c r="V35" s="890"/>
      <c r="W35" s="890"/>
      <c r="X35" s="891"/>
      <c r="Y35" s="262" t="s">
        <v>61</v>
      </c>
      <c r="Z35" s="895"/>
      <c r="AA35" s="896"/>
      <c r="AB35" s="370"/>
      <c r="AC35" s="901"/>
      <c r="AD35" s="901"/>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5"/>
      <c r="H36" s="886"/>
      <c r="I36" s="886"/>
      <c r="J36" s="886"/>
      <c r="K36" s="886"/>
      <c r="L36" s="886"/>
      <c r="M36" s="886"/>
      <c r="N36" s="886"/>
      <c r="O36" s="887"/>
      <c r="P36" s="892"/>
      <c r="Q36" s="892"/>
      <c r="R36" s="892"/>
      <c r="S36" s="892"/>
      <c r="T36" s="892"/>
      <c r="U36" s="892"/>
      <c r="V36" s="892"/>
      <c r="W36" s="892"/>
      <c r="X36" s="893"/>
      <c r="Y36" s="894" t="s">
        <v>15</v>
      </c>
      <c r="Z36" s="895"/>
      <c r="AA36" s="896"/>
      <c r="AB36" s="379" t="s">
        <v>315</v>
      </c>
      <c r="AC36" s="897"/>
      <c r="AD36" s="897"/>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0"/>
      <c r="Z37" s="700"/>
      <c r="AA37" s="701"/>
      <c r="AB37" s="874" t="s">
        <v>12</v>
      </c>
      <c r="AC37" s="875"/>
      <c r="AD37" s="876"/>
      <c r="AE37" s="613" t="s">
        <v>372</v>
      </c>
      <c r="AF37" s="613"/>
      <c r="AG37" s="613"/>
      <c r="AH37" s="613"/>
      <c r="AI37" s="613" t="s">
        <v>373</v>
      </c>
      <c r="AJ37" s="613"/>
      <c r="AK37" s="613"/>
      <c r="AL37" s="613"/>
      <c r="AM37" s="613" t="s">
        <v>374</v>
      </c>
      <c r="AN37" s="613"/>
      <c r="AO37" s="613"/>
      <c r="AP37" s="286"/>
      <c r="AQ37" s="146" t="s">
        <v>370</v>
      </c>
      <c r="AR37" s="149"/>
      <c r="AS37" s="149"/>
      <c r="AT37" s="150"/>
      <c r="AU37" s="801" t="s">
        <v>262</v>
      </c>
      <c r="AV37" s="801"/>
      <c r="AW37" s="801"/>
      <c r="AX37" s="80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1"/>
      <c r="Z38" s="872"/>
      <c r="AA38" s="873"/>
      <c r="AB38" s="877"/>
      <c r="AC38" s="878"/>
      <c r="AD38" s="879"/>
      <c r="AE38" s="614"/>
      <c r="AF38" s="614"/>
      <c r="AG38" s="614"/>
      <c r="AH38" s="614"/>
      <c r="AI38" s="614"/>
      <c r="AJ38" s="614"/>
      <c r="AK38" s="614"/>
      <c r="AL38" s="614"/>
      <c r="AM38" s="614"/>
      <c r="AN38" s="614"/>
      <c r="AO38" s="614"/>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0"/>
      <c r="I39" s="880"/>
      <c r="J39" s="880"/>
      <c r="K39" s="880"/>
      <c r="L39" s="880"/>
      <c r="M39" s="880"/>
      <c r="N39" s="880"/>
      <c r="O39" s="881"/>
      <c r="P39" s="111"/>
      <c r="Q39" s="888"/>
      <c r="R39" s="888"/>
      <c r="S39" s="888"/>
      <c r="T39" s="888"/>
      <c r="U39" s="888"/>
      <c r="V39" s="888"/>
      <c r="W39" s="888"/>
      <c r="X39" s="889"/>
      <c r="Y39" s="898" t="s">
        <v>14</v>
      </c>
      <c r="Z39" s="899"/>
      <c r="AA39" s="900"/>
      <c r="AB39" s="325"/>
      <c r="AC39" s="902"/>
      <c r="AD39" s="902"/>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2"/>
      <c r="H40" s="883"/>
      <c r="I40" s="883"/>
      <c r="J40" s="883"/>
      <c r="K40" s="883"/>
      <c r="L40" s="883"/>
      <c r="M40" s="883"/>
      <c r="N40" s="883"/>
      <c r="O40" s="884"/>
      <c r="P40" s="890"/>
      <c r="Q40" s="890"/>
      <c r="R40" s="890"/>
      <c r="S40" s="890"/>
      <c r="T40" s="890"/>
      <c r="U40" s="890"/>
      <c r="V40" s="890"/>
      <c r="W40" s="890"/>
      <c r="X40" s="891"/>
      <c r="Y40" s="262" t="s">
        <v>61</v>
      </c>
      <c r="Z40" s="895"/>
      <c r="AA40" s="896"/>
      <c r="AB40" s="370"/>
      <c r="AC40" s="901"/>
      <c r="AD40" s="901"/>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5"/>
      <c r="H41" s="886"/>
      <c r="I41" s="886"/>
      <c r="J41" s="886"/>
      <c r="K41" s="886"/>
      <c r="L41" s="886"/>
      <c r="M41" s="886"/>
      <c r="N41" s="886"/>
      <c r="O41" s="887"/>
      <c r="P41" s="892"/>
      <c r="Q41" s="892"/>
      <c r="R41" s="892"/>
      <c r="S41" s="892"/>
      <c r="T41" s="892"/>
      <c r="U41" s="892"/>
      <c r="V41" s="892"/>
      <c r="W41" s="892"/>
      <c r="X41" s="893"/>
      <c r="Y41" s="894" t="s">
        <v>15</v>
      </c>
      <c r="Z41" s="895"/>
      <c r="AA41" s="896"/>
      <c r="AB41" s="379" t="s">
        <v>315</v>
      </c>
      <c r="AC41" s="897"/>
      <c r="AD41" s="897"/>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0"/>
      <c r="Z42" s="700"/>
      <c r="AA42" s="701"/>
      <c r="AB42" s="874" t="s">
        <v>12</v>
      </c>
      <c r="AC42" s="875"/>
      <c r="AD42" s="876"/>
      <c r="AE42" s="613" t="s">
        <v>372</v>
      </c>
      <c r="AF42" s="613"/>
      <c r="AG42" s="613"/>
      <c r="AH42" s="613"/>
      <c r="AI42" s="613" t="s">
        <v>373</v>
      </c>
      <c r="AJ42" s="613"/>
      <c r="AK42" s="613"/>
      <c r="AL42" s="613"/>
      <c r="AM42" s="613" t="s">
        <v>374</v>
      </c>
      <c r="AN42" s="613"/>
      <c r="AO42" s="613"/>
      <c r="AP42" s="286"/>
      <c r="AQ42" s="146" t="s">
        <v>370</v>
      </c>
      <c r="AR42" s="149"/>
      <c r="AS42" s="149"/>
      <c r="AT42" s="150"/>
      <c r="AU42" s="801" t="s">
        <v>262</v>
      </c>
      <c r="AV42" s="801"/>
      <c r="AW42" s="801"/>
      <c r="AX42" s="80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1"/>
      <c r="Z43" s="872"/>
      <c r="AA43" s="873"/>
      <c r="AB43" s="877"/>
      <c r="AC43" s="878"/>
      <c r="AD43" s="879"/>
      <c r="AE43" s="614"/>
      <c r="AF43" s="614"/>
      <c r="AG43" s="614"/>
      <c r="AH43" s="614"/>
      <c r="AI43" s="614"/>
      <c r="AJ43" s="614"/>
      <c r="AK43" s="614"/>
      <c r="AL43" s="614"/>
      <c r="AM43" s="614"/>
      <c r="AN43" s="614"/>
      <c r="AO43" s="614"/>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0"/>
      <c r="I44" s="880"/>
      <c r="J44" s="880"/>
      <c r="K44" s="880"/>
      <c r="L44" s="880"/>
      <c r="M44" s="880"/>
      <c r="N44" s="880"/>
      <c r="O44" s="881"/>
      <c r="P44" s="111"/>
      <c r="Q44" s="888"/>
      <c r="R44" s="888"/>
      <c r="S44" s="888"/>
      <c r="T44" s="888"/>
      <c r="U44" s="888"/>
      <c r="V44" s="888"/>
      <c r="W44" s="888"/>
      <c r="X44" s="889"/>
      <c r="Y44" s="898" t="s">
        <v>14</v>
      </c>
      <c r="Z44" s="899"/>
      <c r="AA44" s="900"/>
      <c r="AB44" s="325"/>
      <c r="AC44" s="902"/>
      <c r="AD44" s="902"/>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2"/>
      <c r="H45" s="883"/>
      <c r="I45" s="883"/>
      <c r="J45" s="883"/>
      <c r="K45" s="883"/>
      <c r="L45" s="883"/>
      <c r="M45" s="883"/>
      <c r="N45" s="883"/>
      <c r="O45" s="884"/>
      <c r="P45" s="890"/>
      <c r="Q45" s="890"/>
      <c r="R45" s="890"/>
      <c r="S45" s="890"/>
      <c r="T45" s="890"/>
      <c r="U45" s="890"/>
      <c r="V45" s="890"/>
      <c r="W45" s="890"/>
      <c r="X45" s="891"/>
      <c r="Y45" s="262" t="s">
        <v>61</v>
      </c>
      <c r="Z45" s="895"/>
      <c r="AA45" s="896"/>
      <c r="AB45" s="370"/>
      <c r="AC45" s="901"/>
      <c r="AD45" s="90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5"/>
      <c r="H46" s="886"/>
      <c r="I46" s="886"/>
      <c r="J46" s="886"/>
      <c r="K46" s="886"/>
      <c r="L46" s="886"/>
      <c r="M46" s="886"/>
      <c r="N46" s="886"/>
      <c r="O46" s="887"/>
      <c r="P46" s="892"/>
      <c r="Q46" s="892"/>
      <c r="R46" s="892"/>
      <c r="S46" s="892"/>
      <c r="T46" s="892"/>
      <c r="U46" s="892"/>
      <c r="V46" s="892"/>
      <c r="W46" s="892"/>
      <c r="X46" s="893"/>
      <c r="Y46" s="894" t="s">
        <v>15</v>
      </c>
      <c r="Z46" s="895"/>
      <c r="AA46" s="896"/>
      <c r="AB46" s="379" t="s">
        <v>315</v>
      </c>
      <c r="AC46" s="897"/>
      <c r="AD46" s="897"/>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0"/>
      <c r="Z47" s="700"/>
      <c r="AA47" s="701"/>
      <c r="AB47" s="874" t="s">
        <v>12</v>
      </c>
      <c r="AC47" s="875"/>
      <c r="AD47" s="876"/>
      <c r="AE47" s="613" t="s">
        <v>372</v>
      </c>
      <c r="AF47" s="613"/>
      <c r="AG47" s="613"/>
      <c r="AH47" s="613"/>
      <c r="AI47" s="613" t="s">
        <v>373</v>
      </c>
      <c r="AJ47" s="613"/>
      <c r="AK47" s="613"/>
      <c r="AL47" s="613"/>
      <c r="AM47" s="613" t="s">
        <v>374</v>
      </c>
      <c r="AN47" s="613"/>
      <c r="AO47" s="613"/>
      <c r="AP47" s="286"/>
      <c r="AQ47" s="146" t="s">
        <v>370</v>
      </c>
      <c r="AR47" s="149"/>
      <c r="AS47" s="149"/>
      <c r="AT47" s="150"/>
      <c r="AU47" s="801" t="s">
        <v>262</v>
      </c>
      <c r="AV47" s="801"/>
      <c r="AW47" s="801"/>
      <c r="AX47" s="80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1"/>
      <c r="Z48" s="872"/>
      <c r="AA48" s="873"/>
      <c r="AB48" s="877"/>
      <c r="AC48" s="878"/>
      <c r="AD48" s="879"/>
      <c r="AE48" s="614"/>
      <c r="AF48" s="614"/>
      <c r="AG48" s="614"/>
      <c r="AH48" s="614"/>
      <c r="AI48" s="614"/>
      <c r="AJ48" s="614"/>
      <c r="AK48" s="614"/>
      <c r="AL48" s="614"/>
      <c r="AM48" s="614"/>
      <c r="AN48" s="614"/>
      <c r="AO48" s="614"/>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0"/>
      <c r="I49" s="880"/>
      <c r="J49" s="880"/>
      <c r="K49" s="880"/>
      <c r="L49" s="880"/>
      <c r="M49" s="880"/>
      <c r="N49" s="880"/>
      <c r="O49" s="881"/>
      <c r="P49" s="111"/>
      <c r="Q49" s="888"/>
      <c r="R49" s="888"/>
      <c r="S49" s="888"/>
      <c r="T49" s="888"/>
      <c r="U49" s="888"/>
      <c r="V49" s="888"/>
      <c r="W49" s="888"/>
      <c r="X49" s="889"/>
      <c r="Y49" s="898" t="s">
        <v>14</v>
      </c>
      <c r="Z49" s="899"/>
      <c r="AA49" s="900"/>
      <c r="AB49" s="325"/>
      <c r="AC49" s="902"/>
      <c r="AD49" s="902"/>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2"/>
      <c r="H50" s="883"/>
      <c r="I50" s="883"/>
      <c r="J50" s="883"/>
      <c r="K50" s="883"/>
      <c r="L50" s="883"/>
      <c r="M50" s="883"/>
      <c r="N50" s="883"/>
      <c r="O50" s="884"/>
      <c r="P50" s="890"/>
      <c r="Q50" s="890"/>
      <c r="R50" s="890"/>
      <c r="S50" s="890"/>
      <c r="T50" s="890"/>
      <c r="U50" s="890"/>
      <c r="V50" s="890"/>
      <c r="W50" s="890"/>
      <c r="X50" s="891"/>
      <c r="Y50" s="262" t="s">
        <v>61</v>
      </c>
      <c r="Z50" s="895"/>
      <c r="AA50" s="896"/>
      <c r="AB50" s="370"/>
      <c r="AC50" s="901"/>
      <c r="AD50" s="901"/>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5"/>
      <c r="H51" s="886"/>
      <c r="I51" s="886"/>
      <c r="J51" s="886"/>
      <c r="K51" s="886"/>
      <c r="L51" s="886"/>
      <c r="M51" s="886"/>
      <c r="N51" s="886"/>
      <c r="O51" s="887"/>
      <c r="P51" s="892"/>
      <c r="Q51" s="892"/>
      <c r="R51" s="892"/>
      <c r="S51" s="892"/>
      <c r="T51" s="892"/>
      <c r="U51" s="892"/>
      <c r="V51" s="892"/>
      <c r="W51" s="892"/>
      <c r="X51" s="893"/>
      <c r="Y51" s="894" t="s">
        <v>15</v>
      </c>
      <c r="Z51" s="895"/>
      <c r="AA51" s="896"/>
      <c r="AB51" s="739" t="s">
        <v>315</v>
      </c>
      <c r="AC51" s="837"/>
      <c r="AD51" s="837"/>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6" t="s">
        <v>501</v>
      </c>
      <c r="H2" s="477"/>
      <c r="I2" s="477"/>
      <c r="J2" s="477"/>
      <c r="K2" s="477"/>
      <c r="L2" s="477"/>
      <c r="M2" s="477"/>
      <c r="N2" s="477"/>
      <c r="O2" s="477"/>
      <c r="P2" s="477"/>
      <c r="Q2" s="477"/>
      <c r="R2" s="477"/>
      <c r="S2" s="477"/>
      <c r="T2" s="477"/>
      <c r="U2" s="477"/>
      <c r="V2" s="477"/>
      <c r="W2" s="477"/>
      <c r="X2" s="477"/>
      <c r="Y2" s="477"/>
      <c r="Z2" s="477"/>
      <c r="AA2" s="477"/>
      <c r="AB2" s="478"/>
      <c r="AC2" s="476"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4" t="s">
        <v>19</v>
      </c>
      <c r="H3" s="521"/>
      <c r="I3" s="521"/>
      <c r="J3" s="521"/>
      <c r="K3" s="521"/>
      <c r="L3" s="520" t="s">
        <v>20</v>
      </c>
      <c r="M3" s="521"/>
      <c r="N3" s="521"/>
      <c r="O3" s="521"/>
      <c r="P3" s="521"/>
      <c r="Q3" s="521"/>
      <c r="R3" s="521"/>
      <c r="S3" s="521"/>
      <c r="T3" s="521"/>
      <c r="U3" s="521"/>
      <c r="V3" s="521"/>
      <c r="W3" s="521"/>
      <c r="X3" s="522"/>
      <c r="Y3" s="471" t="s">
        <v>21</v>
      </c>
      <c r="Z3" s="472"/>
      <c r="AA3" s="472"/>
      <c r="AB3" s="672"/>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5"/>
      <c r="B4" s="916"/>
      <c r="C4" s="916"/>
      <c r="D4" s="916"/>
      <c r="E4" s="916"/>
      <c r="F4" s="917"/>
      <c r="G4" s="523"/>
      <c r="H4" s="524"/>
      <c r="I4" s="524"/>
      <c r="J4" s="524"/>
      <c r="K4" s="525"/>
      <c r="L4" s="517"/>
      <c r="M4" s="518"/>
      <c r="N4" s="518"/>
      <c r="O4" s="518"/>
      <c r="P4" s="518"/>
      <c r="Q4" s="518"/>
      <c r="R4" s="518"/>
      <c r="S4" s="518"/>
      <c r="T4" s="518"/>
      <c r="U4" s="518"/>
      <c r="V4" s="518"/>
      <c r="W4" s="518"/>
      <c r="X4" s="519"/>
      <c r="Y4" s="479"/>
      <c r="Z4" s="480"/>
      <c r="AA4" s="480"/>
      <c r="AB4" s="679"/>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5"/>
      <c r="B5" s="916"/>
      <c r="C5" s="916"/>
      <c r="D5" s="916"/>
      <c r="E5" s="916"/>
      <c r="F5" s="917"/>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5"/>
      <c r="B6" s="916"/>
      <c r="C6" s="916"/>
      <c r="D6" s="916"/>
      <c r="E6" s="916"/>
      <c r="F6" s="917"/>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5"/>
      <c r="B7" s="916"/>
      <c r="C7" s="916"/>
      <c r="D7" s="916"/>
      <c r="E7" s="916"/>
      <c r="F7" s="917"/>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5"/>
      <c r="B8" s="916"/>
      <c r="C8" s="916"/>
      <c r="D8" s="916"/>
      <c r="E8" s="916"/>
      <c r="F8" s="917"/>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5"/>
      <c r="B9" s="916"/>
      <c r="C9" s="916"/>
      <c r="D9" s="916"/>
      <c r="E9" s="916"/>
      <c r="F9" s="917"/>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5"/>
      <c r="B10" s="916"/>
      <c r="C10" s="916"/>
      <c r="D10" s="916"/>
      <c r="E10" s="916"/>
      <c r="F10" s="917"/>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5"/>
      <c r="B11" s="916"/>
      <c r="C11" s="916"/>
      <c r="D11" s="916"/>
      <c r="E11" s="916"/>
      <c r="F11" s="917"/>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5"/>
      <c r="B12" s="916"/>
      <c r="C12" s="916"/>
      <c r="D12" s="916"/>
      <c r="E12" s="916"/>
      <c r="F12" s="917"/>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5"/>
      <c r="B13" s="916"/>
      <c r="C13" s="916"/>
      <c r="D13" s="916"/>
      <c r="E13" s="916"/>
      <c r="F13" s="917"/>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5"/>
      <c r="B14" s="916"/>
      <c r="C14" s="916"/>
      <c r="D14" s="916"/>
      <c r="E14" s="916"/>
      <c r="F14" s="917"/>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5"/>
      <c r="B15" s="916"/>
      <c r="C15" s="916"/>
      <c r="D15" s="916"/>
      <c r="E15" s="916"/>
      <c r="F15" s="917"/>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7"/>
    </row>
    <row r="16" spans="1:50" ht="25.5" customHeight="1" x14ac:dyDescent="0.15">
      <c r="A16" s="915"/>
      <c r="B16" s="916"/>
      <c r="C16" s="916"/>
      <c r="D16" s="916"/>
      <c r="E16" s="916"/>
      <c r="F16" s="917"/>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2"/>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5"/>
      <c r="B17" s="916"/>
      <c r="C17" s="916"/>
      <c r="D17" s="916"/>
      <c r="E17" s="916"/>
      <c r="F17" s="917"/>
      <c r="G17" s="523"/>
      <c r="H17" s="524"/>
      <c r="I17" s="524"/>
      <c r="J17" s="524"/>
      <c r="K17" s="525"/>
      <c r="L17" s="517"/>
      <c r="M17" s="518"/>
      <c r="N17" s="518"/>
      <c r="O17" s="518"/>
      <c r="P17" s="518"/>
      <c r="Q17" s="518"/>
      <c r="R17" s="518"/>
      <c r="S17" s="518"/>
      <c r="T17" s="518"/>
      <c r="U17" s="518"/>
      <c r="V17" s="518"/>
      <c r="W17" s="518"/>
      <c r="X17" s="519"/>
      <c r="Y17" s="479"/>
      <c r="Z17" s="480"/>
      <c r="AA17" s="480"/>
      <c r="AB17" s="679"/>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5"/>
      <c r="B18" s="916"/>
      <c r="C18" s="916"/>
      <c r="D18" s="916"/>
      <c r="E18" s="916"/>
      <c r="F18" s="917"/>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5"/>
      <c r="B19" s="916"/>
      <c r="C19" s="916"/>
      <c r="D19" s="916"/>
      <c r="E19" s="916"/>
      <c r="F19" s="917"/>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5"/>
      <c r="B20" s="916"/>
      <c r="C20" s="916"/>
      <c r="D20" s="916"/>
      <c r="E20" s="916"/>
      <c r="F20" s="917"/>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5"/>
      <c r="B21" s="916"/>
      <c r="C21" s="916"/>
      <c r="D21" s="916"/>
      <c r="E21" s="916"/>
      <c r="F21" s="917"/>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5"/>
      <c r="B22" s="916"/>
      <c r="C22" s="916"/>
      <c r="D22" s="916"/>
      <c r="E22" s="916"/>
      <c r="F22" s="917"/>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5"/>
      <c r="B23" s="916"/>
      <c r="C23" s="916"/>
      <c r="D23" s="916"/>
      <c r="E23" s="916"/>
      <c r="F23" s="917"/>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5"/>
      <c r="B24" s="916"/>
      <c r="C24" s="916"/>
      <c r="D24" s="916"/>
      <c r="E24" s="916"/>
      <c r="F24" s="917"/>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5"/>
      <c r="B25" s="916"/>
      <c r="C25" s="916"/>
      <c r="D25" s="916"/>
      <c r="E25" s="916"/>
      <c r="F25" s="917"/>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5"/>
      <c r="B26" s="916"/>
      <c r="C26" s="916"/>
      <c r="D26" s="916"/>
      <c r="E26" s="916"/>
      <c r="F26" s="917"/>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5"/>
      <c r="B27" s="916"/>
      <c r="C27" s="916"/>
      <c r="D27" s="916"/>
      <c r="E27" s="916"/>
      <c r="F27" s="917"/>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5"/>
      <c r="B28" s="916"/>
      <c r="C28" s="916"/>
      <c r="D28" s="916"/>
      <c r="E28" s="916"/>
      <c r="F28" s="917"/>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7"/>
    </row>
    <row r="29" spans="1:50" ht="24.75" customHeight="1" x14ac:dyDescent="0.15">
      <c r="A29" s="915"/>
      <c r="B29" s="916"/>
      <c r="C29" s="916"/>
      <c r="D29" s="916"/>
      <c r="E29" s="916"/>
      <c r="F29" s="917"/>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2"/>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5"/>
      <c r="B30" s="916"/>
      <c r="C30" s="916"/>
      <c r="D30" s="916"/>
      <c r="E30" s="916"/>
      <c r="F30" s="917"/>
      <c r="G30" s="523"/>
      <c r="H30" s="524"/>
      <c r="I30" s="524"/>
      <c r="J30" s="524"/>
      <c r="K30" s="525"/>
      <c r="L30" s="517"/>
      <c r="M30" s="518"/>
      <c r="N30" s="518"/>
      <c r="O30" s="518"/>
      <c r="P30" s="518"/>
      <c r="Q30" s="518"/>
      <c r="R30" s="518"/>
      <c r="S30" s="518"/>
      <c r="T30" s="518"/>
      <c r="U30" s="518"/>
      <c r="V30" s="518"/>
      <c r="W30" s="518"/>
      <c r="X30" s="519"/>
      <c r="Y30" s="479"/>
      <c r="Z30" s="480"/>
      <c r="AA30" s="480"/>
      <c r="AB30" s="679"/>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5"/>
      <c r="B31" s="916"/>
      <c r="C31" s="916"/>
      <c r="D31" s="916"/>
      <c r="E31" s="916"/>
      <c r="F31" s="917"/>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5"/>
      <c r="B32" s="916"/>
      <c r="C32" s="916"/>
      <c r="D32" s="916"/>
      <c r="E32" s="916"/>
      <c r="F32" s="917"/>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5"/>
      <c r="B33" s="916"/>
      <c r="C33" s="916"/>
      <c r="D33" s="916"/>
      <c r="E33" s="916"/>
      <c r="F33" s="917"/>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5"/>
      <c r="B34" s="916"/>
      <c r="C34" s="916"/>
      <c r="D34" s="916"/>
      <c r="E34" s="916"/>
      <c r="F34" s="917"/>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5"/>
      <c r="B35" s="916"/>
      <c r="C35" s="916"/>
      <c r="D35" s="916"/>
      <c r="E35" s="916"/>
      <c r="F35" s="917"/>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5"/>
      <c r="B36" s="916"/>
      <c r="C36" s="916"/>
      <c r="D36" s="916"/>
      <c r="E36" s="916"/>
      <c r="F36" s="917"/>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5"/>
      <c r="B37" s="916"/>
      <c r="C37" s="916"/>
      <c r="D37" s="916"/>
      <c r="E37" s="916"/>
      <c r="F37" s="917"/>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5"/>
      <c r="B38" s="916"/>
      <c r="C38" s="916"/>
      <c r="D38" s="916"/>
      <c r="E38" s="916"/>
      <c r="F38" s="917"/>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5"/>
      <c r="B39" s="916"/>
      <c r="C39" s="916"/>
      <c r="D39" s="916"/>
      <c r="E39" s="916"/>
      <c r="F39" s="917"/>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5"/>
      <c r="B40" s="916"/>
      <c r="C40" s="916"/>
      <c r="D40" s="916"/>
      <c r="E40" s="916"/>
      <c r="F40" s="917"/>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5"/>
      <c r="B41" s="916"/>
      <c r="C41" s="916"/>
      <c r="D41" s="916"/>
      <c r="E41" s="916"/>
      <c r="F41" s="917"/>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7"/>
    </row>
    <row r="42" spans="1:50" ht="24.75" customHeight="1" x14ac:dyDescent="0.15">
      <c r="A42" s="915"/>
      <c r="B42" s="916"/>
      <c r="C42" s="916"/>
      <c r="D42" s="916"/>
      <c r="E42" s="916"/>
      <c r="F42" s="917"/>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2"/>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5"/>
      <c r="B43" s="916"/>
      <c r="C43" s="916"/>
      <c r="D43" s="916"/>
      <c r="E43" s="916"/>
      <c r="F43" s="917"/>
      <c r="G43" s="523"/>
      <c r="H43" s="524"/>
      <c r="I43" s="524"/>
      <c r="J43" s="524"/>
      <c r="K43" s="525"/>
      <c r="L43" s="517"/>
      <c r="M43" s="518"/>
      <c r="N43" s="518"/>
      <c r="O43" s="518"/>
      <c r="P43" s="518"/>
      <c r="Q43" s="518"/>
      <c r="R43" s="518"/>
      <c r="S43" s="518"/>
      <c r="T43" s="518"/>
      <c r="U43" s="518"/>
      <c r="V43" s="518"/>
      <c r="W43" s="518"/>
      <c r="X43" s="519"/>
      <c r="Y43" s="479"/>
      <c r="Z43" s="480"/>
      <c r="AA43" s="480"/>
      <c r="AB43" s="679"/>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5"/>
      <c r="B44" s="916"/>
      <c r="C44" s="916"/>
      <c r="D44" s="916"/>
      <c r="E44" s="916"/>
      <c r="F44" s="917"/>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5"/>
      <c r="B45" s="916"/>
      <c r="C45" s="916"/>
      <c r="D45" s="916"/>
      <c r="E45" s="916"/>
      <c r="F45" s="917"/>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5"/>
      <c r="B46" s="916"/>
      <c r="C46" s="916"/>
      <c r="D46" s="916"/>
      <c r="E46" s="916"/>
      <c r="F46" s="917"/>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5"/>
      <c r="B47" s="916"/>
      <c r="C47" s="916"/>
      <c r="D47" s="916"/>
      <c r="E47" s="916"/>
      <c r="F47" s="917"/>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5"/>
      <c r="B48" s="916"/>
      <c r="C48" s="916"/>
      <c r="D48" s="916"/>
      <c r="E48" s="916"/>
      <c r="F48" s="917"/>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5"/>
      <c r="B49" s="916"/>
      <c r="C49" s="916"/>
      <c r="D49" s="916"/>
      <c r="E49" s="916"/>
      <c r="F49" s="917"/>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5"/>
      <c r="B50" s="916"/>
      <c r="C50" s="916"/>
      <c r="D50" s="916"/>
      <c r="E50" s="916"/>
      <c r="F50" s="917"/>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5"/>
      <c r="B51" s="916"/>
      <c r="C51" s="916"/>
      <c r="D51" s="916"/>
      <c r="E51" s="916"/>
      <c r="F51" s="917"/>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5"/>
      <c r="B52" s="916"/>
      <c r="C52" s="916"/>
      <c r="D52" s="916"/>
      <c r="E52" s="916"/>
      <c r="F52" s="917"/>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7"/>
    </row>
    <row r="56" spans="1:50" ht="24.75" customHeight="1" x14ac:dyDescent="0.15">
      <c r="A56" s="915"/>
      <c r="B56" s="916"/>
      <c r="C56" s="916"/>
      <c r="D56" s="916"/>
      <c r="E56" s="916"/>
      <c r="F56" s="917"/>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2"/>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5"/>
      <c r="B57" s="916"/>
      <c r="C57" s="916"/>
      <c r="D57" s="916"/>
      <c r="E57" s="916"/>
      <c r="F57" s="917"/>
      <c r="G57" s="523"/>
      <c r="H57" s="524"/>
      <c r="I57" s="524"/>
      <c r="J57" s="524"/>
      <c r="K57" s="525"/>
      <c r="L57" s="517"/>
      <c r="M57" s="518"/>
      <c r="N57" s="518"/>
      <c r="O57" s="518"/>
      <c r="P57" s="518"/>
      <c r="Q57" s="518"/>
      <c r="R57" s="518"/>
      <c r="S57" s="518"/>
      <c r="T57" s="518"/>
      <c r="U57" s="518"/>
      <c r="V57" s="518"/>
      <c r="W57" s="518"/>
      <c r="X57" s="519"/>
      <c r="Y57" s="479"/>
      <c r="Z57" s="480"/>
      <c r="AA57" s="480"/>
      <c r="AB57" s="679"/>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5"/>
      <c r="B58" s="916"/>
      <c r="C58" s="916"/>
      <c r="D58" s="916"/>
      <c r="E58" s="916"/>
      <c r="F58" s="917"/>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5"/>
      <c r="B59" s="916"/>
      <c r="C59" s="916"/>
      <c r="D59" s="916"/>
      <c r="E59" s="916"/>
      <c r="F59" s="917"/>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5"/>
      <c r="B60" s="916"/>
      <c r="C60" s="916"/>
      <c r="D60" s="916"/>
      <c r="E60" s="916"/>
      <c r="F60" s="917"/>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5"/>
      <c r="B61" s="916"/>
      <c r="C61" s="916"/>
      <c r="D61" s="916"/>
      <c r="E61" s="916"/>
      <c r="F61" s="917"/>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5"/>
      <c r="B62" s="916"/>
      <c r="C62" s="916"/>
      <c r="D62" s="916"/>
      <c r="E62" s="916"/>
      <c r="F62" s="917"/>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5"/>
      <c r="B63" s="916"/>
      <c r="C63" s="916"/>
      <c r="D63" s="916"/>
      <c r="E63" s="916"/>
      <c r="F63" s="917"/>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5"/>
      <c r="B64" s="916"/>
      <c r="C64" s="916"/>
      <c r="D64" s="916"/>
      <c r="E64" s="916"/>
      <c r="F64" s="917"/>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5"/>
      <c r="B65" s="916"/>
      <c r="C65" s="916"/>
      <c r="D65" s="916"/>
      <c r="E65" s="916"/>
      <c r="F65" s="917"/>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5"/>
      <c r="B66" s="916"/>
      <c r="C66" s="916"/>
      <c r="D66" s="916"/>
      <c r="E66" s="916"/>
      <c r="F66" s="917"/>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5"/>
      <c r="B67" s="916"/>
      <c r="C67" s="916"/>
      <c r="D67" s="916"/>
      <c r="E67" s="916"/>
      <c r="F67" s="917"/>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5"/>
      <c r="B68" s="916"/>
      <c r="C68" s="916"/>
      <c r="D68" s="916"/>
      <c r="E68" s="916"/>
      <c r="F68" s="917"/>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7"/>
    </row>
    <row r="69" spans="1:50" ht="25.5" customHeight="1" x14ac:dyDescent="0.15">
      <c r="A69" s="915"/>
      <c r="B69" s="916"/>
      <c r="C69" s="916"/>
      <c r="D69" s="916"/>
      <c r="E69" s="916"/>
      <c r="F69" s="917"/>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2"/>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5"/>
      <c r="B70" s="916"/>
      <c r="C70" s="916"/>
      <c r="D70" s="916"/>
      <c r="E70" s="916"/>
      <c r="F70" s="917"/>
      <c r="G70" s="523"/>
      <c r="H70" s="524"/>
      <c r="I70" s="524"/>
      <c r="J70" s="524"/>
      <c r="K70" s="525"/>
      <c r="L70" s="517"/>
      <c r="M70" s="518"/>
      <c r="N70" s="518"/>
      <c r="O70" s="518"/>
      <c r="P70" s="518"/>
      <c r="Q70" s="518"/>
      <c r="R70" s="518"/>
      <c r="S70" s="518"/>
      <c r="T70" s="518"/>
      <c r="U70" s="518"/>
      <c r="V70" s="518"/>
      <c r="W70" s="518"/>
      <c r="X70" s="519"/>
      <c r="Y70" s="479"/>
      <c r="Z70" s="480"/>
      <c r="AA70" s="480"/>
      <c r="AB70" s="679"/>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5"/>
      <c r="B71" s="916"/>
      <c r="C71" s="916"/>
      <c r="D71" s="916"/>
      <c r="E71" s="916"/>
      <c r="F71" s="917"/>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5"/>
      <c r="B72" s="916"/>
      <c r="C72" s="916"/>
      <c r="D72" s="916"/>
      <c r="E72" s="916"/>
      <c r="F72" s="917"/>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5"/>
      <c r="B73" s="916"/>
      <c r="C73" s="916"/>
      <c r="D73" s="916"/>
      <c r="E73" s="916"/>
      <c r="F73" s="917"/>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5"/>
      <c r="B74" s="916"/>
      <c r="C74" s="916"/>
      <c r="D74" s="916"/>
      <c r="E74" s="916"/>
      <c r="F74" s="917"/>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5"/>
      <c r="B75" s="916"/>
      <c r="C75" s="916"/>
      <c r="D75" s="916"/>
      <c r="E75" s="916"/>
      <c r="F75" s="917"/>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5"/>
      <c r="B76" s="916"/>
      <c r="C76" s="916"/>
      <c r="D76" s="916"/>
      <c r="E76" s="916"/>
      <c r="F76" s="917"/>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5"/>
      <c r="B77" s="916"/>
      <c r="C77" s="916"/>
      <c r="D77" s="916"/>
      <c r="E77" s="916"/>
      <c r="F77" s="917"/>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5"/>
      <c r="B78" s="916"/>
      <c r="C78" s="916"/>
      <c r="D78" s="916"/>
      <c r="E78" s="916"/>
      <c r="F78" s="917"/>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5"/>
      <c r="B79" s="916"/>
      <c r="C79" s="916"/>
      <c r="D79" s="916"/>
      <c r="E79" s="916"/>
      <c r="F79" s="917"/>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5"/>
      <c r="B80" s="916"/>
      <c r="C80" s="916"/>
      <c r="D80" s="916"/>
      <c r="E80" s="916"/>
      <c r="F80" s="917"/>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5"/>
      <c r="B81" s="916"/>
      <c r="C81" s="916"/>
      <c r="D81" s="916"/>
      <c r="E81" s="916"/>
      <c r="F81" s="917"/>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7"/>
    </row>
    <row r="82" spans="1:50" ht="24.75" customHeight="1" x14ac:dyDescent="0.15">
      <c r="A82" s="915"/>
      <c r="B82" s="916"/>
      <c r="C82" s="916"/>
      <c r="D82" s="916"/>
      <c r="E82" s="916"/>
      <c r="F82" s="917"/>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2"/>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5"/>
      <c r="B83" s="916"/>
      <c r="C83" s="916"/>
      <c r="D83" s="916"/>
      <c r="E83" s="916"/>
      <c r="F83" s="917"/>
      <c r="G83" s="523"/>
      <c r="H83" s="524"/>
      <c r="I83" s="524"/>
      <c r="J83" s="524"/>
      <c r="K83" s="525"/>
      <c r="L83" s="517"/>
      <c r="M83" s="518"/>
      <c r="N83" s="518"/>
      <c r="O83" s="518"/>
      <c r="P83" s="518"/>
      <c r="Q83" s="518"/>
      <c r="R83" s="518"/>
      <c r="S83" s="518"/>
      <c r="T83" s="518"/>
      <c r="U83" s="518"/>
      <c r="V83" s="518"/>
      <c r="W83" s="518"/>
      <c r="X83" s="519"/>
      <c r="Y83" s="479"/>
      <c r="Z83" s="480"/>
      <c r="AA83" s="480"/>
      <c r="AB83" s="679"/>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5"/>
      <c r="B84" s="916"/>
      <c r="C84" s="916"/>
      <c r="D84" s="916"/>
      <c r="E84" s="916"/>
      <c r="F84" s="917"/>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5"/>
      <c r="B85" s="916"/>
      <c r="C85" s="916"/>
      <c r="D85" s="916"/>
      <c r="E85" s="916"/>
      <c r="F85" s="917"/>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5"/>
      <c r="B86" s="916"/>
      <c r="C86" s="916"/>
      <c r="D86" s="916"/>
      <c r="E86" s="916"/>
      <c r="F86" s="917"/>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5"/>
      <c r="B87" s="916"/>
      <c r="C87" s="916"/>
      <c r="D87" s="916"/>
      <c r="E87" s="916"/>
      <c r="F87" s="917"/>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5"/>
      <c r="B88" s="916"/>
      <c r="C88" s="916"/>
      <c r="D88" s="916"/>
      <c r="E88" s="916"/>
      <c r="F88" s="917"/>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5"/>
      <c r="B89" s="916"/>
      <c r="C89" s="916"/>
      <c r="D89" s="916"/>
      <c r="E89" s="916"/>
      <c r="F89" s="917"/>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5"/>
      <c r="B90" s="916"/>
      <c r="C90" s="916"/>
      <c r="D90" s="916"/>
      <c r="E90" s="916"/>
      <c r="F90" s="917"/>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5"/>
      <c r="B91" s="916"/>
      <c r="C91" s="916"/>
      <c r="D91" s="916"/>
      <c r="E91" s="916"/>
      <c r="F91" s="917"/>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5"/>
      <c r="B92" s="916"/>
      <c r="C92" s="916"/>
      <c r="D92" s="916"/>
      <c r="E92" s="916"/>
      <c r="F92" s="917"/>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5"/>
      <c r="B93" s="916"/>
      <c r="C93" s="916"/>
      <c r="D93" s="916"/>
      <c r="E93" s="916"/>
      <c r="F93" s="917"/>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5"/>
      <c r="B94" s="916"/>
      <c r="C94" s="916"/>
      <c r="D94" s="916"/>
      <c r="E94" s="916"/>
      <c r="F94" s="917"/>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7"/>
    </row>
    <row r="95" spans="1:50" ht="24.75" customHeight="1" x14ac:dyDescent="0.15">
      <c r="A95" s="915"/>
      <c r="B95" s="916"/>
      <c r="C95" s="916"/>
      <c r="D95" s="916"/>
      <c r="E95" s="916"/>
      <c r="F95" s="917"/>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2"/>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5"/>
      <c r="B96" s="916"/>
      <c r="C96" s="916"/>
      <c r="D96" s="916"/>
      <c r="E96" s="916"/>
      <c r="F96" s="917"/>
      <c r="G96" s="523"/>
      <c r="H96" s="524"/>
      <c r="I96" s="524"/>
      <c r="J96" s="524"/>
      <c r="K96" s="525"/>
      <c r="L96" s="517"/>
      <c r="M96" s="518"/>
      <c r="N96" s="518"/>
      <c r="O96" s="518"/>
      <c r="P96" s="518"/>
      <c r="Q96" s="518"/>
      <c r="R96" s="518"/>
      <c r="S96" s="518"/>
      <c r="T96" s="518"/>
      <c r="U96" s="518"/>
      <c r="V96" s="518"/>
      <c r="W96" s="518"/>
      <c r="X96" s="519"/>
      <c r="Y96" s="479"/>
      <c r="Z96" s="480"/>
      <c r="AA96" s="480"/>
      <c r="AB96" s="679"/>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5"/>
      <c r="B97" s="916"/>
      <c r="C97" s="916"/>
      <c r="D97" s="916"/>
      <c r="E97" s="916"/>
      <c r="F97" s="917"/>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5"/>
      <c r="B98" s="916"/>
      <c r="C98" s="916"/>
      <c r="D98" s="916"/>
      <c r="E98" s="916"/>
      <c r="F98" s="917"/>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5"/>
      <c r="B99" s="916"/>
      <c r="C99" s="916"/>
      <c r="D99" s="916"/>
      <c r="E99" s="916"/>
      <c r="F99" s="917"/>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5"/>
      <c r="B100" s="916"/>
      <c r="C100" s="916"/>
      <c r="D100" s="916"/>
      <c r="E100" s="916"/>
      <c r="F100" s="917"/>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5"/>
      <c r="B101" s="916"/>
      <c r="C101" s="916"/>
      <c r="D101" s="916"/>
      <c r="E101" s="916"/>
      <c r="F101" s="917"/>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5"/>
      <c r="B102" s="916"/>
      <c r="C102" s="916"/>
      <c r="D102" s="916"/>
      <c r="E102" s="916"/>
      <c r="F102" s="917"/>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5"/>
      <c r="B103" s="916"/>
      <c r="C103" s="916"/>
      <c r="D103" s="916"/>
      <c r="E103" s="916"/>
      <c r="F103" s="917"/>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5"/>
      <c r="B104" s="916"/>
      <c r="C104" s="916"/>
      <c r="D104" s="916"/>
      <c r="E104" s="916"/>
      <c r="F104" s="917"/>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5"/>
      <c r="B105" s="916"/>
      <c r="C105" s="916"/>
      <c r="D105" s="916"/>
      <c r="E105" s="916"/>
      <c r="F105" s="917"/>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7"/>
    </row>
    <row r="109" spans="1:50" ht="24.75" customHeight="1" x14ac:dyDescent="0.15">
      <c r="A109" s="915"/>
      <c r="B109" s="916"/>
      <c r="C109" s="916"/>
      <c r="D109" s="916"/>
      <c r="E109" s="916"/>
      <c r="F109" s="917"/>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2"/>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5"/>
      <c r="B110" s="916"/>
      <c r="C110" s="916"/>
      <c r="D110" s="916"/>
      <c r="E110" s="916"/>
      <c r="F110" s="917"/>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9"/>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5"/>
      <c r="B111" s="916"/>
      <c r="C111" s="916"/>
      <c r="D111" s="916"/>
      <c r="E111" s="916"/>
      <c r="F111" s="917"/>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5"/>
      <c r="B112" s="916"/>
      <c r="C112" s="916"/>
      <c r="D112" s="916"/>
      <c r="E112" s="916"/>
      <c r="F112" s="917"/>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5"/>
      <c r="B113" s="916"/>
      <c r="C113" s="916"/>
      <c r="D113" s="916"/>
      <c r="E113" s="916"/>
      <c r="F113" s="917"/>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5"/>
      <c r="B114" s="916"/>
      <c r="C114" s="916"/>
      <c r="D114" s="916"/>
      <c r="E114" s="916"/>
      <c r="F114" s="917"/>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5"/>
      <c r="B115" s="916"/>
      <c r="C115" s="916"/>
      <c r="D115" s="916"/>
      <c r="E115" s="916"/>
      <c r="F115" s="917"/>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5"/>
      <c r="B116" s="916"/>
      <c r="C116" s="916"/>
      <c r="D116" s="916"/>
      <c r="E116" s="916"/>
      <c r="F116" s="917"/>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5"/>
      <c r="B117" s="916"/>
      <c r="C117" s="916"/>
      <c r="D117" s="916"/>
      <c r="E117" s="916"/>
      <c r="F117" s="917"/>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5"/>
      <c r="B118" s="916"/>
      <c r="C118" s="916"/>
      <c r="D118" s="916"/>
      <c r="E118" s="916"/>
      <c r="F118" s="917"/>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5"/>
      <c r="B119" s="916"/>
      <c r="C119" s="916"/>
      <c r="D119" s="916"/>
      <c r="E119" s="916"/>
      <c r="F119" s="917"/>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5"/>
      <c r="B120" s="916"/>
      <c r="C120" s="916"/>
      <c r="D120" s="916"/>
      <c r="E120" s="916"/>
      <c r="F120" s="917"/>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5"/>
      <c r="B121" s="916"/>
      <c r="C121" s="916"/>
      <c r="D121" s="916"/>
      <c r="E121" s="916"/>
      <c r="F121" s="917"/>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7"/>
    </row>
    <row r="122" spans="1:50" ht="25.5" customHeight="1" x14ac:dyDescent="0.15">
      <c r="A122" s="915"/>
      <c r="B122" s="916"/>
      <c r="C122" s="916"/>
      <c r="D122" s="916"/>
      <c r="E122" s="916"/>
      <c r="F122" s="917"/>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2"/>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5"/>
      <c r="B123" s="916"/>
      <c r="C123" s="916"/>
      <c r="D123" s="916"/>
      <c r="E123" s="916"/>
      <c r="F123" s="917"/>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9"/>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5"/>
      <c r="B124" s="916"/>
      <c r="C124" s="916"/>
      <c r="D124" s="916"/>
      <c r="E124" s="916"/>
      <c r="F124" s="917"/>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5"/>
      <c r="B125" s="916"/>
      <c r="C125" s="916"/>
      <c r="D125" s="916"/>
      <c r="E125" s="916"/>
      <c r="F125" s="917"/>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5"/>
      <c r="B126" s="916"/>
      <c r="C126" s="916"/>
      <c r="D126" s="916"/>
      <c r="E126" s="916"/>
      <c r="F126" s="917"/>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5"/>
      <c r="B127" s="916"/>
      <c r="C127" s="916"/>
      <c r="D127" s="916"/>
      <c r="E127" s="916"/>
      <c r="F127" s="917"/>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5"/>
      <c r="B128" s="916"/>
      <c r="C128" s="916"/>
      <c r="D128" s="916"/>
      <c r="E128" s="916"/>
      <c r="F128" s="917"/>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5"/>
      <c r="B129" s="916"/>
      <c r="C129" s="916"/>
      <c r="D129" s="916"/>
      <c r="E129" s="916"/>
      <c r="F129" s="917"/>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5"/>
      <c r="B130" s="916"/>
      <c r="C130" s="916"/>
      <c r="D130" s="916"/>
      <c r="E130" s="916"/>
      <c r="F130" s="917"/>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5"/>
      <c r="B131" s="916"/>
      <c r="C131" s="916"/>
      <c r="D131" s="916"/>
      <c r="E131" s="916"/>
      <c r="F131" s="917"/>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5"/>
      <c r="B132" s="916"/>
      <c r="C132" s="916"/>
      <c r="D132" s="916"/>
      <c r="E132" s="916"/>
      <c r="F132" s="917"/>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5"/>
      <c r="B133" s="916"/>
      <c r="C133" s="916"/>
      <c r="D133" s="916"/>
      <c r="E133" s="916"/>
      <c r="F133" s="917"/>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5"/>
      <c r="B134" s="916"/>
      <c r="C134" s="916"/>
      <c r="D134" s="916"/>
      <c r="E134" s="916"/>
      <c r="F134" s="917"/>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7"/>
    </row>
    <row r="135" spans="1:50" ht="24.75" customHeight="1" x14ac:dyDescent="0.15">
      <c r="A135" s="915"/>
      <c r="B135" s="916"/>
      <c r="C135" s="916"/>
      <c r="D135" s="916"/>
      <c r="E135" s="916"/>
      <c r="F135" s="917"/>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2"/>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5"/>
      <c r="B136" s="916"/>
      <c r="C136" s="916"/>
      <c r="D136" s="916"/>
      <c r="E136" s="916"/>
      <c r="F136" s="917"/>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9"/>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5"/>
      <c r="B137" s="916"/>
      <c r="C137" s="916"/>
      <c r="D137" s="916"/>
      <c r="E137" s="916"/>
      <c r="F137" s="917"/>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5"/>
      <c r="B138" s="916"/>
      <c r="C138" s="916"/>
      <c r="D138" s="916"/>
      <c r="E138" s="916"/>
      <c r="F138" s="917"/>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5"/>
      <c r="B139" s="916"/>
      <c r="C139" s="916"/>
      <c r="D139" s="916"/>
      <c r="E139" s="916"/>
      <c r="F139" s="917"/>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5"/>
      <c r="B140" s="916"/>
      <c r="C140" s="916"/>
      <c r="D140" s="916"/>
      <c r="E140" s="916"/>
      <c r="F140" s="917"/>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5"/>
      <c r="B141" s="916"/>
      <c r="C141" s="916"/>
      <c r="D141" s="916"/>
      <c r="E141" s="916"/>
      <c r="F141" s="917"/>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5"/>
      <c r="B142" s="916"/>
      <c r="C142" s="916"/>
      <c r="D142" s="916"/>
      <c r="E142" s="916"/>
      <c r="F142" s="917"/>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5"/>
      <c r="B143" s="916"/>
      <c r="C143" s="916"/>
      <c r="D143" s="916"/>
      <c r="E143" s="916"/>
      <c r="F143" s="917"/>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5"/>
      <c r="B144" s="916"/>
      <c r="C144" s="916"/>
      <c r="D144" s="916"/>
      <c r="E144" s="916"/>
      <c r="F144" s="917"/>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5"/>
      <c r="B145" s="916"/>
      <c r="C145" s="916"/>
      <c r="D145" s="916"/>
      <c r="E145" s="916"/>
      <c r="F145" s="917"/>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5"/>
      <c r="B146" s="916"/>
      <c r="C146" s="916"/>
      <c r="D146" s="916"/>
      <c r="E146" s="916"/>
      <c r="F146" s="917"/>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5"/>
      <c r="B147" s="916"/>
      <c r="C147" s="916"/>
      <c r="D147" s="916"/>
      <c r="E147" s="916"/>
      <c r="F147" s="917"/>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7"/>
    </row>
    <row r="148" spans="1:50" ht="24.75" customHeight="1" x14ac:dyDescent="0.15">
      <c r="A148" s="915"/>
      <c r="B148" s="916"/>
      <c r="C148" s="916"/>
      <c r="D148" s="916"/>
      <c r="E148" s="916"/>
      <c r="F148" s="917"/>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2"/>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5"/>
      <c r="B149" s="916"/>
      <c r="C149" s="916"/>
      <c r="D149" s="916"/>
      <c r="E149" s="916"/>
      <c r="F149" s="917"/>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9"/>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5"/>
      <c r="B150" s="916"/>
      <c r="C150" s="916"/>
      <c r="D150" s="916"/>
      <c r="E150" s="916"/>
      <c r="F150" s="917"/>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5"/>
      <c r="B151" s="916"/>
      <c r="C151" s="916"/>
      <c r="D151" s="916"/>
      <c r="E151" s="916"/>
      <c r="F151" s="917"/>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5"/>
      <c r="B152" s="916"/>
      <c r="C152" s="916"/>
      <c r="D152" s="916"/>
      <c r="E152" s="916"/>
      <c r="F152" s="917"/>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5"/>
      <c r="B153" s="916"/>
      <c r="C153" s="916"/>
      <c r="D153" s="916"/>
      <c r="E153" s="916"/>
      <c r="F153" s="917"/>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5"/>
      <c r="B154" s="916"/>
      <c r="C154" s="916"/>
      <c r="D154" s="916"/>
      <c r="E154" s="916"/>
      <c r="F154" s="917"/>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5"/>
      <c r="B155" s="916"/>
      <c r="C155" s="916"/>
      <c r="D155" s="916"/>
      <c r="E155" s="916"/>
      <c r="F155" s="917"/>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5"/>
      <c r="B156" s="916"/>
      <c r="C156" s="916"/>
      <c r="D156" s="916"/>
      <c r="E156" s="916"/>
      <c r="F156" s="917"/>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5"/>
      <c r="B157" s="916"/>
      <c r="C157" s="916"/>
      <c r="D157" s="916"/>
      <c r="E157" s="916"/>
      <c r="F157" s="917"/>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5"/>
      <c r="B158" s="916"/>
      <c r="C158" s="916"/>
      <c r="D158" s="916"/>
      <c r="E158" s="916"/>
      <c r="F158" s="917"/>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7"/>
    </row>
    <row r="162" spans="1:50" ht="24.75" customHeight="1" x14ac:dyDescent="0.15">
      <c r="A162" s="915"/>
      <c r="B162" s="916"/>
      <c r="C162" s="916"/>
      <c r="D162" s="916"/>
      <c r="E162" s="916"/>
      <c r="F162" s="917"/>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2"/>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5"/>
      <c r="B163" s="916"/>
      <c r="C163" s="916"/>
      <c r="D163" s="916"/>
      <c r="E163" s="916"/>
      <c r="F163" s="917"/>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9"/>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5"/>
      <c r="B164" s="916"/>
      <c r="C164" s="916"/>
      <c r="D164" s="916"/>
      <c r="E164" s="916"/>
      <c r="F164" s="917"/>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5"/>
      <c r="B165" s="916"/>
      <c r="C165" s="916"/>
      <c r="D165" s="916"/>
      <c r="E165" s="916"/>
      <c r="F165" s="917"/>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5"/>
      <c r="B166" s="916"/>
      <c r="C166" s="916"/>
      <c r="D166" s="916"/>
      <c r="E166" s="916"/>
      <c r="F166" s="917"/>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5"/>
      <c r="B167" s="916"/>
      <c r="C167" s="916"/>
      <c r="D167" s="916"/>
      <c r="E167" s="916"/>
      <c r="F167" s="917"/>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5"/>
      <c r="B168" s="916"/>
      <c r="C168" s="916"/>
      <c r="D168" s="916"/>
      <c r="E168" s="916"/>
      <c r="F168" s="917"/>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5"/>
      <c r="B169" s="916"/>
      <c r="C169" s="916"/>
      <c r="D169" s="916"/>
      <c r="E169" s="916"/>
      <c r="F169" s="917"/>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5"/>
      <c r="B170" s="916"/>
      <c r="C170" s="916"/>
      <c r="D170" s="916"/>
      <c r="E170" s="916"/>
      <c r="F170" s="917"/>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5"/>
      <c r="B171" s="916"/>
      <c r="C171" s="916"/>
      <c r="D171" s="916"/>
      <c r="E171" s="916"/>
      <c r="F171" s="917"/>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5"/>
      <c r="B172" s="916"/>
      <c r="C172" s="916"/>
      <c r="D172" s="916"/>
      <c r="E172" s="916"/>
      <c r="F172" s="917"/>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5"/>
      <c r="B173" s="916"/>
      <c r="C173" s="916"/>
      <c r="D173" s="916"/>
      <c r="E173" s="916"/>
      <c r="F173" s="917"/>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5"/>
      <c r="B174" s="916"/>
      <c r="C174" s="916"/>
      <c r="D174" s="916"/>
      <c r="E174" s="916"/>
      <c r="F174" s="917"/>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7"/>
    </row>
    <row r="175" spans="1:50" ht="25.5" customHeight="1" x14ac:dyDescent="0.15">
      <c r="A175" s="915"/>
      <c r="B175" s="916"/>
      <c r="C175" s="916"/>
      <c r="D175" s="916"/>
      <c r="E175" s="916"/>
      <c r="F175" s="917"/>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2"/>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5"/>
      <c r="B176" s="916"/>
      <c r="C176" s="916"/>
      <c r="D176" s="916"/>
      <c r="E176" s="916"/>
      <c r="F176" s="917"/>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9"/>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5"/>
      <c r="B177" s="916"/>
      <c r="C177" s="916"/>
      <c r="D177" s="916"/>
      <c r="E177" s="916"/>
      <c r="F177" s="917"/>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5"/>
      <c r="B178" s="916"/>
      <c r="C178" s="916"/>
      <c r="D178" s="916"/>
      <c r="E178" s="916"/>
      <c r="F178" s="917"/>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5"/>
      <c r="B179" s="916"/>
      <c r="C179" s="916"/>
      <c r="D179" s="916"/>
      <c r="E179" s="916"/>
      <c r="F179" s="917"/>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5"/>
      <c r="B180" s="916"/>
      <c r="C180" s="916"/>
      <c r="D180" s="916"/>
      <c r="E180" s="916"/>
      <c r="F180" s="917"/>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5"/>
      <c r="B181" s="916"/>
      <c r="C181" s="916"/>
      <c r="D181" s="916"/>
      <c r="E181" s="916"/>
      <c r="F181" s="917"/>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5"/>
      <c r="B182" s="916"/>
      <c r="C182" s="916"/>
      <c r="D182" s="916"/>
      <c r="E182" s="916"/>
      <c r="F182" s="917"/>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5"/>
      <c r="B183" s="916"/>
      <c r="C183" s="916"/>
      <c r="D183" s="916"/>
      <c r="E183" s="916"/>
      <c r="F183" s="917"/>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5"/>
      <c r="B184" s="916"/>
      <c r="C184" s="916"/>
      <c r="D184" s="916"/>
      <c r="E184" s="916"/>
      <c r="F184" s="917"/>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5"/>
      <c r="B185" s="916"/>
      <c r="C185" s="916"/>
      <c r="D185" s="916"/>
      <c r="E185" s="916"/>
      <c r="F185" s="917"/>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5"/>
      <c r="B186" s="916"/>
      <c r="C186" s="916"/>
      <c r="D186" s="916"/>
      <c r="E186" s="916"/>
      <c r="F186" s="917"/>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5"/>
      <c r="B187" s="916"/>
      <c r="C187" s="916"/>
      <c r="D187" s="916"/>
      <c r="E187" s="916"/>
      <c r="F187" s="917"/>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7"/>
    </row>
    <row r="188" spans="1:50" ht="24.75" customHeight="1" x14ac:dyDescent="0.15">
      <c r="A188" s="915"/>
      <c r="B188" s="916"/>
      <c r="C188" s="916"/>
      <c r="D188" s="916"/>
      <c r="E188" s="916"/>
      <c r="F188" s="917"/>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2"/>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5"/>
      <c r="B189" s="916"/>
      <c r="C189" s="916"/>
      <c r="D189" s="916"/>
      <c r="E189" s="916"/>
      <c r="F189" s="917"/>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9"/>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5"/>
      <c r="B190" s="916"/>
      <c r="C190" s="916"/>
      <c r="D190" s="916"/>
      <c r="E190" s="916"/>
      <c r="F190" s="917"/>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5"/>
      <c r="B191" s="916"/>
      <c r="C191" s="916"/>
      <c r="D191" s="916"/>
      <c r="E191" s="916"/>
      <c r="F191" s="917"/>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5"/>
      <c r="B192" s="916"/>
      <c r="C192" s="916"/>
      <c r="D192" s="916"/>
      <c r="E192" s="916"/>
      <c r="F192" s="917"/>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5"/>
      <c r="B193" s="916"/>
      <c r="C193" s="916"/>
      <c r="D193" s="916"/>
      <c r="E193" s="916"/>
      <c r="F193" s="917"/>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5"/>
      <c r="B194" s="916"/>
      <c r="C194" s="916"/>
      <c r="D194" s="916"/>
      <c r="E194" s="916"/>
      <c r="F194" s="917"/>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5"/>
      <c r="B195" s="916"/>
      <c r="C195" s="916"/>
      <c r="D195" s="916"/>
      <c r="E195" s="916"/>
      <c r="F195" s="917"/>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5"/>
      <c r="B196" s="916"/>
      <c r="C196" s="916"/>
      <c r="D196" s="916"/>
      <c r="E196" s="916"/>
      <c r="F196" s="917"/>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5"/>
      <c r="B197" s="916"/>
      <c r="C197" s="916"/>
      <c r="D197" s="916"/>
      <c r="E197" s="916"/>
      <c r="F197" s="917"/>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5"/>
      <c r="B198" s="916"/>
      <c r="C198" s="916"/>
      <c r="D198" s="916"/>
      <c r="E198" s="916"/>
      <c r="F198" s="917"/>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5"/>
      <c r="B199" s="916"/>
      <c r="C199" s="916"/>
      <c r="D199" s="916"/>
      <c r="E199" s="916"/>
      <c r="F199" s="917"/>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5"/>
      <c r="B200" s="916"/>
      <c r="C200" s="916"/>
      <c r="D200" s="916"/>
      <c r="E200" s="916"/>
      <c r="F200" s="917"/>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7"/>
    </row>
    <row r="201" spans="1:50" ht="24.75" customHeight="1" x14ac:dyDescent="0.15">
      <c r="A201" s="915"/>
      <c r="B201" s="916"/>
      <c r="C201" s="916"/>
      <c r="D201" s="916"/>
      <c r="E201" s="916"/>
      <c r="F201" s="917"/>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2"/>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5"/>
      <c r="B202" s="916"/>
      <c r="C202" s="916"/>
      <c r="D202" s="916"/>
      <c r="E202" s="916"/>
      <c r="F202" s="917"/>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9"/>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5"/>
      <c r="B203" s="916"/>
      <c r="C203" s="916"/>
      <c r="D203" s="916"/>
      <c r="E203" s="916"/>
      <c r="F203" s="917"/>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5"/>
      <c r="B204" s="916"/>
      <c r="C204" s="916"/>
      <c r="D204" s="916"/>
      <c r="E204" s="916"/>
      <c r="F204" s="917"/>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5"/>
      <c r="B205" s="916"/>
      <c r="C205" s="916"/>
      <c r="D205" s="916"/>
      <c r="E205" s="916"/>
      <c r="F205" s="917"/>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5"/>
      <c r="B206" s="916"/>
      <c r="C206" s="916"/>
      <c r="D206" s="916"/>
      <c r="E206" s="916"/>
      <c r="F206" s="917"/>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5"/>
      <c r="B207" s="916"/>
      <c r="C207" s="916"/>
      <c r="D207" s="916"/>
      <c r="E207" s="916"/>
      <c r="F207" s="917"/>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5"/>
      <c r="B208" s="916"/>
      <c r="C208" s="916"/>
      <c r="D208" s="916"/>
      <c r="E208" s="916"/>
      <c r="F208" s="917"/>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5"/>
      <c r="B209" s="916"/>
      <c r="C209" s="916"/>
      <c r="D209" s="916"/>
      <c r="E209" s="916"/>
      <c r="F209" s="917"/>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5"/>
      <c r="B210" s="916"/>
      <c r="C210" s="916"/>
      <c r="D210" s="916"/>
      <c r="E210" s="916"/>
      <c r="F210" s="917"/>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5"/>
      <c r="B211" s="916"/>
      <c r="C211" s="916"/>
      <c r="D211" s="916"/>
      <c r="E211" s="916"/>
      <c r="F211" s="917"/>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7"/>
    </row>
    <row r="215" spans="1:50" ht="24.75" customHeight="1" x14ac:dyDescent="0.15">
      <c r="A215" s="915"/>
      <c r="B215" s="916"/>
      <c r="C215" s="916"/>
      <c r="D215" s="916"/>
      <c r="E215" s="916"/>
      <c r="F215" s="917"/>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2"/>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5"/>
      <c r="B216" s="916"/>
      <c r="C216" s="916"/>
      <c r="D216" s="916"/>
      <c r="E216" s="916"/>
      <c r="F216" s="917"/>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9"/>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5"/>
      <c r="B217" s="916"/>
      <c r="C217" s="916"/>
      <c r="D217" s="916"/>
      <c r="E217" s="916"/>
      <c r="F217" s="917"/>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5"/>
      <c r="B218" s="916"/>
      <c r="C218" s="916"/>
      <c r="D218" s="916"/>
      <c r="E218" s="916"/>
      <c r="F218" s="917"/>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5"/>
      <c r="B219" s="916"/>
      <c r="C219" s="916"/>
      <c r="D219" s="916"/>
      <c r="E219" s="916"/>
      <c r="F219" s="917"/>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5"/>
      <c r="B220" s="916"/>
      <c r="C220" s="916"/>
      <c r="D220" s="916"/>
      <c r="E220" s="916"/>
      <c r="F220" s="917"/>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5"/>
      <c r="B221" s="916"/>
      <c r="C221" s="916"/>
      <c r="D221" s="916"/>
      <c r="E221" s="916"/>
      <c r="F221" s="917"/>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5"/>
      <c r="B222" s="916"/>
      <c r="C222" s="916"/>
      <c r="D222" s="916"/>
      <c r="E222" s="916"/>
      <c r="F222" s="917"/>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5"/>
      <c r="B223" s="916"/>
      <c r="C223" s="916"/>
      <c r="D223" s="916"/>
      <c r="E223" s="916"/>
      <c r="F223" s="917"/>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5"/>
      <c r="B224" s="916"/>
      <c r="C224" s="916"/>
      <c r="D224" s="916"/>
      <c r="E224" s="916"/>
      <c r="F224" s="917"/>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5"/>
      <c r="B225" s="916"/>
      <c r="C225" s="916"/>
      <c r="D225" s="916"/>
      <c r="E225" s="916"/>
      <c r="F225" s="917"/>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5"/>
      <c r="B226" s="916"/>
      <c r="C226" s="916"/>
      <c r="D226" s="916"/>
      <c r="E226" s="916"/>
      <c r="F226" s="917"/>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5"/>
      <c r="B227" s="916"/>
      <c r="C227" s="916"/>
      <c r="D227" s="916"/>
      <c r="E227" s="916"/>
      <c r="F227" s="917"/>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7"/>
    </row>
    <row r="228" spans="1:50" ht="25.5" customHeight="1" x14ac:dyDescent="0.15">
      <c r="A228" s="915"/>
      <c r="B228" s="916"/>
      <c r="C228" s="916"/>
      <c r="D228" s="916"/>
      <c r="E228" s="916"/>
      <c r="F228" s="917"/>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2"/>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5"/>
      <c r="B229" s="916"/>
      <c r="C229" s="916"/>
      <c r="D229" s="916"/>
      <c r="E229" s="916"/>
      <c r="F229" s="917"/>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9"/>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5"/>
      <c r="B230" s="916"/>
      <c r="C230" s="916"/>
      <c r="D230" s="916"/>
      <c r="E230" s="916"/>
      <c r="F230" s="917"/>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5"/>
      <c r="B231" s="916"/>
      <c r="C231" s="916"/>
      <c r="D231" s="916"/>
      <c r="E231" s="916"/>
      <c r="F231" s="917"/>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5"/>
      <c r="B232" s="916"/>
      <c r="C232" s="916"/>
      <c r="D232" s="916"/>
      <c r="E232" s="916"/>
      <c r="F232" s="917"/>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5"/>
      <c r="B233" s="916"/>
      <c r="C233" s="916"/>
      <c r="D233" s="916"/>
      <c r="E233" s="916"/>
      <c r="F233" s="917"/>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5"/>
      <c r="B234" s="916"/>
      <c r="C234" s="916"/>
      <c r="D234" s="916"/>
      <c r="E234" s="916"/>
      <c r="F234" s="917"/>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5"/>
      <c r="B235" s="916"/>
      <c r="C235" s="916"/>
      <c r="D235" s="916"/>
      <c r="E235" s="916"/>
      <c r="F235" s="917"/>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5"/>
      <c r="B236" s="916"/>
      <c r="C236" s="916"/>
      <c r="D236" s="916"/>
      <c r="E236" s="916"/>
      <c r="F236" s="917"/>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5"/>
      <c r="B237" s="916"/>
      <c r="C237" s="916"/>
      <c r="D237" s="916"/>
      <c r="E237" s="916"/>
      <c r="F237" s="917"/>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5"/>
      <c r="B238" s="916"/>
      <c r="C238" s="916"/>
      <c r="D238" s="916"/>
      <c r="E238" s="916"/>
      <c r="F238" s="917"/>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5"/>
      <c r="B239" s="916"/>
      <c r="C239" s="916"/>
      <c r="D239" s="916"/>
      <c r="E239" s="916"/>
      <c r="F239" s="917"/>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5"/>
      <c r="B240" s="916"/>
      <c r="C240" s="916"/>
      <c r="D240" s="916"/>
      <c r="E240" s="916"/>
      <c r="F240" s="917"/>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7"/>
    </row>
    <row r="241" spans="1:50" ht="24.75" customHeight="1" x14ac:dyDescent="0.15">
      <c r="A241" s="915"/>
      <c r="B241" s="916"/>
      <c r="C241" s="916"/>
      <c r="D241" s="916"/>
      <c r="E241" s="916"/>
      <c r="F241" s="917"/>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2"/>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5"/>
      <c r="B242" s="916"/>
      <c r="C242" s="916"/>
      <c r="D242" s="916"/>
      <c r="E242" s="916"/>
      <c r="F242" s="917"/>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9"/>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5"/>
      <c r="B243" s="916"/>
      <c r="C243" s="916"/>
      <c r="D243" s="916"/>
      <c r="E243" s="916"/>
      <c r="F243" s="917"/>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5"/>
      <c r="B244" s="916"/>
      <c r="C244" s="916"/>
      <c r="D244" s="916"/>
      <c r="E244" s="916"/>
      <c r="F244" s="917"/>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5"/>
      <c r="B245" s="916"/>
      <c r="C245" s="916"/>
      <c r="D245" s="916"/>
      <c r="E245" s="916"/>
      <c r="F245" s="917"/>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5"/>
      <c r="B246" s="916"/>
      <c r="C246" s="916"/>
      <c r="D246" s="916"/>
      <c r="E246" s="916"/>
      <c r="F246" s="917"/>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5"/>
      <c r="B247" s="916"/>
      <c r="C247" s="916"/>
      <c r="D247" s="916"/>
      <c r="E247" s="916"/>
      <c r="F247" s="917"/>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5"/>
      <c r="B248" s="916"/>
      <c r="C248" s="916"/>
      <c r="D248" s="916"/>
      <c r="E248" s="916"/>
      <c r="F248" s="917"/>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5"/>
      <c r="B249" s="916"/>
      <c r="C249" s="916"/>
      <c r="D249" s="916"/>
      <c r="E249" s="916"/>
      <c r="F249" s="917"/>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5"/>
      <c r="B250" s="916"/>
      <c r="C250" s="916"/>
      <c r="D250" s="916"/>
      <c r="E250" s="916"/>
      <c r="F250" s="917"/>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5"/>
      <c r="B251" s="916"/>
      <c r="C251" s="916"/>
      <c r="D251" s="916"/>
      <c r="E251" s="916"/>
      <c r="F251" s="917"/>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5"/>
      <c r="B252" s="916"/>
      <c r="C252" s="916"/>
      <c r="D252" s="916"/>
      <c r="E252" s="916"/>
      <c r="F252" s="917"/>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5"/>
      <c r="B253" s="916"/>
      <c r="C253" s="916"/>
      <c r="D253" s="916"/>
      <c r="E253" s="916"/>
      <c r="F253" s="917"/>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7"/>
    </row>
    <row r="254" spans="1:50" ht="24.75" customHeight="1" x14ac:dyDescent="0.15">
      <c r="A254" s="915"/>
      <c r="B254" s="916"/>
      <c r="C254" s="916"/>
      <c r="D254" s="916"/>
      <c r="E254" s="916"/>
      <c r="F254" s="917"/>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2"/>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5"/>
      <c r="B255" s="916"/>
      <c r="C255" s="916"/>
      <c r="D255" s="916"/>
      <c r="E255" s="916"/>
      <c r="F255" s="917"/>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9"/>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5"/>
      <c r="B256" s="916"/>
      <c r="C256" s="916"/>
      <c r="D256" s="916"/>
      <c r="E256" s="916"/>
      <c r="F256" s="917"/>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5"/>
      <c r="B257" s="916"/>
      <c r="C257" s="916"/>
      <c r="D257" s="916"/>
      <c r="E257" s="916"/>
      <c r="F257" s="917"/>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5"/>
      <c r="B258" s="916"/>
      <c r="C258" s="916"/>
      <c r="D258" s="916"/>
      <c r="E258" s="916"/>
      <c r="F258" s="917"/>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5"/>
      <c r="B259" s="916"/>
      <c r="C259" s="916"/>
      <c r="D259" s="916"/>
      <c r="E259" s="916"/>
      <c r="F259" s="917"/>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5"/>
      <c r="B260" s="916"/>
      <c r="C260" s="916"/>
      <c r="D260" s="916"/>
      <c r="E260" s="916"/>
      <c r="F260" s="917"/>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5"/>
      <c r="B261" s="916"/>
      <c r="C261" s="916"/>
      <c r="D261" s="916"/>
      <c r="E261" s="916"/>
      <c r="F261" s="917"/>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5"/>
      <c r="B262" s="916"/>
      <c r="C262" s="916"/>
      <c r="D262" s="916"/>
      <c r="E262" s="916"/>
      <c r="F262" s="917"/>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5"/>
      <c r="B263" s="916"/>
      <c r="C263" s="916"/>
      <c r="D263" s="916"/>
      <c r="E263" s="916"/>
      <c r="F263" s="917"/>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5"/>
      <c r="B264" s="916"/>
      <c r="C264" s="916"/>
      <c r="D264" s="916"/>
      <c r="E264" s="916"/>
      <c r="F264" s="917"/>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4" sqref="C4:I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2016-06-16T09:09:57Z</cp:lastPrinted>
  <dcterms:created xsi:type="dcterms:W3CDTF">2012-03-13T00:50:25Z</dcterms:created>
  <dcterms:modified xsi:type="dcterms:W3CDTF">2016-07-07T15:09:16Z</dcterms:modified>
</cp:coreProperties>
</file>