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D25" i="4"/>
</calcChain>
</file>

<file path=xl/sharedStrings.xml><?xml version="1.0" encoding="utf-8"?>
<sst xmlns="http://schemas.openxmlformats.org/spreadsheetml/2006/main" count="2732" uniqueCount="570">
  <si>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</si>
  <si>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</si>
  <si>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</si>
  <si>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</si>
  <si>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</si>
  <si>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</si>
  <si>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</si>
  <si>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</si>
  <si>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</si>
  <si>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</si>
  <si>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</si>
  <si>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</si>
  <si>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</si>
  <si>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</si>
  <si>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</si>
  <si>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</si>
  <si>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</si>
  <si>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</si>
  <si>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</si>
  <si>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</si>
  <si>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</si>
  <si>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</si>
  <si>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</si>
  <si>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</si>
  <si>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</si>
  <si>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</si>
  <si>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</si>
  <si>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</si>
  <si>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</si>
  <si>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</si>
  <si>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</si>
  <si>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</si>
  <si>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</si>
  <si>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</si>
  <si>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</si>
  <si>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</si>
  <si>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</si>
  <si>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</si>
  <si>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</si>
  <si>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</si>
  <si>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</si>
  <si>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</si>
  <si>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</si>
  <si>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</si>
  <si>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</si>
  <si>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</si>
  <si>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</si>
  <si>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</si>
  <si>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</si>
  <si>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</si>
  <si>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</si>
  <si>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</si>
  <si>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</si>
  <si>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</si>
  <si>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</si>
  <si>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</si>
  <si>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</si>
  <si>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</si>
  <si>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</si>
  <si>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</si>
  <si>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</si>
  <si>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</si>
  <si>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</si>
  <si>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</si>
  <si>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</si>
  <si>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</si>
  <si>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</si>
  <si>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</si>
  <si>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</si>
  <si>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</si>
  <si>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</si>
  <si>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</si>
  <si>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</si>
  <si>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</si>
  <si>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</si>
  <si>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</si>
  <si>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</si>
  <si>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</si>
  <si>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</si>
  <si>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</si>
  <si>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</si>
  <si>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</si>
  <si>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</si>
  <si>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</si>
  <si>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</si>
  <si>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</si>
  <si>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</si>
  <si>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</si>
  <si>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</si>
  <si>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</si>
  <si>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</si>
  <si>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</si>
  <si>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</si>
  <si>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</si>
  <si>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</si>
  <si>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</si>
  <si>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</si>
  <si>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</si>
  <si>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</si>
  <si>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</si>
  <si>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</si>
  <si>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</si>
  <si>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</si>
  <si>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</si>
  <si>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</si>
  <si>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</si>
  <si>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</si>
  <si>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</si>
  <si>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</si>
  <si>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</si>
  <si>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</si>
  <si>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</si>
  <si>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</si>
  <si>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</si>
  <si>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</si>
  <si>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</si>
  <si>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</si>
  <si>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</si>
  <si>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</si>
  <si>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</si>
  <si>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</si>
  <si>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</si>
  <si>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</si>
  <si>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</si>
  <si>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</si>
  <si>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</si>
  <si>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</si>
  <si>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</si>
  <si>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</si>
  <si>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</si>
  <si>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</si>
  <si>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</si>
  <si>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</si>
  <si>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</si>
  <si>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</si>
  <si>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</si>
  <si>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</si>
  <si>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</si>
  <si>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</si>
  <si>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</si>
  <si>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</si>
  <si>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</si>
  <si>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</si>
  <si>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</si>
  <si>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</si>
  <si>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</si>
  <si>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</si>
  <si>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</si>
  <si>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</si>
  <si>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</si>
  <si>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</si>
  <si>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</si>
  <si>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</si>
  <si>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</si>
  <si>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</si>
  <si>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</si>
  <si>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</si>
  <si>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</si>
  <si>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</si>
  <si>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</si>
  <si>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</si>
  <si>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</si>
  <si>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</si>
  <si>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</si>
  <si>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</si>
  <si>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</si>
  <si>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</si>
  <si>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</si>
  <si>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</si>
  <si>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</si>
  <si>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</si>
  <si>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</si>
  <si>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</si>
  <si>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</si>
  <si>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</si>
  <si>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</si>
  <si>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</si>
  <si>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</si>
  <si>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</si>
  <si>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</si>
  <si>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</si>
  <si>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</si>
  <si>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</si>
  <si>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</si>
  <si>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</si>
  <si>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</si>
  <si>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</si>
  <si>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</si>
  <si>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</si>
  <si>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</si>
  <si>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</si>
  <si>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</si>
  <si>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</si>
  <si>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</si>
  <si>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</si>
  <si>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</si>
  <si>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</si>
  <si>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</si>
  <si>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</si>
  <si>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</si>
  <si>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</si>
  <si>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</si>
  <si>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</si>
  <si>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</si>
  <si>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</si>
  <si>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</si>
  <si>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</si>
  <si>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</si>
  <si>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</si>
  <si>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</si>
  <si>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</si>
  <si>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</si>
  <si>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</si>
  <si>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</si>
  <si>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</si>
  <si>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</si>
  <si>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</si>
  <si>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</si>
  <si>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</si>
  <si>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</si>
  <si>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</si>
  <si>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</si>
  <si>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</si>
  <si>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</si>
  <si>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</si>
  <si>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</si>
  <si>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</si>
  <si>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</si>
  <si>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</si>
  <si>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</si>
  <si>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</si>
  <si>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</si>
  <si>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</si>
  <si>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</si>
  <si>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</si>
  <si>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</si>
  <si>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</si>
  <si>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</si>
  <si>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</si>
  <si>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</si>
  <si>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</si>
  <si>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</si>
  <si>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</si>
  <si>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</si>
  <si>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</si>
  <si>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</si>
  <si>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</si>
  <si>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</si>
  <si>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</si>
  <si>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</si>
  <si>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</si>
  <si>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</si>
  <si>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</si>
  <si>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</si>
  <si>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</si>
  <si>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</si>
  <si>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</si>
  <si>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</si>
  <si>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</si>
  <si>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</si>
  <si>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</si>
  <si>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</si>
  <si>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</si>
  <si>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</si>
  <si>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</si>
  <si>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</si>
  <si>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</si>
  <si>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</si>
  <si>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</si>
  <si>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</si>
  <si>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</si>
  <si>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</si>
  <si>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</si>
  <si>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</si>
  <si>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</si>
  <si>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</si>
  <si>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</si>
  <si>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</si>
  <si>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</si>
  <si>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</si>
  <si>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</si>
  <si>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</si>
  <si>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</si>
  <si>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</si>
  <si>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</si>
  <si>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</si>
  <si>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</si>
  <si>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</si>
  <si>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</si>
  <si>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</si>
  <si>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</si>
  <si>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</si>
  <si>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</si>
  <si>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</si>
  <si>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</si>
  <si>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</si>
  <si>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</si>
  <si>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</si>
  <si>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</si>
  <si>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</si>
  <si>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</si>
  <si>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</si>
  <si>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</si>
  <si>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</si>
  <si>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</si>
  <si>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</si>
  <si>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</si>
  <si>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</si>
  <si>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</si>
  <si>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</si>
  <si>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</si>
  <si>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</si>
  <si>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</si>
  <si>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</si>
  <si>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</si>
  <si>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</si>
  <si>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</si>
  <si>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</si>
  <si>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</si>
  <si>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</si>
  <si>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</si>
  <si>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</si>
  <si>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</si>
  <si>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</si>
  <si>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</si>
  <si>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</si>
  <si>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</si>
  <si>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</si>
  <si>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</si>
  <si>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</si>
  <si>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</si>
  <si>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</si>
  <si>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</si>
  <si>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</si>
  <si>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</si>
  <si>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</si>
  <si>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</si>
  <si>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</si>
  <si>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</si>
  <si>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</si>
  <si>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</si>
  <si>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</si>
  <si>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</si>
  <si>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</si>
  <si>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</si>
  <si>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</si>
  <si>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</si>
  <si>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</si>
  <si>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</si>
  <si>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</si>
  <si>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</si>
  <si>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</si>
  <si>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</si>
  <si>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</si>
  <si>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</si>
  <si>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</si>
  <si>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</si>
  <si>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</si>
  <si>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</si>
  <si>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</si>
  <si>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</si>
  <si>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</si>
  <si>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</si>
  <si>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</si>
  <si>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</si>
  <si>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</si>
  <si>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</si>
  <si>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</si>
  <si>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</si>
  <si>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</si>
  <si>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</si>
  <si>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</si>
  <si>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</si>
  <si>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</si>
  <si>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</si>
  <si>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</si>
  <si>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</si>
  <si>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</si>
  <si>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</si>
  <si>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</si>
  <si>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</si>
  <si>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</si>
  <si>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</si>
  <si>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</si>
  <si>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</si>
  <si>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</si>
  <si>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</si>
  <si>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</si>
  <si>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</si>
  <si>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</si>
  <si>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</si>
  <si>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</si>
  <si>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</si>
  <si>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</si>
  <si>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</si>
  <si>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</si>
  <si>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</si>
  <si>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</si>
  <si>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</si>
  <si>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</si>
  <si>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</si>
  <si>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</si>
  <si>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</si>
  <si>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</si>
  <si>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</si>
  <si>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</si>
  <si>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</si>
  <si>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</si>
  <si>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</si>
  <si>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</si>
  <si>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</si>
  <si>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</si>
  <si>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</si>
  <si>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</si>
  <si>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</si>
  <si>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</si>
  <si>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</si>
  <si>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</si>
  <si>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</si>
  <si>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</si>
  <si>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</si>
  <si>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</si>
  <si>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</si>
  <si>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</si>
  <si>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</si>
  <si>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</si>
  <si>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</si>
  <si>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</si>
  <si>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</si>
  <si>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</si>
  <si>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</si>
  <si>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</si>
  <si>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</si>
  <si>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</si>
  <si>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</si>
  <si>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</si>
  <si>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</si>
  <si>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</si>
  <si>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</si>
  <si>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</si>
  <si>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</si>
  <si>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</si>
  <si>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</si>
  <si>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</si>
  <si>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</si>
  <si>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</si>
  <si>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</si>
  <si>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</si>
  <si>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</si>
  <si>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</si>
  <si>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</si>
  <si>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</si>
  <si>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</si>
  <si>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</si>
  <si>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</si>
  <si>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</si>
  <si>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</si>
  <si>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</si>
  <si>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</si>
  <si>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</si>
  <si>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</si>
  <si>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</si>
  <si>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</si>
  <si>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</si>
  <si>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</si>
  <si>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</si>
  <si>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</si>
  <si>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</si>
  <si>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</si>
  <si>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</si>
  <si>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</si>
  <si>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</si>
  <si>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</si>
  <si>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</si>
  <si>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</si>
  <si>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</si>
  <si>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</si>
  <si>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</si>
  <si>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</si>
  <si>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</si>
  <si>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</si>
  <si>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</si>
  <si>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</si>
  <si>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</si>
  <si>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</si>
  <si>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</si>
  <si>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</si>
  <si>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</si>
  <si>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</si>
  <si>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</si>
  <si>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</si>
  <si>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</si>
  <si>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</si>
  <si>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</si>
  <si>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</si>
  <si>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</si>
  <si>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</si>
  <si>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</si>
  <si>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</si>
  <si>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</si>
  <si>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</si>
  <si>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</si>
  <si>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</si>
  <si>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</si>
  <si>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</si>
  <si>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</si>
  <si>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</si>
  <si>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</si>
  <si>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</si>
  <si>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</si>
  <si>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</si>
  <si>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</si>
  <si>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</si>
  <si>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</si>
  <si>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</si>
  <si>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</si>
  <si>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</si>
  <si>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</si>
  <si>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</si>
  <si>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</si>
  <si>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砂防設備等の点検・維持管理検討経費</t>
    <rPh sb="0" eb="2">
      <t>サボウ</t>
    </rPh>
    <rPh sb="2" eb="4">
      <t>セツビ</t>
    </rPh>
    <rPh sb="4" eb="5">
      <t>トウ</t>
    </rPh>
    <rPh sb="6" eb="8">
      <t>テンケン</t>
    </rPh>
    <rPh sb="9" eb="11">
      <t>イジ</t>
    </rPh>
    <rPh sb="11" eb="13">
      <t>カンリ</t>
    </rPh>
    <rPh sb="13" eb="15">
      <t>ケントウ</t>
    </rPh>
    <rPh sb="15" eb="17">
      <t>ケイヒ</t>
    </rPh>
    <phoneticPr fontId="5"/>
  </si>
  <si>
    <t>水管理・国土保全局砂防部</t>
    <rPh sb="0" eb="1">
      <t>ミズ</t>
    </rPh>
    <rPh sb="1" eb="3">
      <t>カンリ</t>
    </rPh>
    <rPh sb="4" eb="6">
      <t>コクド</t>
    </rPh>
    <rPh sb="6" eb="9">
      <t>ホゼンキョク</t>
    </rPh>
    <rPh sb="9" eb="12">
      <t>サボウブ</t>
    </rPh>
    <phoneticPr fontId="5"/>
  </si>
  <si>
    <t>保全課</t>
    <rPh sb="0" eb="3">
      <t>ホゼンカ</t>
    </rPh>
    <phoneticPr fontId="5"/>
  </si>
  <si>
    <t>○</t>
  </si>
  <si>
    <t>砂防法（第５条、第６条）、地すべり等防止法（第７条、第１０条）、急傾斜地の崩壊による災害の防止に関する法律（第９条、第１４条）</t>
    <rPh sb="0" eb="3">
      <t>サボウホウ</t>
    </rPh>
    <rPh sb="4" eb="5">
      <t>ダイ</t>
    </rPh>
    <rPh sb="6" eb="7">
      <t>ジョウ</t>
    </rPh>
    <rPh sb="8" eb="9">
      <t>ダイ</t>
    </rPh>
    <rPh sb="10" eb="11">
      <t>ジョウ</t>
    </rPh>
    <rPh sb="13" eb="14">
      <t>ジ</t>
    </rPh>
    <rPh sb="17" eb="18">
      <t>トウ</t>
    </rPh>
    <rPh sb="18" eb="21">
      <t>ボウシホウ</t>
    </rPh>
    <rPh sb="22" eb="23">
      <t>ダイ</t>
    </rPh>
    <rPh sb="24" eb="25">
      <t>ジョウ</t>
    </rPh>
    <rPh sb="26" eb="27">
      <t>ダイ</t>
    </rPh>
    <rPh sb="29" eb="30">
      <t>ジョウ</t>
    </rPh>
    <rPh sb="32" eb="36">
      <t>キュウケイシャチ</t>
    </rPh>
    <rPh sb="37" eb="39">
      <t>ホウカイ</t>
    </rPh>
    <rPh sb="42" eb="44">
      <t>サイガイ</t>
    </rPh>
    <rPh sb="45" eb="47">
      <t>ボウシ</t>
    </rPh>
    <rPh sb="48" eb="49">
      <t>カン</t>
    </rPh>
    <rPh sb="51" eb="53">
      <t>ホウリツ</t>
    </rPh>
    <rPh sb="54" eb="55">
      <t>ダイ</t>
    </rPh>
    <rPh sb="56" eb="57">
      <t>ジョウ</t>
    </rPh>
    <rPh sb="58" eb="59">
      <t>ダイ</t>
    </rPh>
    <rPh sb="61" eb="62">
      <t>ジョウ</t>
    </rPh>
    <phoneticPr fontId="5"/>
  </si>
  <si>
    <t>－</t>
  </si>
  <si>
    <t>これまで整備されてきた砂防設備、地すべり防止施設および急傾斜地崩壊防止施設（以下「砂防設備等」という。）が老朽化していく中、ライフサイクルコストを考慮しつつ、安全の確保等その本来の役割を果たし続けるため、砂防設備等の現状を適切に把握し、計画的かつ効率的な維持管理・更新を可能なものとする。</t>
    <rPh sb="4" eb="6">
      <t>セイビ</t>
    </rPh>
    <rPh sb="11" eb="13">
      <t>サボウ</t>
    </rPh>
    <rPh sb="13" eb="15">
      <t>セツビ</t>
    </rPh>
    <rPh sb="16" eb="17">
      <t>ジ</t>
    </rPh>
    <rPh sb="20" eb="22">
      <t>ボウシ</t>
    </rPh>
    <rPh sb="22" eb="24">
      <t>シセツ</t>
    </rPh>
    <rPh sb="27" eb="31">
      <t>キュウケイシャチ</t>
    </rPh>
    <rPh sb="31" eb="33">
      <t>ホウカイ</t>
    </rPh>
    <rPh sb="33" eb="35">
      <t>ボウシ</t>
    </rPh>
    <rPh sb="35" eb="37">
      <t>シセツ</t>
    </rPh>
    <rPh sb="38" eb="40">
      <t>イカ</t>
    </rPh>
    <rPh sb="41" eb="43">
      <t>サボウ</t>
    </rPh>
    <rPh sb="43" eb="45">
      <t>セツビ</t>
    </rPh>
    <rPh sb="45" eb="46">
      <t>トウ</t>
    </rPh>
    <rPh sb="53" eb="56">
      <t>ロウキュウカ</t>
    </rPh>
    <rPh sb="60" eb="61">
      <t>ナカ</t>
    </rPh>
    <rPh sb="73" eb="75">
      <t>コウリョ</t>
    </rPh>
    <rPh sb="79" eb="81">
      <t>アンゼン</t>
    </rPh>
    <rPh sb="82" eb="84">
      <t>カクホ</t>
    </rPh>
    <rPh sb="84" eb="85">
      <t>トウ</t>
    </rPh>
    <rPh sb="87" eb="89">
      <t>ホンライ</t>
    </rPh>
    <rPh sb="90" eb="92">
      <t>ヤクワリ</t>
    </rPh>
    <rPh sb="93" eb="94">
      <t>ハ</t>
    </rPh>
    <rPh sb="96" eb="97">
      <t>ツヅ</t>
    </rPh>
    <rPh sb="102" eb="104">
      <t>サボウ</t>
    </rPh>
    <rPh sb="104" eb="106">
      <t>セツビ</t>
    </rPh>
    <rPh sb="106" eb="107">
      <t>トウ</t>
    </rPh>
    <rPh sb="108" eb="110">
      <t>ゲンジョウ</t>
    </rPh>
    <rPh sb="111" eb="113">
      <t>テキセツ</t>
    </rPh>
    <rPh sb="114" eb="116">
      <t>ハアク</t>
    </rPh>
    <rPh sb="118" eb="121">
      <t>ケイカクテキ</t>
    </rPh>
    <rPh sb="123" eb="126">
      <t>コウリツテキ</t>
    </rPh>
    <rPh sb="127" eb="129">
      <t>イジ</t>
    </rPh>
    <rPh sb="129" eb="131">
      <t>カンリ</t>
    </rPh>
    <rPh sb="132" eb="134">
      <t>コウシン</t>
    </rPh>
    <rPh sb="135" eb="137">
      <t>カノウ</t>
    </rPh>
    <phoneticPr fontId="5"/>
  </si>
  <si>
    <t>　砂防設備等は全国各地に多数存在し、各現場毎に目視点検により異常を把握し、必要に応じて詳細な点検や対策を行ってきた。近年、集中豪雨の増加や砂防設備等の老朽化等により、様々な形態の損傷が増えてきており、砂防設備等の現状を適切に把握し、計画的かつ効率的に維持管理・更新を行う必要がある。
　適切に砂防設備等の維持管理を行うため、「定期点検（目視点検）による評価指標や、詳細点検や対策実施にかかる判断指標」について、全国の都道府県の整備状況を包括的に把握している国が率先して検討を行い、「砂防設備等の点検ガイドライン（案）」として、具体的な基準や指標をとりまとめて全国に周知する。</t>
    <rPh sb="1" eb="3">
      <t>サボウ</t>
    </rPh>
    <rPh sb="3" eb="5">
      <t>セツビ</t>
    </rPh>
    <rPh sb="5" eb="6">
      <t>トウ</t>
    </rPh>
    <rPh sb="7" eb="9">
      <t>ゼンコク</t>
    </rPh>
    <rPh sb="9" eb="11">
      <t>カクチ</t>
    </rPh>
    <rPh sb="12" eb="14">
      <t>タスウ</t>
    </rPh>
    <rPh sb="14" eb="16">
      <t>ソンザイ</t>
    </rPh>
    <rPh sb="18" eb="21">
      <t>カクゲンバ</t>
    </rPh>
    <rPh sb="21" eb="22">
      <t>ゴト</t>
    </rPh>
    <rPh sb="23" eb="25">
      <t>モクシ</t>
    </rPh>
    <rPh sb="25" eb="27">
      <t>テンケン</t>
    </rPh>
    <rPh sb="30" eb="32">
      <t>イジョウ</t>
    </rPh>
    <rPh sb="33" eb="35">
      <t>ハアク</t>
    </rPh>
    <rPh sb="37" eb="39">
      <t>ヒツヨウ</t>
    </rPh>
    <rPh sb="40" eb="41">
      <t>オウ</t>
    </rPh>
    <rPh sb="43" eb="45">
      <t>ショウサイ</t>
    </rPh>
    <rPh sb="46" eb="48">
      <t>テンケン</t>
    </rPh>
    <rPh sb="49" eb="51">
      <t>タイサク</t>
    </rPh>
    <rPh sb="52" eb="53">
      <t>オコナ</t>
    </rPh>
    <rPh sb="58" eb="60">
      <t>キンネン</t>
    </rPh>
    <rPh sb="61" eb="63">
      <t>シュウチュウ</t>
    </rPh>
    <rPh sb="63" eb="65">
      <t>ゴウウ</t>
    </rPh>
    <rPh sb="66" eb="68">
      <t>ゾウカ</t>
    </rPh>
    <rPh sb="69" eb="71">
      <t>サボウ</t>
    </rPh>
    <rPh sb="71" eb="73">
      <t>セツビ</t>
    </rPh>
    <rPh sb="73" eb="74">
      <t>トウ</t>
    </rPh>
    <rPh sb="75" eb="78">
      <t>ロウキュウカ</t>
    </rPh>
    <rPh sb="78" eb="79">
      <t>トウ</t>
    </rPh>
    <rPh sb="83" eb="85">
      <t>サマザマ</t>
    </rPh>
    <rPh sb="86" eb="88">
      <t>ケイタイ</t>
    </rPh>
    <rPh sb="89" eb="91">
      <t>ソンショウ</t>
    </rPh>
    <rPh sb="92" eb="93">
      <t>フ</t>
    </rPh>
    <rPh sb="100" eb="102">
      <t>サボウ</t>
    </rPh>
    <rPh sb="102" eb="104">
      <t>セツビ</t>
    </rPh>
    <rPh sb="104" eb="105">
      <t>トウ</t>
    </rPh>
    <rPh sb="106" eb="108">
      <t>ゲンジョウ</t>
    </rPh>
    <rPh sb="109" eb="111">
      <t>テキセツ</t>
    </rPh>
    <rPh sb="112" eb="114">
      <t>ハアク</t>
    </rPh>
    <rPh sb="116" eb="119">
      <t>ケイカクテキ</t>
    </rPh>
    <rPh sb="121" eb="124">
      <t>コウリツテキ</t>
    </rPh>
    <rPh sb="125" eb="127">
      <t>イジ</t>
    </rPh>
    <rPh sb="127" eb="129">
      <t>カンリ</t>
    </rPh>
    <rPh sb="130" eb="132">
      <t>コウシン</t>
    </rPh>
    <rPh sb="133" eb="134">
      <t>オコナ</t>
    </rPh>
    <rPh sb="135" eb="137">
      <t>ヒツヨウ</t>
    </rPh>
    <rPh sb="143" eb="145">
      <t>テキセツ</t>
    </rPh>
    <rPh sb="146" eb="148">
      <t>サボウ</t>
    </rPh>
    <rPh sb="148" eb="150">
      <t>セツビ</t>
    </rPh>
    <rPh sb="150" eb="151">
      <t>トウ</t>
    </rPh>
    <rPh sb="152" eb="154">
      <t>イジ</t>
    </rPh>
    <rPh sb="154" eb="156">
      <t>カンリ</t>
    </rPh>
    <rPh sb="157" eb="158">
      <t>オコナ</t>
    </rPh>
    <rPh sb="163" eb="165">
      <t>テイキ</t>
    </rPh>
    <rPh sb="165" eb="167">
      <t>テンケン</t>
    </rPh>
    <rPh sb="168" eb="170">
      <t>モクシ</t>
    </rPh>
    <rPh sb="170" eb="172">
      <t>テンケン</t>
    </rPh>
    <rPh sb="176" eb="178">
      <t>ヒョウカ</t>
    </rPh>
    <rPh sb="178" eb="180">
      <t>シヒョウ</t>
    </rPh>
    <rPh sb="182" eb="184">
      <t>ショウサイ</t>
    </rPh>
    <rPh sb="184" eb="186">
      <t>テンケン</t>
    </rPh>
    <rPh sb="187" eb="189">
      <t>タイサク</t>
    </rPh>
    <rPh sb="189" eb="191">
      <t>ジッシ</t>
    </rPh>
    <rPh sb="195" eb="197">
      <t>ハンダン</t>
    </rPh>
    <rPh sb="197" eb="199">
      <t>シヒョウ</t>
    </rPh>
    <rPh sb="205" eb="207">
      <t>ゼンコク</t>
    </rPh>
    <rPh sb="208" eb="212">
      <t>トドウフケン</t>
    </rPh>
    <rPh sb="213" eb="215">
      <t>セイビ</t>
    </rPh>
    <rPh sb="215" eb="217">
      <t>ジョウキョウ</t>
    </rPh>
    <rPh sb="218" eb="221">
      <t>ホウカツテキ</t>
    </rPh>
    <rPh sb="222" eb="224">
      <t>ハアク</t>
    </rPh>
    <rPh sb="228" eb="229">
      <t>クニ</t>
    </rPh>
    <rPh sb="230" eb="232">
      <t>ソッセン</t>
    </rPh>
    <rPh sb="234" eb="236">
      <t>ケントウ</t>
    </rPh>
    <rPh sb="237" eb="238">
      <t>オコナ</t>
    </rPh>
    <rPh sb="241" eb="243">
      <t>サボウ</t>
    </rPh>
    <rPh sb="243" eb="245">
      <t>セツビ</t>
    </rPh>
    <rPh sb="245" eb="246">
      <t>トウ</t>
    </rPh>
    <rPh sb="247" eb="249">
      <t>テンケン</t>
    </rPh>
    <rPh sb="256" eb="257">
      <t>アン</t>
    </rPh>
    <rPh sb="263" eb="266">
      <t>グタイテキ</t>
    </rPh>
    <rPh sb="267" eb="269">
      <t>キジュン</t>
    </rPh>
    <rPh sb="270" eb="272">
      <t>シヒョウ</t>
    </rPh>
    <rPh sb="279" eb="281">
      <t>ゼンコク</t>
    </rPh>
    <rPh sb="282" eb="284">
      <t>シュウチ</t>
    </rPh>
    <phoneticPr fontId="5"/>
  </si>
  <si>
    <t>-</t>
  </si>
  <si>
    <t>『砂防設備等の点検ガイドライン（案）』を活用することにより、平成28年度までに長寿命化計画（直轄事業）を46箇所で策定</t>
    <rPh sb="20" eb="22">
      <t>カツヨウ</t>
    </rPh>
    <rPh sb="30" eb="32">
      <t>ヘイセイ</t>
    </rPh>
    <rPh sb="34" eb="36">
      <t>ネンド</t>
    </rPh>
    <rPh sb="46" eb="48">
      <t>チョッカツ</t>
    </rPh>
    <rPh sb="48" eb="50">
      <t>ジギョウ</t>
    </rPh>
    <rPh sb="54" eb="56">
      <t>カショ</t>
    </rPh>
    <rPh sb="57" eb="59">
      <t>サクテイ</t>
    </rPh>
    <phoneticPr fontId="5"/>
  </si>
  <si>
    <t>砂防・地すべりそれぞれの、長寿命化計画策定箇所数（直轄）</t>
    <rPh sb="21" eb="23">
      <t>カショ</t>
    </rPh>
    <rPh sb="25" eb="27">
      <t>チョッカツ</t>
    </rPh>
    <phoneticPr fontId="5"/>
  </si>
  <si>
    <t>『砂防設備等の点検ガイドライン（案）』作成のための検討項目</t>
    <rPh sb="25" eb="27">
      <t>ケントウ</t>
    </rPh>
    <rPh sb="27" eb="29">
      <t>コウモク</t>
    </rPh>
    <phoneticPr fontId="5"/>
  </si>
  <si>
    <t>-</t>
    <phoneticPr fontId="5"/>
  </si>
  <si>
    <t>箇所</t>
    <rPh sb="0" eb="2">
      <t>カショ</t>
    </rPh>
    <phoneticPr fontId="5"/>
  </si>
  <si>
    <t>予算額／検討項目数　　　　　　　　　　　　　　　　　　　　</t>
    <rPh sb="0" eb="3">
      <t>ヨサンガク</t>
    </rPh>
    <rPh sb="4" eb="6">
      <t>ケントウ</t>
    </rPh>
    <rPh sb="6" eb="9">
      <t>コウモクスウ</t>
    </rPh>
    <phoneticPr fontId="5"/>
  </si>
  <si>
    <t>百万円</t>
    <rPh sb="0" eb="2">
      <t>ヒャクマン</t>
    </rPh>
    <rPh sb="2" eb="3">
      <t>エン</t>
    </rPh>
    <phoneticPr fontId="5"/>
  </si>
  <si>
    <t>3.9百万円/1件</t>
    <phoneticPr fontId="5"/>
  </si>
  <si>
    <t>‐</t>
  </si>
  <si>
    <t>無</t>
  </si>
  <si>
    <t>本施策は、現在の厳しい財政状況下において、今後、国・地方を通じてこれまで整備されてきた社会資本が老朽化していく中で、安全の確保等その本来の役割を果たし続けるため、砂防設備等の現状を適切に把握し、計画的かつ効率的な維持管理・更新を可能なものであり、国民や社会にニーズを反映している。</t>
    <phoneticPr fontId="5"/>
  </si>
  <si>
    <t>砂防設備等は全国各地に存在し、設置した環境等の施設の条件によって経年変化や損耗状況が異なる。そのため、全国の砂防設備等の整備状況を包括的に把握している国が、施設の条件に応じた平準的な点検の項目等検討する必要がある。</t>
    <phoneticPr fontId="5"/>
  </si>
  <si>
    <t>砂防設備等の老朽化対策は喫緊の課題であり、対策に必要な点検手法の検討を行う本事業は優先度が高い。</t>
    <phoneticPr fontId="5"/>
  </si>
  <si>
    <t>支出先の選定に当たっては、公募による企画競争を実施しており競争性を確保している。</t>
    <phoneticPr fontId="5"/>
  </si>
  <si>
    <t>積算基準等の適用により妥当。</t>
    <phoneticPr fontId="5"/>
  </si>
  <si>
    <t>事業目的に合致し、必要な項目に使用されている。</t>
    <phoneticPr fontId="5"/>
  </si>
  <si>
    <t>効率的な事業執行が図られている。</t>
    <phoneticPr fontId="5"/>
  </si>
  <si>
    <t>本施策の実施により策定された『砂防設備等の点検ガイドライン（案）』を活用することにより、成果目標に見合った長寿命化計画の策定が図られている。</t>
    <phoneticPr fontId="5"/>
  </si>
  <si>
    <t>調査費</t>
    <phoneticPr fontId="5"/>
  </si>
  <si>
    <t>『砂防設備等の点検ガイドライン(案)』の作成に向けた調査・検討の実施</t>
    <phoneticPr fontId="5"/>
  </si>
  <si>
    <t>A.（一財）砂防フロンティア整備推進機構</t>
    <phoneticPr fontId="5"/>
  </si>
  <si>
    <t>（一財）砂防フロンティア整備推進機構</t>
    <phoneticPr fontId="5"/>
  </si>
  <si>
    <t>平成27年度までに、適正に業務執行した。</t>
    <rPh sb="0" eb="2">
      <t>ヘイセイ</t>
    </rPh>
    <rPh sb="4" eb="6">
      <t>ネンド</t>
    </rPh>
    <phoneticPr fontId="5"/>
  </si>
  <si>
    <t>本施策の実施に当たっては、砂防設備等の維持管理に関する資料収集・分析等の調査業務を発注することとして、全ての業務を職員が行う場合と比較して実効性の高い手段となっており、平成27年度は当初の見込みに見合った活動実績をあげた。</t>
    <phoneticPr fontId="5"/>
  </si>
  <si>
    <t>平成27年度は、平成26年度に収集・分析等を実施した基礎資料および作成した当該ガイドラインの原案をもとに、砂防設備等に関する点検ガイドラインを作成してきており、また、支出先の選定に当たっては、競争性を確保するなど適正に業務を遂行されてきていることを確認している。</t>
    <rPh sb="33" eb="35">
      <t>サクセイ</t>
    </rPh>
    <phoneticPr fontId="5"/>
  </si>
  <si>
    <t>随意契約
（企画競争）</t>
  </si>
  <si>
    <t>課長　今井　一之</t>
    <rPh sb="0" eb="2">
      <t>カチョウ</t>
    </rPh>
    <rPh sb="3" eb="5">
      <t>イマイ</t>
    </rPh>
    <rPh sb="6" eb="8">
      <t>カズユキ</t>
    </rPh>
    <phoneticPr fontId="5"/>
  </si>
  <si>
    <t>件</t>
    <rPh sb="0" eb="1">
      <t>ケン</t>
    </rPh>
    <phoneticPr fontId="5"/>
  </si>
  <si>
    <t>4.5百万円/1件</t>
    <phoneticPr fontId="5"/>
  </si>
  <si>
    <t>-</t>
    <phoneticPr fontId="5"/>
  </si>
  <si>
    <r>
      <t>新2</t>
    </r>
    <r>
      <rPr>
        <sz val="11"/>
        <rFont val="ＭＳ Ｐゴシック"/>
        <family val="3"/>
        <charset val="128"/>
      </rPr>
      <t>6-22</t>
    </r>
    <rPh sb="0" eb="1">
      <t>シン</t>
    </rPh>
    <phoneticPr fontId="5"/>
  </si>
  <si>
    <r>
      <t>新2</t>
    </r>
    <r>
      <rPr>
        <sz val="11"/>
        <rFont val="ＭＳ Ｐゴシック"/>
        <family val="3"/>
        <charset val="128"/>
      </rPr>
      <t>6-019</t>
    </r>
    <rPh sb="0" eb="1">
      <t>シン</t>
    </rPh>
    <phoneticPr fontId="5"/>
  </si>
  <si>
    <r>
      <t>2</t>
    </r>
    <r>
      <rPr>
        <sz val="11"/>
        <rFont val="ＭＳ Ｐゴシック"/>
        <family val="3"/>
        <charset val="128"/>
      </rPr>
      <t>7-0137</t>
    </r>
    <phoneticPr fontId="5"/>
  </si>
  <si>
    <t>-</t>
    <phoneticPr fontId="5"/>
  </si>
  <si>
    <t>-</t>
    <phoneticPr fontId="5"/>
  </si>
  <si>
    <t>-</t>
    <phoneticPr fontId="5"/>
  </si>
  <si>
    <t>-</t>
    <phoneticPr fontId="5"/>
  </si>
  <si>
    <t>『砂防設備等の点検ガイドライン（案）』を活用し、適切に砂防設備等の維持管理を行うことにより、社会資本整備・管理等の効果的な推進に寄与する</t>
    <rPh sb="24" eb="26">
      <t>テキセツ</t>
    </rPh>
    <rPh sb="27" eb="29">
      <t>サボウ</t>
    </rPh>
    <rPh sb="29" eb="31">
      <t>セツビ</t>
    </rPh>
    <rPh sb="31" eb="32">
      <t>トウ</t>
    </rPh>
    <rPh sb="33" eb="35">
      <t>イジ</t>
    </rPh>
    <rPh sb="35" eb="37">
      <t>カンリ</t>
    </rPh>
    <rPh sb="38" eb="39">
      <t>オコナ</t>
    </rPh>
    <rPh sb="64" eb="66">
      <t>キヨ</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</si>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</sst>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165925</xdr:colOff>
      <xdr:row>720</xdr:row>
      <xdr:rowOff>0</xdr:rowOff>
    </xdr:from>
    <xdr:to>
      <xdr:col>30</xdr:col>
      <xdr:colOff>74196</xdr:colOff>
      <xdr:row>722</xdr:row>
      <xdr:rowOff>188500</xdr:rowOff>
    </xdr:to>
    <xdr:sp macro="" textlink="">
      <xdr:nvSpPr>
        <xdr:cNvPr id="5" name="テキスト ボックス 4"/>
        <xdr:cNvSpPr txBox="1"/>
      </xdr:nvSpPr>
      <xdr:spPr>
        <a:xfrm>
          <a:off x="3166300" y="34509075"/>
          <a:ext cx="2908646" cy="893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国土交通省</a:t>
          </a:r>
          <a:endParaRPr kumimoji="1" lang="en-US" altLang="ja-JP" sz="1400"/>
        </a:p>
        <a:p>
          <a:pPr algn="ctr"/>
          <a:r>
            <a:rPr kumimoji="1" lang="ja-JP" altLang="en-US" sz="1400"/>
            <a:t>３．９百万円</a:t>
          </a:r>
        </a:p>
      </xdr:txBody>
    </xdr:sp>
    <xdr:clientData/>
  </xdr:twoCellAnchor>
  <xdr:twoCellAnchor>
    <xdr:from>
      <xdr:col>15</xdr:col>
      <xdr:colOff>138709</xdr:colOff>
      <xdr:row>722</xdr:row>
      <xdr:rowOff>324570</xdr:rowOff>
    </xdr:from>
    <xdr:to>
      <xdr:col>30</xdr:col>
      <xdr:colOff>115016</xdr:colOff>
      <xdr:row>725</xdr:row>
      <xdr:rowOff>332719</xdr:rowOff>
    </xdr:to>
    <xdr:sp macro="" textlink="">
      <xdr:nvSpPr>
        <xdr:cNvPr id="6" name="大かっこ 5"/>
        <xdr:cNvSpPr/>
      </xdr:nvSpPr>
      <xdr:spPr>
        <a:xfrm>
          <a:off x="3139084" y="35538495"/>
          <a:ext cx="2976682" cy="10654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砂防設備等の点検・維持管理の</a:t>
          </a:r>
          <a:r>
            <a:rPr kumimoji="1" lang="ja-JP" altLang="ja-JP" sz="1400">
              <a:solidFill>
                <a:schemeClr val="tx1"/>
              </a:solidFill>
              <a:latin typeface="+mn-lt"/>
              <a:ea typeface="+mn-ea"/>
              <a:cs typeface="+mn-cs"/>
            </a:rPr>
            <a:t>検討に関する企画・立案・情報の収集等</a:t>
          </a:r>
          <a:endParaRPr kumimoji="1" lang="ja-JP" altLang="en-US" sz="1400"/>
        </a:p>
      </xdr:txBody>
    </xdr:sp>
    <xdr:clientData/>
  </xdr:twoCellAnchor>
  <xdr:twoCellAnchor>
    <xdr:from>
      <xdr:col>13</xdr:col>
      <xdr:colOff>0</xdr:colOff>
      <xdr:row>729</xdr:row>
      <xdr:rowOff>154871</xdr:rowOff>
    </xdr:from>
    <xdr:to>
      <xdr:col>33</xdr:col>
      <xdr:colOff>138710</xdr:colOff>
      <xdr:row>732</xdr:row>
      <xdr:rowOff>33617</xdr:rowOff>
    </xdr:to>
    <xdr:sp macro="" textlink="">
      <xdr:nvSpPr>
        <xdr:cNvPr id="7" name="テキスト ボックス 6"/>
        <xdr:cNvSpPr txBox="1"/>
      </xdr:nvSpPr>
      <xdr:spPr>
        <a:xfrm>
          <a:off x="2600325" y="37835771"/>
          <a:ext cx="4139210" cy="936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Ａ．民間企業等</a:t>
          </a:r>
          <a:endParaRPr kumimoji="1" lang="en-US" altLang="ja-JP" sz="1400"/>
        </a:p>
        <a:p>
          <a:pPr algn="ctr"/>
          <a:r>
            <a:rPr kumimoji="1" lang="ja-JP" altLang="en-US" sz="1400"/>
            <a:t>３．２百万円</a:t>
          </a:r>
        </a:p>
      </xdr:txBody>
    </xdr:sp>
    <xdr:clientData/>
  </xdr:twoCellAnchor>
  <xdr:twoCellAnchor>
    <xdr:from>
      <xdr:col>13</xdr:col>
      <xdr:colOff>0</xdr:colOff>
      <xdr:row>732</xdr:row>
      <xdr:rowOff>270941</xdr:rowOff>
    </xdr:from>
    <xdr:to>
      <xdr:col>33</xdr:col>
      <xdr:colOff>152317</xdr:colOff>
      <xdr:row>735</xdr:row>
      <xdr:rowOff>328580</xdr:rowOff>
    </xdr:to>
    <xdr:sp macro="" textlink="">
      <xdr:nvSpPr>
        <xdr:cNvPr id="8" name="大かっこ 7"/>
        <xdr:cNvSpPr/>
      </xdr:nvSpPr>
      <xdr:spPr>
        <a:xfrm>
          <a:off x="2600325" y="39009116"/>
          <a:ext cx="4152817" cy="111491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砂防設備等の点検ガイドライン</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案</a:t>
          </a:r>
          <a:r>
            <a:rPr lang="en-US" altLang="ja-JP" sz="1400" baseline="0" smtClean="0">
              <a:solidFill>
                <a:schemeClr val="tx1"/>
              </a:solidFill>
              <a:latin typeface="+mn-lt"/>
              <a:ea typeface="+mn-ea"/>
              <a:cs typeface="+mn-cs"/>
            </a:rPr>
            <a:t>)』</a:t>
          </a:r>
          <a:r>
            <a:rPr lang="ja-JP" altLang="en-US" sz="1400" baseline="0" smtClean="0">
              <a:solidFill>
                <a:schemeClr val="tx1"/>
              </a:solidFill>
              <a:latin typeface="+mn-lt"/>
              <a:ea typeface="+mn-ea"/>
              <a:cs typeface="+mn-cs"/>
            </a:rPr>
            <a:t>を作成</a:t>
          </a:r>
          <a:endParaRPr lang="en-US" altLang="ja-JP" sz="1400" baseline="0" smtClean="0">
            <a:solidFill>
              <a:schemeClr val="tx1"/>
            </a:solidFill>
            <a:latin typeface="+mn-lt"/>
            <a:ea typeface="+mn-ea"/>
            <a:cs typeface="+mn-cs"/>
          </a:endParaRPr>
        </a:p>
      </xdr:txBody>
    </xdr:sp>
    <xdr:clientData/>
  </xdr:twoCellAnchor>
  <xdr:twoCellAnchor>
    <xdr:from>
      <xdr:col>22</xdr:col>
      <xdr:colOff>146258</xdr:colOff>
      <xdr:row>726</xdr:row>
      <xdr:rowOff>1635</xdr:rowOff>
    </xdr:from>
    <xdr:to>
      <xdr:col>22</xdr:col>
      <xdr:colOff>146258</xdr:colOff>
      <xdr:row>729</xdr:row>
      <xdr:rowOff>56064</xdr:rowOff>
    </xdr:to>
    <xdr:cxnSp macro="">
      <xdr:nvCxnSpPr>
        <xdr:cNvPr id="9" name="直線矢印コネクタ 8"/>
        <xdr:cNvCxnSpPr/>
      </xdr:nvCxnSpPr>
      <xdr:spPr>
        <a:xfrm>
          <a:off x="4546808" y="36625260"/>
          <a:ext cx="0" cy="11117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H729" sqref="BH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3" t="s">
        <v>487</v>
      </c>
      <c r="AR2" s="363"/>
      <c r="AS2" s="52" t="str">
        <f>IF(OR(AQ2="　", AQ2=""), "", "-")</f>
        <v/>
      </c>
      <c r="AT2" s="364">
        <v>146</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4" t="s">
        <v>29</v>
      </c>
      <c r="B4" s="695"/>
      <c r="C4" s="695"/>
      <c r="D4" s="695"/>
      <c r="E4" s="695"/>
      <c r="F4" s="695"/>
      <c r="G4" s="670" t="s">
        <v>520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521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20" t="s">
        <v>80</v>
      </c>
      <c r="H5" s="521"/>
      <c r="I5" s="521"/>
      <c r="J5" s="521"/>
      <c r="K5" s="521"/>
      <c r="L5" s="521"/>
      <c r="M5" s="522" t="s">
        <v>75</v>
      </c>
      <c r="N5" s="523"/>
      <c r="O5" s="523"/>
      <c r="P5" s="523"/>
      <c r="Q5" s="523"/>
      <c r="R5" s="524"/>
      <c r="S5" s="525" t="s">
        <v>82</v>
      </c>
      <c r="T5" s="521"/>
      <c r="U5" s="521"/>
      <c r="V5" s="521"/>
      <c r="W5" s="521"/>
      <c r="X5" s="526"/>
      <c r="Y5" s="686" t="s">
        <v>3</v>
      </c>
      <c r="Z5" s="687"/>
      <c r="AA5" s="687"/>
      <c r="AB5" s="687"/>
      <c r="AC5" s="687"/>
      <c r="AD5" s="688"/>
      <c r="AE5" s="689" t="s">
        <v>522</v>
      </c>
      <c r="AF5" s="689"/>
      <c r="AG5" s="689"/>
      <c r="AH5" s="689"/>
      <c r="AI5" s="689"/>
      <c r="AJ5" s="689"/>
      <c r="AK5" s="689"/>
      <c r="AL5" s="689"/>
      <c r="AM5" s="689"/>
      <c r="AN5" s="689"/>
      <c r="AO5" s="689"/>
      <c r="AP5" s="690"/>
      <c r="AQ5" s="691" t="s">
        <v>555</v>
      </c>
      <c r="AR5" s="692"/>
      <c r="AS5" s="692"/>
      <c r="AT5" s="692"/>
      <c r="AU5" s="692"/>
      <c r="AV5" s="692"/>
      <c r="AW5" s="692"/>
      <c r="AX5" s="693"/>
    </row>
    <row r="6" spans="1:50" ht="39" customHeight="1" x14ac:dyDescent="0.15">
      <c r="A6" s="696" t="s">
        <v>4</v>
      </c>
      <c r="B6" s="697"/>
      <c r="C6" s="697"/>
      <c r="D6" s="697"/>
      <c r="E6" s="697"/>
      <c r="F6" s="697"/>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524</v>
      </c>
      <c r="H7" s="799"/>
      <c r="I7" s="799"/>
      <c r="J7" s="799"/>
      <c r="K7" s="799"/>
      <c r="L7" s="799"/>
      <c r="M7" s="799"/>
      <c r="N7" s="799"/>
      <c r="O7" s="799"/>
      <c r="P7" s="799"/>
      <c r="Q7" s="799"/>
      <c r="R7" s="799"/>
      <c r="S7" s="799"/>
      <c r="T7" s="799"/>
      <c r="U7" s="799"/>
      <c r="V7" s="799"/>
      <c r="W7" s="799"/>
      <c r="X7" s="800"/>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5" t="s">
        <v>414</v>
      </c>
      <c r="B8" s="796"/>
      <c r="C8" s="796"/>
      <c r="D8" s="796"/>
      <c r="E8" s="796"/>
      <c r="F8" s="797"/>
      <c r="G8" s="95" t="str">
        <f>入力規則等!A26</f>
        <v>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06" t="str">
        <f>入力規則等!K13</f>
        <v>その他の事項経費</v>
      </c>
      <c r="AF8" s="96"/>
      <c r="AG8" s="96"/>
      <c r="AH8" s="96"/>
      <c r="AI8" s="96"/>
      <c r="AJ8" s="96"/>
      <c r="AK8" s="96"/>
      <c r="AL8" s="96"/>
      <c r="AM8" s="96"/>
      <c r="AN8" s="96"/>
      <c r="AO8" s="96"/>
      <c r="AP8" s="96"/>
      <c r="AQ8" s="96"/>
      <c r="AR8" s="96"/>
      <c r="AS8" s="96"/>
      <c r="AT8" s="96"/>
      <c r="AU8" s="96"/>
      <c r="AV8" s="96"/>
      <c r="AW8" s="96"/>
      <c r="AX8" s="707"/>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59" t="s">
        <v>34</v>
      </c>
      <c r="B10" s="660"/>
      <c r="C10" s="660"/>
      <c r="D10" s="660"/>
      <c r="E10" s="660"/>
      <c r="F10" s="660"/>
      <c r="G10" s="661" t="s">
        <v>527</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659" t="s">
        <v>6</v>
      </c>
      <c r="B11" s="660"/>
      <c r="C11" s="660"/>
      <c r="D11" s="660"/>
      <c r="E11" s="660"/>
      <c r="F11" s="708"/>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8" t="s">
        <v>26</v>
      </c>
      <c r="B12" s="629"/>
      <c r="C12" s="629"/>
      <c r="D12" s="629"/>
      <c r="E12" s="629"/>
      <c r="F12" s="630"/>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5"/>
    </row>
    <row r="13" spans="1:50" ht="21" customHeight="1" x14ac:dyDescent="0.15">
      <c r="A13" s="631"/>
      <c r="B13" s="632"/>
      <c r="C13" s="632"/>
      <c r="D13" s="632"/>
      <c r="E13" s="632"/>
      <c r="F13" s="633"/>
      <c r="G13" s="636" t="s">
        <v>7</v>
      </c>
      <c r="H13" s="637"/>
      <c r="I13" s="642" t="s">
        <v>8</v>
      </c>
      <c r="J13" s="643"/>
      <c r="K13" s="643"/>
      <c r="L13" s="643"/>
      <c r="M13" s="643"/>
      <c r="N13" s="643"/>
      <c r="O13" s="644"/>
      <c r="P13" s="219" t="s">
        <v>562</v>
      </c>
      <c r="Q13" s="220"/>
      <c r="R13" s="220"/>
      <c r="S13" s="220"/>
      <c r="T13" s="220"/>
      <c r="U13" s="220"/>
      <c r="V13" s="221"/>
      <c r="W13" s="219">
        <v>5</v>
      </c>
      <c r="X13" s="220"/>
      <c r="Y13" s="220"/>
      <c r="Z13" s="220"/>
      <c r="AA13" s="220"/>
      <c r="AB13" s="220"/>
      <c r="AC13" s="221"/>
      <c r="AD13" s="219">
        <v>4</v>
      </c>
      <c r="AE13" s="220"/>
      <c r="AF13" s="220"/>
      <c r="AG13" s="220"/>
      <c r="AH13" s="220"/>
      <c r="AI13" s="220"/>
      <c r="AJ13" s="221"/>
      <c r="AK13" s="219" t="s">
        <v>562</v>
      </c>
      <c r="AL13" s="220"/>
      <c r="AM13" s="220"/>
      <c r="AN13" s="220"/>
      <c r="AO13" s="220"/>
      <c r="AP13" s="220"/>
      <c r="AQ13" s="221"/>
      <c r="AR13" s="358" t="s">
        <v>562</v>
      </c>
      <c r="AS13" s="359"/>
      <c r="AT13" s="359"/>
      <c r="AU13" s="359"/>
      <c r="AV13" s="359"/>
      <c r="AW13" s="359"/>
      <c r="AX13" s="360"/>
    </row>
    <row r="14" spans="1:50" ht="21" customHeight="1" x14ac:dyDescent="0.15">
      <c r="A14" s="631"/>
      <c r="B14" s="632"/>
      <c r="C14" s="632"/>
      <c r="D14" s="632"/>
      <c r="E14" s="632"/>
      <c r="F14" s="633"/>
      <c r="G14" s="638"/>
      <c r="H14" s="639"/>
      <c r="I14" s="535" t="s">
        <v>9</v>
      </c>
      <c r="J14" s="576"/>
      <c r="K14" s="576"/>
      <c r="L14" s="576"/>
      <c r="M14" s="576"/>
      <c r="N14" s="576"/>
      <c r="O14" s="577"/>
      <c r="P14" s="219" t="s">
        <v>562</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562</v>
      </c>
      <c r="AL14" s="220"/>
      <c r="AM14" s="220"/>
      <c r="AN14" s="220"/>
      <c r="AO14" s="220"/>
      <c r="AP14" s="220"/>
      <c r="AQ14" s="221"/>
      <c r="AR14" s="626"/>
      <c r="AS14" s="626"/>
      <c r="AT14" s="626"/>
      <c r="AU14" s="626"/>
      <c r="AV14" s="626"/>
      <c r="AW14" s="626"/>
      <c r="AX14" s="627"/>
    </row>
    <row r="15" spans="1:50" ht="21" customHeight="1" x14ac:dyDescent="0.15">
      <c r="A15" s="631"/>
      <c r="B15" s="632"/>
      <c r="C15" s="632"/>
      <c r="D15" s="632"/>
      <c r="E15" s="632"/>
      <c r="F15" s="633"/>
      <c r="G15" s="638"/>
      <c r="H15" s="639"/>
      <c r="I15" s="535" t="s">
        <v>58</v>
      </c>
      <c r="J15" s="536"/>
      <c r="K15" s="536"/>
      <c r="L15" s="536"/>
      <c r="M15" s="536"/>
      <c r="N15" s="536"/>
      <c r="O15" s="537"/>
      <c r="P15" s="219" t="s">
        <v>562</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562</v>
      </c>
      <c r="AL15" s="220"/>
      <c r="AM15" s="220"/>
      <c r="AN15" s="220"/>
      <c r="AO15" s="220"/>
      <c r="AP15" s="220"/>
      <c r="AQ15" s="221"/>
      <c r="AR15" s="219" t="s">
        <v>563</v>
      </c>
      <c r="AS15" s="220"/>
      <c r="AT15" s="220"/>
      <c r="AU15" s="220"/>
      <c r="AV15" s="220"/>
      <c r="AW15" s="220"/>
      <c r="AX15" s="575"/>
    </row>
    <row r="16" spans="1:50" ht="21" customHeight="1" x14ac:dyDescent="0.15">
      <c r="A16" s="631"/>
      <c r="B16" s="632"/>
      <c r="C16" s="632"/>
      <c r="D16" s="632"/>
      <c r="E16" s="632"/>
      <c r="F16" s="633"/>
      <c r="G16" s="638"/>
      <c r="H16" s="639"/>
      <c r="I16" s="535" t="s">
        <v>59</v>
      </c>
      <c r="J16" s="536"/>
      <c r="K16" s="536"/>
      <c r="L16" s="536"/>
      <c r="M16" s="536"/>
      <c r="N16" s="536"/>
      <c r="O16" s="537"/>
      <c r="P16" s="219" t="s">
        <v>562</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562</v>
      </c>
      <c r="AL16" s="220"/>
      <c r="AM16" s="220"/>
      <c r="AN16" s="220"/>
      <c r="AO16" s="220"/>
      <c r="AP16" s="220"/>
      <c r="AQ16" s="221"/>
      <c r="AR16" s="664"/>
      <c r="AS16" s="665"/>
      <c r="AT16" s="665"/>
      <c r="AU16" s="665"/>
      <c r="AV16" s="665"/>
      <c r="AW16" s="665"/>
      <c r="AX16" s="666"/>
    </row>
    <row r="17" spans="1:50" ht="24.75" customHeight="1" x14ac:dyDescent="0.15">
      <c r="A17" s="631"/>
      <c r="B17" s="632"/>
      <c r="C17" s="632"/>
      <c r="D17" s="632"/>
      <c r="E17" s="632"/>
      <c r="F17" s="633"/>
      <c r="G17" s="638"/>
      <c r="H17" s="639"/>
      <c r="I17" s="535" t="s">
        <v>57</v>
      </c>
      <c r="J17" s="576"/>
      <c r="K17" s="576"/>
      <c r="L17" s="576"/>
      <c r="M17" s="576"/>
      <c r="N17" s="576"/>
      <c r="O17" s="577"/>
      <c r="P17" s="219" t="s">
        <v>562</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562</v>
      </c>
      <c r="AL17" s="220"/>
      <c r="AM17" s="220"/>
      <c r="AN17" s="220"/>
      <c r="AO17" s="220"/>
      <c r="AP17" s="220"/>
      <c r="AQ17" s="221"/>
      <c r="AR17" s="356"/>
      <c r="AS17" s="356"/>
      <c r="AT17" s="356"/>
      <c r="AU17" s="356"/>
      <c r="AV17" s="356"/>
      <c r="AW17" s="356"/>
      <c r="AX17" s="357"/>
    </row>
    <row r="18" spans="1:50" ht="24.75" customHeight="1" x14ac:dyDescent="0.15">
      <c r="A18" s="631"/>
      <c r="B18" s="632"/>
      <c r="C18" s="632"/>
      <c r="D18" s="632"/>
      <c r="E18" s="632"/>
      <c r="F18" s="633"/>
      <c r="G18" s="640"/>
      <c r="H18" s="641"/>
      <c r="I18" s="703" t="s">
        <v>22</v>
      </c>
      <c r="J18" s="704"/>
      <c r="K18" s="704"/>
      <c r="L18" s="704"/>
      <c r="M18" s="704"/>
      <c r="N18" s="704"/>
      <c r="O18" s="705"/>
      <c r="P18" s="514">
        <f>SUM(P13:V17)</f>
        <v>0</v>
      </c>
      <c r="Q18" s="515"/>
      <c r="R18" s="515"/>
      <c r="S18" s="515"/>
      <c r="T18" s="515"/>
      <c r="U18" s="515"/>
      <c r="V18" s="516"/>
      <c r="W18" s="514">
        <f>SUM(W13:AC17)</f>
        <v>5</v>
      </c>
      <c r="X18" s="515"/>
      <c r="Y18" s="515"/>
      <c r="Z18" s="515"/>
      <c r="AA18" s="515"/>
      <c r="AB18" s="515"/>
      <c r="AC18" s="516"/>
      <c r="AD18" s="514">
        <f>SUM(AD13:AJ17)</f>
        <v>4</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1"/>
      <c r="B19" s="632"/>
      <c r="C19" s="632"/>
      <c r="D19" s="632"/>
      <c r="E19" s="632"/>
      <c r="F19" s="633"/>
      <c r="G19" s="511" t="s">
        <v>10</v>
      </c>
      <c r="H19" s="512"/>
      <c r="I19" s="512"/>
      <c r="J19" s="512"/>
      <c r="K19" s="512"/>
      <c r="L19" s="512"/>
      <c r="M19" s="512"/>
      <c r="N19" s="512"/>
      <c r="O19" s="512"/>
      <c r="P19" s="219" t="s">
        <v>562</v>
      </c>
      <c r="Q19" s="220"/>
      <c r="R19" s="220"/>
      <c r="S19" s="220"/>
      <c r="T19" s="220"/>
      <c r="U19" s="220"/>
      <c r="V19" s="221"/>
      <c r="W19" s="219">
        <v>4</v>
      </c>
      <c r="X19" s="220"/>
      <c r="Y19" s="220"/>
      <c r="Z19" s="220"/>
      <c r="AA19" s="220"/>
      <c r="AB19" s="220"/>
      <c r="AC19" s="221"/>
      <c r="AD19" s="219">
        <v>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4"/>
      <c r="G20" s="511" t="s">
        <v>11</v>
      </c>
      <c r="H20" s="512"/>
      <c r="I20" s="512"/>
      <c r="J20" s="512"/>
      <c r="K20" s="512"/>
      <c r="L20" s="512"/>
      <c r="M20" s="512"/>
      <c r="N20" s="512"/>
      <c r="O20" s="512"/>
      <c r="P20" s="519" t="str">
        <f>IF(P18=0, "-", P19/P18)</f>
        <v>-</v>
      </c>
      <c r="Q20" s="519"/>
      <c r="R20" s="519"/>
      <c r="S20" s="519"/>
      <c r="T20" s="519"/>
      <c r="U20" s="519"/>
      <c r="V20" s="519"/>
      <c r="W20" s="519">
        <f>IF(W18=0, "-", W19/W18)</f>
        <v>0.8</v>
      </c>
      <c r="X20" s="519"/>
      <c r="Y20" s="519"/>
      <c r="Z20" s="519"/>
      <c r="AA20" s="519"/>
      <c r="AB20" s="519"/>
      <c r="AC20" s="519"/>
      <c r="AD20" s="519">
        <f>IF(AD18=0, "-", AD19/AD18)</f>
        <v>0.75</v>
      </c>
      <c r="AE20" s="519"/>
      <c r="AF20" s="519"/>
      <c r="AG20" s="519"/>
      <c r="AH20" s="519"/>
      <c r="AI20" s="519"/>
      <c r="AJ20" s="519"/>
      <c r="AK20" s="513"/>
      <c r="AL20" s="513"/>
      <c r="AM20" s="513"/>
      <c r="AN20" s="513"/>
      <c r="AO20" s="513"/>
      <c r="AP20" s="513"/>
      <c r="AQ20" s="702"/>
      <c r="AR20" s="702"/>
      <c r="AS20" s="702"/>
      <c r="AT20" s="702"/>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28</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t="s">
        <v>533</v>
      </c>
      <c r="AC23" s="483"/>
      <c r="AD23" s="483"/>
      <c r="AE23" s="316" t="s">
        <v>562</v>
      </c>
      <c r="AF23" s="317"/>
      <c r="AG23" s="317"/>
      <c r="AH23" s="317"/>
      <c r="AI23" s="316">
        <v>13</v>
      </c>
      <c r="AJ23" s="317"/>
      <c r="AK23" s="317"/>
      <c r="AL23" s="317"/>
      <c r="AM23" s="316">
        <v>38</v>
      </c>
      <c r="AN23" s="317"/>
      <c r="AO23" s="317"/>
      <c r="AP23" s="317"/>
      <c r="AQ23" s="91" t="s">
        <v>562</v>
      </c>
      <c r="AR23" s="92"/>
      <c r="AS23" s="92"/>
      <c r="AT23" s="93"/>
      <c r="AU23" s="317">
        <v>46</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533</v>
      </c>
      <c r="AC24" s="498"/>
      <c r="AD24" s="498"/>
      <c r="AE24" s="316" t="s">
        <v>562</v>
      </c>
      <c r="AF24" s="317"/>
      <c r="AG24" s="317"/>
      <c r="AH24" s="317"/>
      <c r="AI24" s="316">
        <v>13</v>
      </c>
      <c r="AJ24" s="317"/>
      <c r="AK24" s="317"/>
      <c r="AL24" s="317"/>
      <c r="AM24" s="316">
        <v>38</v>
      </c>
      <c r="AN24" s="317"/>
      <c r="AO24" s="317"/>
      <c r="AP24" s="317"/>
      <c r="AQ24" s="91" t="s">
        <v>562</v>
      </c>
      <c r="AR24" s="92"/>
      <c r="AS24" s="92"/>
      <c r="AT24" s="93"/>
      <c r="AU24" s="317">
        <v>46</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562</v>
      </c>
      <c r="AF25" s="317"/>
      <c r="AG25" s="317"/>
      <c r="AH25" s="317"/>
      <c r="AI25" s="316">
        <v>100</v>
      </c>
      <c r="AJ25" s="317"/>
      <c r="AK25" s="317"/>
      <c r="AL25" s="317"/>
      <c r="AM25" s="316">
        <v>100</v>
      </c>
      <c r="AN25" s="317"/>
      <c r="AO25" s="317"/>
      <c r="AP25" s="317"/>
      <c r="AQ25" s="91" t="s">
        <v>562</v>
      </c>
      <c r="AR25" s="92"/>
      <c r="AS25" s="92"/>
      <c r="AT25" s="93"/>
      <c r="AU25" s="317">
        <v>100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9" t="s">
        <v>488</v>
      </c>
      <c r="B46" s="810"/>
      <c r="C46" s="810"/>
      <c r="D46" s="810"/>
      <c r="E46" s="810"/>
      <c r="F46" s="811"/>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2"/>
      <c r="B48" s="813"/>
      <c r="C48" s="813"/>
      <c r="D48" s="813"/>
      <c r="E48" s="813"/>
      <c r="F48" s="814"/>
      <c r="G48" s="76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2"/>
      <c r="B49" s="813"/>
      <c r="C49" s="813"/>
      <c r="D49" s="813"/>
      <c r="E49" s="813"/>
      <c r="F49" s="814"/>
      <c r="G49" s="76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2"/>
      <c r="B50" s="813"/>
      <c r="C50" s="813"/>
      <c r="D50" s="813"/>
      <c r="E50" s="813"/>
      <c r="F50" s="814"/>
      <c r="G50" s="76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6" t="s">
        <v>517</v>
      </c>
      <c r="B51" s="867"/>
      <c r="C51" s="867"/>
      <c r="D51" s="867"/>
      <c r="E51" s="864" t="s">
        <v>510</v>
      </c>
      <c r="F51" s="865"/>
      <c r="G51" s="59" t="s">
        <v>387</v>
      </c>
      <c r="H51" s="790"/>
      <c r="I51" s="397"/>
      <c r="J51" s="397"/>
      <c r="K51" s="397"/>
      <c r="L51" s="397"/>
      <c r="M51" s="397"/>
      <c r="N51" s="397"/>
      <c r="O51" s="79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6" t="s">
        <v>277</v>
      </c>
      <c r="B53" s="817" t="s">
        <v>274</v>
      </c>
      <c r="C53" s="457"/>
      <c r="D53" s="457"/>
      <c r="E53" s="457"/>
      <c r="F53" s="458"/>
      <c r="G53" s="788" t="s">
        <v>268</v>
      </c>
      <c r="H53" s="788"/>
      <c r="I53" s="788"/>
      <c r="J53" s="788"/>
      <c r="K53" s="788"/>
      <c r="L53" s="788"/>
      <c r="M53" s="788"/>
      <c r="N53" s="788"/>
      <c r="O53" s="788"/>
      <c r="P53" s="788"/>
      <c r="Q53" s="788"/>
      <c r="R53" s="788"/>
      <c r="S53" s="788"/>
      <c r="T53" s="788"/>
      <c r="U53" s="788"/>
      <c r="V53" s="788"/>
      <c r="W53" s="788"/>
      <c r="X53" s="788"/>
      <c r="Y53" s="788"/>
      <c r="Z53" s="788"/>
      <c r="AA53" s="789"/>
      <c r="AB53" s="822" t="s">
        <v>383</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23"/>
    </row>
    <row r="54" spans="1:50" ht="18.75" hidden="1" customHeight="1" x14ac:dyDescent="0.15">
      <c r="A54" s="496"/>
      <c r="B54" s="817"/>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7"/>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7"/>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18"/>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3"/>
      <c r="R60" s="783"/>
      <c r="S60" s="783"/>
      <c r="T60" s="783"/>
      <c r="U60" s="783"/>
      <c r="V60" s="783"/>
      <c r="W60" s="783"/>
      <c r="X60" s="784"/>
      <c r="Y60" s="718" t="s">
        <v>69</v>
      </c>
      <c r="Z60" s="719"/>
      <c r="AA60" s="720"/>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85"/>
      <c r="Q61" s="785"/>
      <c r="R61" s="785"/>
      <c r="S61" s="785"/>
      <c r="T61" s="785"/>
      <c r="U61" s="785"/>
      <c r="V61" s="785"/>
      <c r="W61" s="785"/>
      <c r="X61" s="786"/>
      <c r="Y61" s="701"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87"/>
      <c r="Y62" s="701"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3"/>
      <c r="R65" s="783"/>
      <c r="S65" s="783"/>
      <c r="T65" s="783"/>
      <c r="U65" s="783"/>
      <c r="V65" s="783"/>
      <c r="W65" s="783"/>
      <c r="X65" s="784"/>
      <c r="Y65" s="718" t="s">
        <v>69</v>
      </c>
      <c r="Z65" s="719"/>
      <c r="AA65" s="720"/>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85"/>
      <c r="Q66" s="785"/>
      <c r="R66" s="785"/>
      <c r="S66" s="785"/>
      <c r="T66" s="785"/>
      <c r="U66" s="785"/>
      <c r="V66" s="785"/>
      <c r="W66" s="785"/>
      <c r="X66" s="786"/>
      <c r="Y66" s="701"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87"/>
      <c r="Y67" s="701"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3"/>
      <c r="R70" s="783"/>
      <c r="S70" s="783"/>
      <c r="T70" s="783"/>
      <c r="U70" s="783"/>
      <c r="V70" s="783"/>
      <c r="W70" s="783"/>
      <c r="X70" s="784"/>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85"/>
      <c r="Q71" s="785"/>
      <c r="R71" s="785"/>
      <c r="S71" s="785"/>
      <c r="T71" s="785"/>
      <c r="U71" s="785"/>
      <c r="V71" s="785"/>
      <c r="W71" s="785"/>
      <c r="X71" s="786"/>
      <c r="Y71" s="701" t="s">
        <v>61</v>
      </c>
      <c r="Z71" s="433"/>
      <c r="AA71" s="434"/>
      <c r="AB71" s="780"/>
      <c r="AC71" s="781"/>
      <c r="AD71" s="78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0"/>
      <c r="C72" s="820"/>
      <c r="D72" s="820"/>
      <c r="E72" s="820"/>
      <c r="F72" s="821"/>
      <c r="G72" s="473"/>
      <c r="H72" s="154"/>
      <c r="I72" s="154"/>
      <c r="J72" s="154"/>
      <c r="K72" s="154"/>
      <c r="L72" s="154"/>
      <c r="M72" s="154"/>
      <c r="N72" s="154"/>
      <c r="O72" s="474"/>
      <c r="P72" s="815"/>
      <c r="Q72" s="815"/>
      <c r="R72" s="815"/>
      <c r="S72" s="815"/>
      <c r="T72" s="815"/>
      <c r="U72" s="815"/>
      <c r="V72" s="815"/>
      <c r="W72" s="815"/>
      <c r="X72" s="816"/>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19" t="s">
        <v>62</v>
      </c>
      <c r="Z74" s="687"/>
      <c r="AA74" s="688"/>
      <c r="AB74" s="483" t="s">
        <v>556</v>
      </c>
      <c r="AC74" s="483"/>
      <c r="AD74" s="483"/>
      <c r="AE74" s="298" t="s">
        <v>532</v>
      </c>
      <c r="AF74" s="298"/>
      <c r="AG74" s="298"/>
      <c r="AH74" s="298"/>
      <c r="AI74" s="298">
        <v>1</v>
      </c>
      <c r="AJ74" s="298"/>
      <c r="AK74" s="298"/>
      <c r="AL74" s="298"/>
      <c r="AM74" s="298">
        <v>1</v>
      </c>
      <c r="AN74" s="298"/>
      <c r="AO74" s="298"/>
      <c r="AP74" s="298"/>
      <c r="AQ74" s="316"/>
      <c r="AR74" s="317"/>
      <c r="AS74" s="317"/>
      <c r="AT74" s="317"/>
      <c r="AU74" s="317"/>
      <c r="AV74" s="317"/>
      <c r="AW74" s="317"/>
      <c r="AX74" s="31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556</v>
      </c>
      <c r="AC75" s="483"/>
      <c r="AD75" s="483"/>
      <c r="AE75" s="298" t="s">
        <v>532</v>
      </c>
      <c r="AF75" s="298"/>
      <c r="AG75" s="298"/>
      <c r="AH75" s="298"/>
      <c r="AI75" s="298">
        <v>1</v>
      </c>
      <c r="AJ75" s="298"/>
      <c r="AK75" s="298"/>
      <c r="AL75" s="298"/>
      <c r="AM75" s="298">
        <v>1</v>
      </c>
      <c r="AN75" s="298"/>
      <c r="AO75" s="298"/>
      <c r="AP75" s="298"/>
      <c r="AQ75" s="316" t="s">
        <v>562</v>
      </c>
      <c r="AR75" s="317"/>
      <c r="AS75" s="317"/>
      <c r="AT75" s="317"/>
      <c r="AU75" s="317"/>
      <c r="AV75" s="317"/>
      <c r="AW75" s="317"/>
      <c r="AX75" s="31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532</v>
      </c>
      <c r="AF89" s="298"/>
      <c r="AG89" s="298"/>
      <c r="AH89" s="298"/>
      <c r="AI89" s="298">
        <v>4.5</v>
      </c>
      <c r="AJ89" s="298"/>
      <c r="AK89" s="298"/>
      <c r="AL89" s="298"/>
      <c r="AM89" s="298">
        <v>3.9</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98" t="s">
        <v>532</v>
      </c>
      <c r="AF90" s="298"/>
      <c r="AG90" s="298"/>
      <c r="AH90" s="298"/>
      <c r="AI90" s="255" t="s">
        <v>557</v>
      </c>
      <c r="AJ90" s="255"/>
      <c r="AK90" s="255"/>
      <c r="AL90" s="255"/>
      <c r="AM90" s="255" t="s">
        <v>536</v>
      </c>
      <c r="AN90" s="255"/>
      <c r="AO90" s="255"/>
      <c r="AP90" s="255"/>
      <c r="AQ90" s="792" t="s">
        <v>562</v>
      </c>
      <c r="AR90" s="793"/>
      <c r="AS90" s="793"/>
      <c r="AT90" s="793"/>
      <c r="AU90" s="793"/>
      <c r="AV90" s="793"/>
      <c r="AW90" s="793"/>
      <c r="AX90" s="794"/>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1"/>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403"/>
      <c r="B110" s="404"/>
      <c r="C110" s="222" t="s">
        <v>22</v>
      </c>
      <c r="D110" s="223"/>
      <c r="E110" s="223"/>
      <c r="F110" s="223"/>
      <c r="G110" s="223"/>
      <c r="H110" s="223"/>
      <c r="I110" s="223"/>
      <c r="J110" s="223"/>
      <c r="K110" s="224"/>
      <c r="L110" s="804">
        <f>SUM(L104:Q109)</f>
        <v>0</v>
      </c>
      <c r="M110" s="805"/>
      <c r="N110" s="805"/>
      <c r="O110" s="805"/>
      <c r="P110" s="805"/>
      <c r="Q110" s="806"/>
      <c r="R110" s="804">
        <f>SUM(R104:W109)</f>
        <v>0</v>
      </c>
      <c r="S110" s="805"/>
      <c r="T110" s="805"/>
      <c r="U110" s="805"/>
      <c r="V110" s="805"/>
      <c r="W110" s="806"/>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73" t="s">
        <v>391</v>
      </c>
      <c r="B111" s="162"/>
      <c r="C111" s="161" t="s">
        <v>388</v>
      </c>
      <c r="D111" s="162"/>
      <c r="E111" s="257" t="s">
        <v>429</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28</v>
      </c>
      <c r="AV114" s="127"/>
      <c r="AW114" s="113" t="s">
        <v>313</v>
      </c>
      <c r="AX114" s="129"/>
    </row>
    <row r="115" spans="1:50" ht="39.75"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8" t="s">
        <v>402</v>
      </c>
      <c r="H233" s="208"/>
      <c r="I233" s="208"/>
      <c r="J233" s="208"/>
      <c r="K233" s="208"/>
      <c r="L233" s="208"/>
      <c r="M233" s="208"/>
      <c r="N233" s="208"/>
      <c r="O233" s="208"/>
      <c r="P233" s="208"/>
      <c r="Q233" s="208"/>
      <c r="R233" s="208"/>
      <c r="S233" s="208"/>
      <c r="T233" s="208"/>
      <c r="U233" s="208"/>
      <c r="V233" s="208"/>
      <c r="W233" s="208"/>
      <c r="X233" s="849"/>
      <c r="Y233" s="850"/>
      <c r="Z233" s="851"/>
      <c r="AA233" s="852"/>
      <c r="AB233" s="856" t="s">
        <v>12</v>
      </c>
      <c r="AC233" s="208"/>
      <c r="AD233" s="849"/>
      <c r="AE233" s="857" t="s">
        <v>372</v>
      </c>
      <c r="AF233" s="857"/>
      <c r="AG233" s="857"/>
      <c r="AH233" s="857"/>
      <c r="AI233" s="857" t="s">
        <v>373</v>
      </c>
      <c r="AJ233" s="857"/>
      <c r="AK233" s="857"/>
      <c r="AL233" s="857"/>
      <c r="AM233" s="857" t="s">
        <v>374</v>
      </c>
      <c r="AN233" s="857"/>
      <c r="AO233" s="857"/>
      <c r="AP233" s="856"/>
      <c r="AQ233" s="856" t="s">
        <v>370</v>
      </c>
      <c r="AR233" s="208"/>
      <c r="AS233" s="208"/>
      <c r="AT233" s="84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3"/>
      <c r="Z234" s="854"/>
      <c r="AA234" s="855"/>
      <c r="AB234" s="186"/>
      <c r="AC234" s="181"/>
      <c r="AD234" s="182"/>
      <c r="AE234" s="858"/>
      <c r="AF234" s="858"/>
      <c r="AG234" s="858"/>
      <c r="AH234" s="858"/>
      <c r="AI234" s="858"/>
      <c r="AJ234" s="858"/>
      <c r="AK234" s="858"/>
      <c r="AL234" s="858"/>
      <c r="AM234" s="858"/>
      <c r="AN234" s="858"/>
      <c r="AO234" s="858"/>
      <c r="AP234" s="186"/>
      <c r="AQ234" s="859"/>
      <c r="AR234" s="860"/>
      <c r="AS234" s="181" t="s">
        <v>371</v>
      </c>
      <c r="AT234" s="182"/>
      <c r="AU234" s="860"/>
      <c r="AV234" s="86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6"/>
    </row>
    <row r="237" spans="1:50" ht="18.75" hidden="1" customHeight="1" x14ac:dyDescent="0.15">
      <c r="A237" s="174"/>
      <c r="B237" s="164"/>
      <c r="C237" s="163"/>
      <c r="D237" s="164"/>
      <c r="E237" s="163"/>
      <c r="F237" s="177"/>
      <c r="G237" s="848" t="s">
        <v>402</v>
      </c>
      <c r="H237" s="208"/>
      <c r="I237" s="208"/>
      <c r="J237" s="208"/>
      <c r="K237" s="208"/>
      <c r="L237" s="208"/>
      <c r="M237" s="208"/>
      <c r="N237" s="208"/>
      <c r="O237" s="208"/>
      <c r="P237" s="208"/>
      <c r="Q237" s="208"/>
      <c r="R237" s="208"/>
      <c r="S237" s="208"/>
      <c r="T237" s="208"/>
      <c r="U237" s="208"/>
      <c r="V237" s="208"/>
      <c r="W237" s="208"/>
      <c r="X237" s="849"/>
      <c r="Y237" s="850"/>
      <c r="Z237" s="851"/>
      <c r="AA237" s="852"/>
      <c r="AB237" s="856" t="s">
        <v>12</v>
      </c>
      <c r="AC237" s="208"/>
      <c r="AD237" s="849"/>
      <c r="AE237" s="857" t="s">
        <v>372</v>
      </c>
      <c r="AF237" s="857"/>
      <c r="AG237" s="857"/>
      <c r="AH237" s="857"/>
      <c r="AI237" s="857" t="s">
        <v>373</v>
      </c>
      <c r="AJ237" s="857"/>
      <c r="AK237" s="857"/>
      <c r="AL237" s="857"/>
      <c r="AM237" s="857" t="s">
        <v>374</v>
      </c>
      <c r="AN237" s="857"/>
      <c r="AO237" s="857"/>
      <c r="AP237" s="856"/>
      <c r="AQ237" s="856" t="s">
        <v>370</v>
      </c>
      <c r="AR237" s="208"/>
      <c r="AS237" s="208"/>
      <c r="AT237" s="84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3"/>
      <c r="Z238" s="854"/>
      <c r="AA238" s="855"/>
      <c r="AB238" s="186"/>
      <c r="AC238" s="181"/>
      <c r="AD238" s="182"/>
      <c r="AE238" s="858"/>
      <c r="AF238" s="858"/>
      <c r="AG238" s="858"/>
      <c r="AH238" s="858"/>
      <c r="AI238" s="858"/>
      <c r="AJ238" s="858"/>
      <c r="AK238" s="858"/>
      <c r="AL238" s="858"/>
      <c r="AM238" s="858"/>
      <c r="AN238" s="858"/>
      <c r="AO238" s="858"/>
      <c r="AP238" s="186"/>
      <c r="AQ238" s="859"/>
      <c r="AR238" s="860"/>
      <c r="AS238" s="181" t="s">
        <v>371</v>
      </c>
      <c r="AT238" s="182"/>
      <c r="AU238" s="860"/>
      <c r="AV238" s="86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6"/>
    </row>
    <row r="241" spans="1:50" ht="18.75" hidden="1" customHeight="1" x14ac:dyDescent="0.15">
      <c r="A241" s="174"/>
      <c r="B241" s="164"/>
      <c r="C241" s="163"/>
      <c r="D241" s="164"/>
      <c r="E241" s="163"/>
      <c r="F241" s="177"/>
      <c r="G241" s="848" t="s">
        <v>402</v>
      </c>
      <c r="H241" s="208"/>
      <c r="I241" s="208"/>
      <c r="J241" s="208"/>
      <c r="K241" s="208"/>
      <c r="L241" s="208"/>
      <c r="M241" s="208"/>
      <c r="N241" s="208"/>
      <c r="O241" s="208"/>
      <c r="P241" s="208"/>
      <c r="Q241" s="208"/>
      <c r="R241" s="208"/>
      <c r="S241" s="208"/>
      <c r="T241" s="208"/>
      <c r="U241" s="208"/>
      <c r="V241" s="208"/>
      <c r="W241" s="208"/>
      <c r="X241" s="849"/>
      <c r="Y241" s="850"/>
      <c r="Z241" s="851"/>
      <c r="AA241" s="852"/>
      <c r="AB241" s="856" t="s">
        <v>12</v>
      </c>
      <c r="AC241" s="208"/>
      <c r="AD241" s="849"/>
      <c r="AE241" s="857" t="s">
        <v>372</v>
      </c>
      <c r="AF241" s="857"/>
      <c r="AG241" s="857"/>
      <c r="AH241" s="857"/>
      <c r="AI241" s="857" t="s">
        <v>373</v>
      </c>
      <c r="AJ241" s="857"/>
      <c r="AK241" s="857"/>
      <c r="AL241" s="857"/>
      <c r="AM241" s="857" t="s">
        <v>374</v>
      </c>
      <c r="AN241" s="857"/>
      <c r="AO241" s="857"/>
      <c r="AP241" s="856"/>
      <c r="AQ241" s="856" t="s">
        <v>370</v>
      </c>
      <c r="AR241" s="208"/>
      <c r="AS241" s="208"/>
      <c r="AT241" s="84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3"/>
      <c r="Z242" s="854"/>
      <c r="AA242" s="855"/>
      <c r="AB242" s="186"/>
      <c r="AC242" s="181"/>
      <c r="AD242" s="182"/>
      <c r="AE242" s="858"/>
      <c r="AF242" s="858"/>
      <c r="AG242" s="858"/>
      <c r="AH242" s="858"/>
      <c r="AI242" s="858"/>
      <c r="AJ242" s="858"/>
      <c r="AK242" s="858"/>
      <c r="AL242" s="858"/>
      <c r="AM242" s="858"/>
      <c r="AN242" s="858"/>
      <c r="AO242" s="858"/>
      <c r="AP242" s="186"/>
      <c r="AQ242" s="859"/>
      <c r="AR242" s="860"/>
      <c r="AS242" s="181" t="s">
        <v>371</v>
      </c>
      <c r="AT242" s="182"/>
      <c r="AU242" s="860"/>
      <c r="AV242" s="86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3"/>
      <c r="Z245" s="854"/>
      <c r="AA245" s="85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3"/>
      <c r="Z246" s="854"/>
      <c r="AA246" s="855"/>
      <c r="AB246" s="186"/>
      <c r="AC246" s="181"/>
      <c r="AD246" s="182"/>
      <c r="AE246" s="858"/>
      <c r="AF246" s="858"/>
      <c r="AG246" s="858"/>
      <c r="AH246" s="858"/>
      <c r="AI246" s="858"/>
      <c r="AJ246" s="858"/>
      <c r="AK246" s="858"/>
      <c r="AL246" s="858"/>
      <c r="AM246" s="858"/>
      <c r="AN246" s="858"/>
      <c r="AO246" s="858"/>
      <c r="AP246" s="186"/>
      <c r="AQ246" s="859"/>
      <c r="AR246" s="860"/>
      <c r="AS246" s="181" t="s">
        <v>371</v>
      </c>
      <c r="AT246" s="182"/>
      <c r="AU246" s="860"/>
      <c r="AV246" s="86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6"/>
    </row>
    <row r="249" spans="1:50" ht="18.75" hidden="1" customHeight="1" x14ac:dyDescent="0.15">
      <c r="A249" s="174"/>
      <c r="B249" s="164"/>
      <c r="C249" s="163"/>
      <c r="D249" s="164"/>
      <c r="E249" s="163"/>
      <c r="F249" s="177"/>
      <c r="G249" s="848" t="s">
        <v>402</v>
      </c>
      <c r="H249" s="208"/>
      <c r="I249" s="208"/>
      <c r="J249" s="208"/>
      <c r="K249" s="208"/>
      <c r="L249" s="208"/>
      <c r="M249" s="208"/>
      <c r="N249" s="208"/>
      <c r="O249" s="208"/>
      <c r="P249" s="208"/>
      <c r="Q249" s="208"/>
      <c r="R249" s="208"/>
      <c r="S249" s="208"/>
      <c r="T249" s="208"/>
      <c r="U249" s="208"/>
      <c r="V249" s="208"/>
      <c r="W249" s="208"/>
      <c r="X249" s="849"/>
      <c r="Y249" s="850"/>
      <c r="Z249" s="851"/>
      <c r="AA249" s="852"/>
      <c r="AB249" s="856" t="s">
        <v>12</v>
      </c>
      <c r="AC249" s="208"/>
      <c r="AD249" s="849"/>
      <c r="AE249" s="857" t="s">
        <v>372</v>
      </c>
      <c r="AF249" s="857"/>
      <c r="AG249" s="857"/>
      <c r="AH249" s="857"/>
      <c r="AI249" s="857" t="s">
        <v>373</v>
      </c>
      <c r="AJ249" s="857"/>
      <c r="AK249" s="857"/>
      <c r="AL249" s="857"/>
      <c r="AM249" s="857" t="s">
        <v>374</v>
      </c>
      <c r="AN249" s="857"/>
      <c r="AO249" s="857"/>
      <c r="AP249" s="856"/>
      <c r="AQ249" s="856" t="s">
        <v>370</v>
      </c>
      <c r="AR249" s="208"/>
      <c r="AS249" s="208"/>
      <c r="AT249" s="84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3"/>
      <c r="Z250" s="854"/>
      <c r="AA250" s="855"/>
      <c r="AB250" s="186"/>
      <c r="AC250" s="181"/>
      <c r="AD250" s="182"/>
      <c r="AE250" s="858"/>
      <c r="AF250" s="858"/>
      <c r="AG250" s="858"/>
      <c r="AH250" s="858"/>
      <c r="AI250" s="858"/>
      <c r="AJ250" s="858"/>
      <c r="AK250" s="858"/>
      <c r="AL250" s="858"/>
      <c r="AM250" s="858"/>
      <c r="AN250" s="858"/>
      <c r="AO250" s="858"/>
      <c r="AP250" s="186"/>
      <c r="AQ250" s="859"/>
      <c r="AR250" s="860"/>
      <c r="AS250" s="181" t="s">
        <v>371</v>
      </c>
      <c r="AT250" s="182"/>
      <c r="AU250" s="860"/>
      <c r="AV250" s="86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8" t="s">
        <v>402</v>
      </c>
      <c r="H353" s="208"/>
      <c r="I353" s="208"/>
      <c r="J353" s="208"/>
      <c r="K353" s="208"/>
      <c r="L353" s="208"/>
      <c r="M353" s="208"/>
      <c r="N353" s="208"/>
      <c r="O353" s="208"/>
      <c r="P353" s="208"/>
      <c r="Q353" s="208"/>
      <c r="R353" s="208"/>
      <c r="S353" s="208"/>
      <c r="T353" s="208"/>
      <c r="U353" s="208"/>
      <c r="V353" s="208"/>
      <c r="W353" s="208"/>
      <c r="X353" s="849"/>
      <c r="Y353" s="850"/>
      <c r="Z353" s="851"/>
      <c r="AA353" s="852"/>
      <c r="AB353" s="856" t="s">
        <v>12</v>
      </c>
      <c r="AC353" s="208"/>
      <c r="AD353" s="849"/>
      <c r="AE353" s="857" t="s">
        <v>372</v>
      </c>
      <c r="AF353" s="857"/>
      <c r="AG353" s="857"/>
      <c r="AH353" s="857"/>
      <c r="AI353" s="857" t="s">
        <v>373</v>
      </c>
      <c r="AJ353" s="857"/>
      <c r="AK353" s="857"/>
      <c r="AL353" s="857"/>
      <c r="AM353" s="857" t="s">
        <v>374</v>
      </c>
      <c r="AN353" s="857"/>
      <c r="AO353" s="857"/>
      <c r="AP353" s="856"/>
      <c r="AQ353" s="856" t="s">
        <v>370</v>
      </c>
      <c r="AR353" s="208"/>
      <c r="AS353" s="208"/>
      <c r="AT353" s="84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3"/>
      <c r="Z354" s="854"/>
      <c r="AA354" s="855"/>
      <c r="AB354" s="186"/>
      <c r="AC354" s="181"/>
      <c r="AD354" s="182"/>
      <c r="AE354" s="858"/>
      <c r="AF354" s="858"/>
      <c r="AG354" s="858"/>
      <c r="AH354" s="858"/>
      <c r="AI354" s="858"/>
      <c r="AJ354" s="858"/>
      <c r="AK354" s="858"/>
      <c r="AL354" s="858"/>
      <c r="AM354" s="858"/>
      <c r="AN354" s="858"/>
      <c r="AO354" s="858"/>
      <c r="AP354" s="186"/>
      <c r="AQ354" s="859"/>
      <c r="AR354" s="860"/>
      <c r="AS354" s="181" t="s">
        <v>371</v>
      </c>
      <c r="AT354" s="182"/>
      <c r="AU354" s="860"/>
      <c r="AV354" s="86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6"/>
    </row>
    <row r="357" spans="1:50" ht="18.75" hidden="1" customHeight="1" x14ac:dyDescent="0.15">
      <c r="A357" s="174"/>
      <c r="B357" s="164"/>
      <c r="C357" s="163"/>
      <c r="D357" s="164"/>
      <c r="E357" s="163"/>
      <c r="F357" s="177"/>
      <c r="G357" s="848" t="s">
        <v>402</v>
      </c>
      <c r="H357" s="208"/>
      <c r="I357" s="208"/>
      <c r="J357" s="208"/>
      <c r="K357" s="208"/>
      <c r="L357" s="208"/>
      <c r="M357" s="208"/>
      <c r="N357" s="208"/>
      <c r="O357" s="208"/>
      <c r="P357" s="208"/>
      <c r="Q357" s="208"/>
      <c r="R357" s="208"/>
      <c r="S357" s="208"/>
      <c r="T357" s="208"/>
      <c r="U357" s="208"/>
      <c r="V357" s="208"/>
      <c r="W357" s="208"/>
      <c r="X357" s="849"/>
      <c r="Y357" s="850"/>
      <c r="Z357" s="851"/>
      <c r="AA357" s="852"/>
      <c r="AB357" s="856" t="s">
        <v>12</v>
      </c>
      <c r="AC357" s="208"/>
      <c r="AD357" s="849"/>
      <c r="AE357" s="857" t="s">
        <v>372</v>
      </c>
      <c r="AF357" s="857"/>
      <c r="AG357" s="857"/>
      <c r="AH357" s="857"/>
      <c r="AI357" s="857" t="s">
        <v>373</v>
      </c>
      <c r="AJ357" s="857"/>
      <c r="AK357" s="857"/>
      <c r="AL357" s="857"/>
      <c r="AM357" s="857" t="s">
        <v>374</v>
      </c>
      <c r="AN357" s="857"/>
      <c r="AO357" s="857"/>
      <c r="AP357" s="856"/>
      <c r="AQ357" s="856" t="s">
        <v>370</v>
      </c>
      <c r="AR357" s="208"/>
      <c r="AS357" s="208"/>
      <c r="AT357" s="84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3"/>
      <c r="Z358" s="854"/>
      <c r="AA358" s="855"/>
      <c r="AB358" s="186"/>
      <c r="AC358" s="181"/>
      <c r="AD358" s="182"/>
      <c r="AE358" s="858"/>
      <c r="AF358" s="858"/>
      <c r="AG358" s="858"/>
      <c r="AH358" s="858"/>
      <c r="AI358" s="858"/>
      <c r="AJ358" s="858"/>
      <c r="AK358" s="858"/>
      <c r="AL358" s="858"/>
      <c r="AM358" s="858"/>
      <c r="AN358" s="858"/>
      <c r="AO358" s="858"/>
      <c r="AP358" s="186"/>
      <c r="AQ358" s="859"/>
      <c r="AR358" s="860"/>
      <c r="AS358" s="181" t="s">
        <v>371</v>
      </c>
      <c r="AT358" s="182"/>
      <c r="AU358" s="860"/>
      <c r="AV358" s="86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6"/>
    </row>
    <row r="361" spans="1:50" ht="18.75" hidden="1" customHeight="1" x14ac:dyDescent="0.15">
      <c r="A361" s="174"/>
      <c r="B361" s="164"/>
      <c r="C361" s="163"/>
      <c r="D361" s="164"/>
      <c r="E361" s="163"/>
      <c r="F361" s="177"/>
      <c r="G361" s="848" t="s">
        <v>402</v>
      </c>
      <c r="H361" s="208"/>
      <c r="I361" s="208"/>
      <c r="J361" s="208"/>
      <c r="K361" s="208"/>
      <c r="L361" s="208"/>
      <c r="M361" s="208"/>
      <c r="N361" s="208"/>
      <c r="O361" s="208"/>
      <c r="P361" s="208"/>
      <c r="Q361" s="208"/>
      <c r="R361" s="208"/>
      <c r="S361" s="208"/>
      <c r="T361" s="208"/>
      <c r="U361" s="208"/>
      <c r="V361" s="208"/>
      <c r="W361" s="208"/>
      <c r="X361" s="849"/>
      <c r="Y361" s="850"/>
      <c r="Z361" s="851"/>
      <c r="AA361" s="852"/>
      <c r="AB361" s="856" t="s">
        <v>12</v>
      </c>
      <c r="AC361" s="208"/>
      <c r="AD361" s="849"/>
      <c r="AE361" s="857" t="s">
        <v>372</v>
      </c>
      <c r="AF361" s="857"/>
      <c r="AG361" s="857"/>
      <c r="AH361" s="857"/>
      <c r="AI361" s="857" t="s">
        <v>373</v>
      </c>
      <c r="AJ361" s="857"/>
      <c r="AK361" s="857"/>
      <c r="AL361" s="857"/>
      <c r="AM361" s="857" t="s">
        <v>374</v>
      </c>
      <c r="AN361" s="857"/>
      <c r="AO361" s="857"/>
      <c r="AP361" s="856"/>
      <c r="AQ361" s="856" t="s">
        <v>370</v>
      </c>
      <c r="AR361" s="208"/>
      <c r="AS361" s="208"/>
      <c r="AT361" s="84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3"/>
      <c r="Z362" s="854"/>
      <c r="AA362" s="855"/>
      <c r="AB362" s="186"/>
      <c r="AC362" s="181"/>
      <c r="AD362" s="182"/>
      <c r="AE362" s="858"/>
      <c r="AF362" s="858"/>
      <c r="AG362" s="858"/>
      <c r="AH362" s="858"/>
      <c r="AI362" s="858"/>
      <c r="AJ362" s="858"/>
      <c r="AK362" s="858"/>
      <c r="AL362" s="858"/>
      <c r="AM362" s="858"/>
      <c r="AN362" s="858"/>
      <c r="AO362" s="858"/>
      <c r="AP362" s="186"/>
      <c r="AQ362" s="859"/>
      <c r="AR362" s="860"/>
      <c r="AS362" s="181" t="s">
        <v>371</v>
      </c>
      <c r="AT362" s="182"/>
      <c r="AU362" s="860"/>
      <c r="AV362" s="86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6"/>
    </row>
    <row r="365" spans="1:50" ht="18.75" hidden="1" customHeight="1" x14ac:dyDescent="0.15">
      <c r="A365" s="174"/>
      <c r="B365" s="164"/>
      <c r="C365" s="163"/>
      <c r="D365" s="164"/>
      <c r="E365" s="163"/>
      <c r="F365" s="177"/>
      <c r="G365" s="848" t="s">
        <v>402</v>
      </c>
      <c r="H365" s="208"/>
      <c r="I365" s="208"/>
      <c r="J365" s="208"/>
      <c r="K365" s="208"/>
      <c r="L365" s="208"/>
      <c r="M365" s="208"/>
      <c r="N365" s="208"/>
      <c r="O365" s="208"/>
      <c r="P365" s="208"/>
      <c r="Q365" s="208"/>
      <c r="R365" s="208"/>
      <c r="S365" s="208"/>
      <c r="T365" s="208"/>
      <c r="U365" s="208"/>
      <c r="V365" s="208"/>
      <c r="W365" s="208"/>
      <c r="X365" s="849"/>
      <c r="Y365" s="850"/>
      <c r="Z365" s="851"/>
      <c r="AA365" s="852"/>
      <c r="AB365" s="856" t="s">
        <v>12</v>
      </c>
      <c r="AC365" s="208"/>
      <c r="AD365" s="849"/>
      <c r="AE365" s="857" t="s">
        <v>372</v>
      </c>
      <c r="AF365" s="857"/>
      <c r="AG365" s="857"/>
      <c r="AH365" s="857"/>
      <c r="AI365" s="857" t="s">
        <v>373</v>
      </c>
      <c r="AJ365" s="857"/>
      <c r="AK365" s="857"/>
      <c r="AL365" s="857"/>
      <c r="AM365" s="857" t="s">
        <v>374</v>
      </c>
      <c r="AN365" s="857"/>
      <c r="AO365" s="857"/>
      <c r="AP365" s="856"/>
      <c r="AQ365" s="856" t="s">
        <v>370</v>
      </c>
      <c r="AR365" s="208"/>
      <c r="AS365" s="208"/>
      <c r="AT365" s="84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3"/>
      <c r="Z366" s="854"/>
      <c r="AA366" s="855"/>
      <c r="AB366" s="186"/>
      <c r="AC366" s="181"/>
      <c r="AD366" s="182"/>
      <c r="AE366" s="858"/>
      <c r="AF366" s="858"/>
      <c r="AG366" s="858"/>
      <c r="AH366" s="858"/>
      <c r="AI366" s="858"/>
      <c r="AJ366" s="858"/>
      <c r="AK366" s="858"/>
      <c r="AL366" s="858"/>
      <c r="AM366" s="858"/>
      <c r="AN366" s="858"/>
      <c r="AO366" s="858"/>
      <c r="AP366" s="186"/>
      <c r="AQ366" s="859"/>
      <c r="AR366" s="860"/>
      <c r="AS366" s="181" t="s">
        <v>371</v>
      </c>
      <c r="AT366" s="182"/>
      <c r="AU366" s="860"/>
      <c r="AV366" s="86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6"/>
    </row>
    <row r="369" spans="1:50" ht="18.75" hidden="1" customHeight="1" x14ac:dyDescent="0.15">
      <c r="A369" s="174"/>
      <c r="B369" s="164"/>
      <c r="C369" s="163"/>
      <c r="D369" s="164"/>
      <c r="E369" s="163"/>
      <c r="F369" s="177"/>
      <c r="G369" s="848" t="s">
        <v>402</v>
      </c>
      <c r="H369" s="208"/>
      <c r="I369" s="208"/>
      <c r="J369" s="208"/>
      <c r="K369" s="208"/>
      <c r="L369" s="208"/>
      <c r="M369" s="208"/>
      <c r="N369" s="208"/>
      <c r="O369" s="208"/>
      <c r="P369" s="208"/>
      <c r="Q369" s="208"/>
      <c r="R369" s="208"/>
      <c r="S369" s="208"/>
      <c r="T369" s="208"/>
      <c r="U369" s="208"/>
      <c r="V369" s="208"/>
      <c r="W369" s="208"/>
      <c r="X369" s="849"/>
      <c r="Y369" s="850"/>
      <c r="Z369" s="851"/>
      <c r="AA369" s="852"/>
      <c r="AB369" s="856" t="s">
        <v>12</v>
      </c>
      <c r="AC369" s="208"/>
      <c r="AD369" s="849"/>
      <c r="AE369" s="857" t="s">
        <v>372</v>
      </c>
      <c r="AF369" s="857"/>
      <c r="AG369" s="857"/>
      <c r="AH369" s="857"/>
      <c r="AI369" s="857" t="s">
        <v>373</v>
      </c>
      <c r="AJ369" s="857"/>
      <c r="AK369" s="857"/>
      <c r="AL369" s="857"/>
      <c r="AM369" s="857" t="s">
        <v>374</v>
      </c>
      <c r="AN369" s="857"/>
      <c r="AO369" s="857"/>
      <c r="AP369" s="856"/>
      <c r="AQ369" s="856" t="s">
        <v>370</v>
      </c>
      <c r="AR369" s="208"/>
      <c r="AS369" s="208"/>
      <c r="AT369" s="84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3"/>
      <c r="Z370" s="854"/>
      <c r="AA370" s="855"/>
      <c r="AB370" s="186"/>
      <c r="AC370" s="181"/>
      <c r="AD370" s="182"/>
      <c r="AE370" s="858"/>
      <c r="AF370" s="858"/>
      <c r="AG370" s="858"/>
      <c r="AH370" s="858"/>
      <c r="AI370" s="858"/>
      <c r="AJ370" s="858"/>
      <c r="AK370" s="858"/>
      <c r="AL370" s="858"/>
      <c r="AM370" s="858"/>
      <c r="AN370" s="858"/>
      <c r="AO370" s="858"/>
      <c r="AP370" s="186"/>
      <c r="AQ370" s="859"/>
      <c r="AR370" s="860"/>
      <c r="AS370" s="181" t="s">
        <v>371</v>
      </c>
      <c r="AT370" s="182"/>
      <c r="AU370" s="860"/>
      <c r="AV370" s="86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1"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2"/>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9.5" customHeight="1" x14ac:dyDescent="0.15">
      <c r="A683" s="505" t="s">
        <v>269</v>
      </c>
      <c r="B683" s="506"/>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6" t="s">
        <v>523</v>
      </c>
      <c r="AE683" s="837"/>
      <c r="AF683" s="837"/>
      <c r="AG683" s="833" t="s">
        <v>539</v>
      </c>
      <c r="AH683" s="834"/>
      <c r="AI683" s="834"/>
      <c r="AJ683" s="834"/>
      <c r="AK683" s="834"/>
      <c r="AL683" s="834"/>
      <c r="AM683" s="834"/>
      <c r="AN683" s="834"/>
      <c r="AO683" s="834"/>
      <c r="AP683" s="834"/>
      <c r="AQ683" s="834"/>
      <c r="AR683" s="834"/>
      <c r="AS683" s="834"/>
      <c r="AT683" s="834"/>
      <c r="AU683" s="834"/>
      <c r="AV683" s="834"/>
      <c r="AW683" s="834"/>
      <c r="AX683" s="835"/>
    </row>
    <row r="684" spans="1:50" ht="54"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78" t="s">
        <v>523</v>
      </c>
      <c r="AE685" s="579"/>
      <c r="AF685" s="579"/>
      <c r="AG685" s="654" t="s">
        <v>541</v>
      </c>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62" t="s">
        <v>44</v>
      </c>
      <c r="B686" s="732"/>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584" t="s">
        <v>523</v>
      </c>
      <c r="AE686" s="585"/>
      <c r="AF686" s="586"/>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19"/>
      <c r="B687" s="733"/>
      <c r="C687" s="555"/>
      <c r="D687" s="556"/>
      <c r="E687" s="587" t="s">
        <v>490</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8" t="s">
        <v>538</v>
      </c>
      <c r="AE687" s="579"/>
      <c r="AF687" s="579"/>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19"/>
      <c r="B688" s="733"/>
      <c r="C688" s="557"/>
      <c r="D688" s="558"/>
      <c r="E688" s="590" t="s">
        <v>491</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47" t="s">
        <v>538</v>
      </c>
      <c r="AE688" s="548"/>
      <c r="AF688" s="549"/>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19"/>
      <c r="B689" s="620"/>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537</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19"/>
      <c r="B690" s="620"/>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523</v>
      </c>
      <c r="AE690" s="579"/>
      <c r="AF690" s="580"/>
      <c r="AG690" s="581" t="s">
        <v>543</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19"/>
      <c r="B691" s="620"/>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537</v>
      </c>
      <c r="AE691" s="579"/>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19"/>
      <c r="B692" s="620"/>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80"/>
      <c r="AG692" s="581" t="s">
        <v>544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19"/>
      <c r="B693" s="620"/>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78" t="s">
        <v>537</v>
      </c>
      <c r="AE693" s="579"/>
      <c r="AF693" s="580"/>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1"/>
      <c r="B694" s="622"/>
      <c r="C694" s="734" t="s">
        <v>504</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47" t="s">
        <v>523</v>
      </c>
      <c r="AE694" s="548"/>
      <c r="AF694" s="549"/>
      <c r="AG694" s="568" t="s">
        <v>545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6.5" customHeight="1" x14ac:dyDescent="0.15">
      <c r="A695" s="562" t="s">
        <v>45</v>
      </c>
      <c r="B695" s="618"/>
      <c r="C695" s="623" t="s">
        <v>505</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84" t="s">
        <v>523</v>
      </c>
      <c r="AE695" s="585"/>
      <c r="AF695" s="586"/>
      <c r="AG695" s="502" t="s">
        <v>546</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19"/>
      <c r="B696" s="620"/>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578" t="s">
        <v>523</v>
      </c>
      <c r="AE696" s="579"/>
      <c r="AF696" s="580"/>
      <c r="AG696" s="581" t="s">
        <v>542</v>
      </c>
      <c r="AH696" s="582"/>
      <c r="AI696" s="582"/>
      <c r="AJ696" s="582"/>
      <c r="AK696" s="582"/>
      <c r="AL696" s="582"/>
      <c r="AM696" s="582"/>
      <c r="AN696" s="582"/>
      <c r="AO696" s="582"/>
      <c r="AP696" s="582"/>
      <c r="AQ696" s="582"/>
      <c r="AR696" s="582"/>
      <c r="AS696" s="582"/>
      <c r="AT696" s="582"/>
      <c r="AU696" s="582"/>
      <c r="AV696" s="582"/>
      <c r="AW696" s="582"/>
      <c r="AX696" s="583"/>
    </row>
    <row r="697" spans="1:64" ht="55.5" customHeight="1" x14ac:dyDescent="0.15">
      <c r="A697" s="619"/>
      <c r="B697" s="620"/>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80"/>
      <c r="AG697" s="581" t="s">
        <v>552</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1"/>
      <c r="B698" s="622"/>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537</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0" t="s">
        <v>65</v>
      </c>
      <c r="B699" s="611"/>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4" t="s">
        <v>537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2"/>
      <c r="B700" s="613"/>
      <c r="C700" s="596" t="s">
        <v>70</v>
      </c>
      <c r="D700" s="597"/>
      <c r="E700" s="597"/>
      <c r="F700" s="597"/>
      <c r="G700" s="597"/>
      <c r="H700" s="597"/>
      <c r="I700" s="597"/>
      <c r="J700" s="597"/>
      <c r="K700" s="597"/>
      <c r="L700" s="597"/>
      <c r="M700" s="597"/>
      <c r="N700" s="597"/>
      <c r="O700" s="598"/>
      <c r="P700" s="608" t="s">
        <v>0</v>
      </c>
      <c r="Q700" s="608"/>
      <c r="R700" s="608"/>
      <c r="S700" s="609"/>
      <c r="T700" s="762" t="s">
        <v>29</v>
      </c>
      <c r="U700" s="608"/>
      <c r="V700" s="608"/>
      <c r="W700" s="608"/>
      <c r="X700" s="608"/>
      <c r="Y700" s="608"/>
      <c r="Z700" s="608"/>
      <c r="AA700" s="608"/>
      <c r="AB700" s="608"/>
      <c r="AC700" s="608"/>
      <c r="AD700" s="608"/>
      <c r="AE700" s="608"/>
      <c r="AF700" s="763"/>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2"/>
      <c r="B701" s="613"/>
      <c r="C701" s="740"/>
      <c r="D701" s="741"/>
      <c r="E701" s="741"/>
      <c r="F701" s="741"/>
      <c r="G701" s="741"/>
      <c r="H701" s="741"/>
      <c r="I701" s="741"/>
      <c r="J701" s="741"/>
      <c r="K701" s="741"/>
      <c r="L701" s="741"/>
      <c r="M701" s="741"/>
      <c r="N701" s="741"/>
      <c r="O701" s="742"/>
      <c r="P701" s="571"/>
      <c r="Q701" s="571"/>
      <c r="R701" s="571"/>
      <c r="S701" s="572"/>
      <c r="T701" s="616"/>
      <c r="U701" s="582"/>
      <c r="V701" s="582"/>
      <c r="W701" s="582"/>
      <c r="X701" s="582"/>
      <c r="Y701" s="582"/>
      <c r="Z701" s="582"/>
      <c r="AA701" s="582"/>
      <c r="AB701" s="582"/>
      <c r="AC701" s="582"/>
      <c r="AD701" s="582"/>
      <c r="AE701" s="582"/>
      <c r="AF701" s="617"/>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2"/>
      <c r="B702" s="613"/>
      <c r="C702" s="740"/>
      <c r="D702" s="741"/>
      <c r="E702" s="741"/>
      <c r="F702" s="741"/>
      <c r="G702" s="741"/>
      <c r="H702" s="741"/>
      <c r="I702" s="741"/>
      <c r="J702" s="741"/>
      <c r="K702" s="741"/>
      <c r="L702" s="741"/>
      <c r="M702" s="741"/>
      <c r="N702" s="741"/>
      <c r="O702" s="742"/>
      <c r="P702" s="571"/>
      <c r="Q702" s="571"/>
      <c r="R702" s="571"/>
      <c r="S702" s="572"/>
      <c r="T702" s="616"/>
      <c r="U702" s="582"/>
      <c r="V702" s="582"/>
      <c r="W702" s="582"/>
      <c r="X702" s="582"/>
      <c r="Y702" s="582"/>
      <c r="Z702" s="582"/>
      <c r="AA702" s="582"/>
      <c r="AB702" s="582"/>
      <c r="AC702" s="582"/>
      <c r="AD702" s="582"/>
      <c r="AE702" s="582"/>
      <c r="AF702" s="617"/>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customHeight="1" x14ac:dyDescent="0.15">
      <c r="A703" s="612"/>
      <c r="B703" s="613"/>
      <c r="C703" s="740"/>
      <c r="D703" s="741"/>
      <c r="E703" s="741"/>
      <c r="F703" s="741"/>
      <c r="G703" s="741"/>
      <c r="H703" s="741"/>
      <c r="I703" s="741"/>
      <c r="J703" s="741"/>
      <c r="K703" s="741"/>
      <c r="L703" s="741"/>
      <c r="M703" s="741"/>
      <c r="N703" s="741"/>
      <c r="O703" s="742"/>
      <c r="P703" s="571"/>
      <c r="Q703" s="571"/>
      <c r="R703" s="571"/>
      <c r="S703" s="572"/>
      <c r="T703" s="616"/>
      <c r="U703" s="582"/>
      <c r="V703" s="582"/>
      <c r="W703" s="582"/>
      <c r="X703" s="582"/>
      <c r="Y703" s="582"/>
      <c r="Z703" s="582"/>
      <c r="AA703" s="582"/>
      <c r="AB703" s="582"/>
      <c r="AC703" s="582"/>
      <c r="AD703" s="582"/>
      <c r="AE703" s="582"/>
      <c r="AF703" s="617"/>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customHeight="1" x14ac:dyDescent="0.15">
      <c r="A704" s="612"/>
      <c r="B704" s="613"/>
      <c r="C704" s="740"/>
      <c r="D704" s="741"/>
      <c r="E704" s="741"/>
      <c r="F704" s="741"/>
      <c r="G704" s="741"/>
      <c r="H704" s="741"/>
      <c r="I704" s="741"/>
      <c r="J704" s="741"/>
      <c r="K704" s="741"/>
      <c r="L704" s="741"/>
      <c r="M704" s="741"/>
      <c r="N704" s="741"/>
      <c r="O704" s="742"/>
      <c r="P704" s="571"/>
      <c r="Q704" s="571"/>
      <c r="R704" s="571"/>
      <c r="S704" s="572"/>
      <c r="T704" s="616"/>
      <c r="U704" s="582"/>
      <c r="V704" s="582"/>
      <c r="W704" s="582"/>
      <c r="X704" s="582"/>
      <c r="Y704" s="582"/>
      <c r="Z704" s="582"/>
      <c r="AA704" s="582"/>
      <c r="AB704" s="582"/>
      <c r="AC704" s="582"/>
      <c r="AD704" s="582"/>
      <c r="AE704" s="582"/>
      <c r="AF704" s="617"/>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4"/>
      <c r="B705" s="615"/>
      <c r="C705" s="747"/>
      <c r="D705" s="748"/>
      <c r="E705" s="748"/>
      <c r="F705" s="748"/>
      <c r="G705" s="748"/>
      <c r="H705" s="748"/>
      <c r="I705" s="748"/>
      <c r="J705" s="748"/>
      <c r="K705" s="748"/>
      <c r="L705" s="748"/>
      <c r="M705" s="748"/>
      <c r="N705" s="748"/>
      <c r="O705" s="749"/>
      <c r="P705" s="760"/>
      <c r="Q705" s="760"/>
      <c r="R705" s="760"/>
      <c r="S705" s="761"/>
      <c r="T705" s="764"/>
      <c r="U705" s="569"/>
      <c r="V705" s="569"/>
      <c r="W705" s="569"/>
      <c r="X705" s="569"/>
      <c r="Y705" s="569"/>
      <c r="Z705" s="569"/>
      <c r="AA705" s="569"/>
      <c r="AB705" s="569"/>
      <c r="AC705" s="569"/>
      <c r="AD705" s="569"/>
      <c r="AE705" s="569"/>
      <c r="AF705" s="765"/>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3"/>
      <c r="E706" s="743"/>
      <c r="F706" s="744"/>
      <c r="G706" s="758" t="s">
        <v>553</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64"/>
      <c r="B707" s="565"/>
      <c r="C707" s="753" t="s">
        <v>64</v>
      </c>
      <c r="D707" s="754"/>
      <c r="E707" s="754"/>
      <c r="F707" s="755"/>
      <c r="G707" s="756" t="s">
        <v>551</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120" customHeight="1" thickBot="1" x14ac:dyDescent="0.2">
      <c r="A709" s="728"/>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120" customHeight="1" thickBot="1" x14ac:dyDescent="0.2">
      <c r="A711" s="559"/>
      <c r="B711" s="560"/>
      <c r="C711" s="560"/>
      <c r="D711" s="560"/>
      <c r="E711" s="561"/>
      <c r="F711" s="599"/>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99.95" customHeight="1" thickBot="1" x14ac:dyDescent="0.2">
      <c r="A713" s="710"/>
      <c r="B713" s="711"/>
      <c r="C713" s="711"/>
      <c r="D713" s="711"/>
      <c r="E713" s="712"/>
      <c r="F713" s="729"/>
      <c r="G713" s="730"/>
      <c r="H713" s="730"/>
      <c r="I713" s="730"/>
      <c r="J713" s="730"/>
      <c r="K713" s="730"/>
      <c r="L713" s="730"/>
      <c r="M713" s="730"/>
      <c r="N713" s="730"/>
      <c r="O713" s="730"/>
      <c r="P713" s="730"/>
      <c r="Q713" s="730"/>
      <c r="R713" s="730"/>
      <c r="S713" s="730"/>
      <c r="T713" s="730"/>
      <c r="U713" s="730"/>
      <c r="V713" s="730"/>
      <c r="W713" s="730"/>
      <c r="X713" s="730"/>
      <c r="Y713" s="730"/>
      <c r="Z713" s="730"/>
      <c r="AA713" s="730"/>
      <c r="AB713" s="730"/>
      <c r="AC713" s="730"/>
      <c r="AD713" s="730"/>
      <c r="AE713" s="730"/>
      <c r="AF713" s="730"/>
      <c r="AG713" s="730"/>
      <c r="AH713" s="730"/>
      <c r="AI713" s="730"/>
      <c r="AJ713" s="730"/>
      <c r="AK713" s="730"/>
      <c r="AL713" s="730"/>
      <c r="AM713" s="730"/>
      <c r="AN713" s="730"/>
      <c r="AO713" s="730"/>
      <c r="AP713" s="730"/>
      <c r="AQ713" s="730"/>
      <c r="AR713" s="730"/>
      <c r="AS713" s="730"/>
      <c r="AT713" s="730"/>
      <c r="AU713" s="730"/>
      <c r="AV713" s="730"/>
      <c r="AW713" s="730"/>
      <c r="AX713" s="731"/>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89.25" customHeight="1" thickBot="1" x14ac:dyDescent="0.2">
      <c r="A715" s="593"/>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66" t="s">
        <v>464</v>
      </c>
      <c r="B717" s="300"/>
      <c r="C717" s="300"/>
      <c r="D717" s="300"/>
      <c r="E717" s="300"/>
      <c r="F717" s="300"/>
      <c r="G717" s="713" t="s">
        <v>558</v>
      </c>
      <c r="H717" s="714"/>
      <c r="I717" s="714"/>
      <c r="J717" s="714"/>
      <c r="K717" s="714"/>
      <c r="L717" s="714"/>
      <c r="M717" s="714"/>
      <c r="N717" s="714"/>
      <c r="O717" s="714"/>
      <c r="P717" s="714"/>
      <c r="Q717" s="300" t="s">
        <v>376</v>
      </c>
      <c r="R717" s="300"/>
      <c r="S717" s="300"/>
      <c r="T717" s="300"/>
      <c r="U717" s="300"/>
      <c r="V717" s="300"/>
      <c r="W717" s="713" t="s">
        <v>558</v>
      </c>
      <c r="X717" s="714"/>
      <c r="Y717" s="714"/>
      <c r="Z717" s="714"/>
      <c r="AA717" s="714"/>
      <c r="AB717" s="714"/>
      <c r="AC717" s="714"/>
      <c r="AD717" s="714"/>
      <c r="AE717" s="714"/>
      <c r="AF717" s="714"/>
      <c r="AG717" s="300" t="s">
        <v>377</v>
      </c>
      <c r="AH717" s="300"/>
      <c r="AI717" s="300"/>
      <c r="AJ717" s="300"/>
      <c r="AK717" s="300"/>
      <c r="AL717" s="300"/>
      <c r="AM717" s="713" t="s">
        <v>558</v>
      </c>
      <c r="AN717" s="714"/>
      <c r="AO717" s="714"/>
      <c r="AP717" s="714"/>
      <c r="AQ717" s="714"/>
      <c r="AR717" s="714"/>
      <c r="AS717" s="714"/>
      <c r="AT717" s="714"/>
      <c r="AU717" s="714"/>
      <c r="AV717" s="714"/>
      <c r="AW717" s="60"/>
      <c r="AX717" s="61"/>
    </row>
    <row r="718" spans="1:50" ht="19.899999999999999" customHeight="1" thickBot="1" x14ac:dyDescent="0.2">
      <c r="A718" s="709" t="s">
        <v>378</v>
      </c>
      <c r="B718" s="653"/>
      <c r="C718" s="653"/>
      <c r="D718" s="653"/>
      <c r="E718" s="653"/>
      <c r="F718" s="653"/>
      <c r="G718" s="769" t="s">
        <v>559</v>
      </c>
      <c r="H718" s="770"/>
      <c r="I718" s="770"/>
      <c r="J718" s="770"/>
      <c r="K718" s="770"/>
      <c r="L718" s="770"/>
      <c r="M718" s="770"/>
      <c r="N718" s="770"/>
      <c r="O718" s="770"/>
      <c r="P718" s="770"/>
      <c r="Q718" s="653" t="s">
        <v>379</v>
      </c>
      <c r="R718" s="653"/>
      <c r="S718" s="653"/>
      <c r="T718" s="653"/>
      <c r="U718" s="653"/>
      <c r="V718" s="653"/>
      <c r="W718" s="651" t="s">
        <v>560</v>
      </c>
      <c r="X718" s="652"/>
      <c r="Y718" s="652"/>
      <c r="Z718" s="652"/>
      <c r="AA718" s="652"/>
      <c r="AB718" s="652"/>
      <c r="AC718" s="652"/>
      <c r="AD718" s="652"/>
      <c r="AE718" s="652"/>
      <c r="AF718" s="652"/>
      <c r="AG718" s="653" t="s">
        <v>380</v>
      </c>
      <c r="AH718" s="653"/>
      <c r="AI718" s="653"/>
      <c r="AJ718" s="653"/>
      <c r="AK718" s="653"/>
      <c r="AL718" s="653"/>
      <c r="AM718" s="745" t="s">
        <v>561</v>
      </c>
      <c r="AN718" s="746"/>
      <c r="AO718" s="746"/>
      <c r="AP718" s="746"/>
      <c r="AQ718" s="746"/>
      <c r="AR718" s="746"/>
      <c r="AS718" s="746"/>
      <c r="AT718" s="746"/>
      <c r="AU718" s="746"/>
      <c r="AV718" s="746"/>
      <c r="AW718" s="62"/>
      <c r="AX718" s="63"/>
    </row>
    <row r="719" spans="1:50" ht="23.65" customHeight="1" x14ac:dyDescent="0.15">
      <c r="A719" s="645" t="s">
        <v>27</v>
      </c>
      <c r="B719" s="646"/>
      <c r="C719" s="646"/>
      <c r="D719" s="646"/>
      <c r="E719" s="646"/>
      <c r="F719" s="64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1"/>
      <c r="B720" s="632"/>
      <c r="C720" s="632"/>
      <c r="D720" s="632"/>
      <c r="E720" s="632"/>
      <c r="F720" s="63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1"/>
      <c r="B721" s="632"/>
      <c r="C721" s="632"/>
      <c r="D721" s="632"/>
      <c r="E721" s="632"/>
      <c r="F721" s="63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1"/>
      <c r="B722" s="632"/>
      <c r="C722" s="632"/>
      <c r="D722" s="632"/>
      <c r="E722" s="632"/>
      <c r="F722" s="63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1"/>
      <c r="B723" s="632"/>
      <c r="C723" s="632"/>
      <c r="D723" s="632"/>
      <c r="E723" s="632"/>
      <c r="F723" s="63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1"/>
      <c r="B724" s="632"/>
      <c r="C724" s="632"/>
      <c r="D724" s="632"/>
      <c r="E724" s="632"/>
      <c r="F724" s="63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1"/>
      <c r="B725" s="632"/>
      <c r="C725" s="632"/>
      <c r="D725" s="632"/>
      <c r="E725" s="632"/>
      <c r="F725" s="63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1"/>
      <c r="B726" s="632"/>
      <c r="C726" s="632"/>
      <c r="D726" s="632"/>
      <c r="E726" s="632"/>
      <c r="F726" s="63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1"/>
      <c r="B727" s="632"/>
      <c r="C727" s="632"/>
      <c r="D727" s="632"/>
      <c r="E727" s="632"/>
      <c r="F727" s="63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1"/>
      <c r="B728" s="632"/>
      <c r="C728" s="632"/>
      <c r="D728" s="632"/>
      <c r="E728" s="632"/>
      <c r="F728" s="63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1"/>
      <c r="B729" s="632"/>
      <c r="C729" s="632"/>
      <c r="D729" s="632"/>
      <c r="E729" s="632"/>
      <c r="F729" s="63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1"/>
      <c r="B730" s="632"/>
      <c r="C730" s="632"/>
      <c r="D730" s="632"/>
      <c r="E730" s="632"/>
      <c r="F730" s="63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1"/>
      <c r="B731" s="632"/>
      <c r="C731" s="632"/>
      <c r="D731" s="632"/>
      <c r="E731" s="632"/>
      <c r="F731" s="63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1"/>
      <c r="B732" s="632"/>
      <c r="C732" s="632"/>
      <c r="D732" s="632"/>
      <c r="E732" s="632"/>
      <c r="F732" s="63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1"/>
      <c r="B733" s="632"/>
      <c r="C733" s="632"/>
      <c r="D733" s="632"/>
      <c r="E733" s="632"/>
      <c r="F733" s="63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1"/>
      <c r="B734" s="632"/>
      <c r="C734" s="632"/>
      <c r="D734" s="632"/>
      <c r="E734" s="632"/>
      <c r="F734" s="63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1"/>
      <c r="B735" s="632"/>
      <c r="C735" s="632"/>
      <c r="D735" s="632"/>
      <c r="E735" s="632"/>
      <c r="F735" s="63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1"/>
      <c r="B736" s="632"/>
      <c r="C736" s="632"/>
      <c r="D736" s="632"/>
      <c r="E736" s="632"/>
      <c r="F736" s="63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1"/>
      <c r="B737" s="632"/>
      <c r="C737" s="632"/>
      <c r="D737" s="632"/>
      <c r="E737" s="632"/>
      <c r="F737" s="63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1"/>
      <c r="B738" s="632"/>
      <c r="C738" s="632"/>
      <c r="D738" s="632"/>
      <c r="E738" s="632"/>
      <c r="F738" s="63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1"/>
      <c r="B739" s="632"/>
      <c r="C739" s="632"/>
      <c r="D739" s="632"/>
      <c r="E739" s="632"/>
      <c r="F739" s="63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1"/>
      <c r="B740" s="632"/>
      <c r="C740" s="632"/>
      <c r="D740" s="632"/>
      <c r="E740" s="632"/>
      <c r="F740" s="63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8"/>
      <c r="B757" s="649"/>
      <c r="C757" s="649"/>
      <c r="D757" s="649"/>
      <c r="E757" s="649"/>
      <c r="F757" s="65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3" t="s">
        <v>32</v>
      </c>
      <c r="B758" s="724"/>
      <c r="C758" s="724"/>
      <c r="D758" s="724"/>
      <c r="E758" s="724"/>
      <c r="F758" s="725"/>
      <c r="G758" s="391" t="s">
        <v>549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26"/>
      <c r="C759" s="726"/>
      <c r="D759" s="726"/>
      <c r="E759" s="726"/>
      <c r="F759" s="72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26"/>
      <c r="C760" s="726"/>
      <c r="D760" s="726"/>
      <c r="E760" s="726"/>
      <c r="F760" s="727"/>
      <c r="G760" s="290" t="s">
        <v>547</v>
      </c>
      <c r="H760" s="291"/>
      <c r="I760" s="291"/>
      <c r="J760" s="291"/>
      <c r="K760" s="292"/>
      <c r="L760" s="293" t="s">
        <v>548</v>
      </c>
      <c r="M760" s="294"/>
      <c r="N760" s="294"/>
      <c r="O760" s="294"/>
      <c r="P760" s="294"/>
      <c r="Q760" s="294"/>
      <c r="R760" s="294"/>
      <c r="S760" s="294"/>
      <c r="T760" s="294"/>
      <c r="U760" s="294"/>
      <c r="V760" s="294"/>
      <c r="W760" s="294"/>
      <c r="X760" s="295"/>
      <c r="Y760" s="454">
        <v>3.2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hidden="1" customHeight="1" x14ac:dyDescent="0.15">
      <c r="A761" s="567"/>
      <c r="B761" s="726"/>
      <c r="C761" s="726"/>
      <c r="D761" s="726"/>
      <c r="E761" s="726"/>
      <c r="F761" s="72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26"/>
      <c r="C762" s="726"/>
      <c r="D762" s="726"/>
      <c r="E762" s="726"/>
      <c r="F762" s="72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26"/>
      <c r="C763" s="726"/>
      <c r="D763" s="726"/>
      <c r="E763" s="726"/>
      <c r="F763" s="72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26"/>
      <c r="C764" s="726"/>
      <c r="D764" s="726"/>
      <c r="E764" s="726"/>
      <c r="F764" s="72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26"/>
      <c r="C765" s="726"/>
      <c r="D765" s="726"/>
      <c r="E765" s="726"/>
      <c r="F765" s="72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26"/>
      <c r="C766" s="726"/>
      <c r="D766" s="726"/>
      <c r="E766" s="726"/>
      <c r="F766" s="72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26"/>
      <c r="C767" s="726"/>
      <c r="D767" s="726"/>
      <c r="E767" s="726"/>
      <c r="F767" s="72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26"/>
      <c r="C768" s="726"/>
      <c r="D768" s="726"/>
      <c r="E768" s="726"/>
      <c r="F768" s="72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7"/>
      <c r="B769" s="726"/>
      <c r="C769" s="726"/>
      <c r="D769" s="726"/>
      <c r="E769" s="726"/>
      <c r="F769" s="72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26"/>
      <c r="C770" s="726"/>
      <c r="D770" s="726"/>
      <c r="E770" s="726"/>
      <c r="F770" s="727"/>
      <c r="G770" s="376" t="s">
        <v>22</v>
      </c>
      <c r="H770" s="377"/>
      <c r="I770" s="377"/>
      <c r="J770" s="377"/>
      <c r="K770" s="377"/>
      <c r="L770" s="378"/>
      <c r="M770" s="379"/>
      <c r="N770" s="379"/>
      <c r="O770" s="379"/>
      <c r="P770" s="379"/>
      <c r="Q770" s="379"/>
      <c r="R770" s="379"/>
      <c r="S770" s="379"/>
      <c r="T770" s="379"/>
      <c r="U770" s="379"/>
      <c r="V770" s="379"/>
      <c r="W770" s="379"/>
      <c r="X770" s="380"/>
      <c r="Y770" s="381">
        <f>SUM(Y760:AB769)</f>
        <v>3.2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26"/>
      <c r="C771" s="726"/>
      <c r="D771" s="726"/>
      <c r="E771" s="726"/>
      <c r="F771" s="727"/>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26"/>
      <c r="C772" s="726"/>
      <c r="D772" s="726"/>
      <c r="E772" s="726"/>
      <c r="F772" s="72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26"/>
      <c r="C773" s="726"/>
      <c r="D773" s="726"/>
      <c r="E773" s="726"/>
      <c r="F773" s="727"/>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26"/>
      <c r="C774" s="726"/>
      <c r="D774" s="726"/>
      <c r="E774" s="726"/>
      <c r="F774" s="72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26"/>
      <c r="C775" s="726"/>
      <c r="D775" s="726"/>
      <c r="E775" s="726"/>
      <c r="F775" s="72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26"/>
      <c r="C776" s="726"/>
      <c r="D776" s="726"/>
      <c r="E776" s="726"/>
      <c r="F776" s="72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26"/>
      <c r="C777" s="726"/>
      <c r="D777" s="726"/>
      <c r="E777" s="726"/>
      <c r="F777" s="72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26"/>
      <c r="C778" s="726"/>
      <c r="D778" s="726"/>
      <c r="E778" s="726"/>
      <c r="F778" s="72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26"/>
      <c r="C779" s="726"/>
      <c r="D779" s="726"/>
      <c r="E779" s="726"/>
      <c r="F779" s="72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26"/>
      <c r="C780" s="726"/>
      <c r="D780" s="726"/>
      <c r="E780" s="726"/>
      <c r="F780" s="72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26"/>
      <c r="C781" s="726"/>
      <c r="D781" s="726"/>
      <c r="E781" s="726"/>
      <c r="F781" s="72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26"/>
      <c r="C782" s="726"/>
      <c r="D782" s="726"/>
      <c r="E782" s="726"/>
      <c r="F782" s="72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26"/>
      <c r="C783" s="726"/>
      <c r="D783" s="726"/>
      <c r="E783" s="726"/>
      <c r="F783" s="72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26"/>
      <c r="C784" s="726"/>
      <c r="D784" s="726"/>
      <c r="E784" s="726"/>
      <c r="F784" s="727"/>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26"/>
      <c r="C785" s="726"/>
      <c r="D785" s="726"/>
      <c r="E785" s="726"/>
      <c r="F785" s="72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26"/>
      <c r="C786" s="726"/>
      <c r="D786" s="726"/>
      <c r="E786" s="726"/>
      <c r="F786" s="727"/>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26"/>
      <c r="C787" s="726"/>
      <c r="D787" s="726"/>
      <c r="E787" s="726"/>
      <c r="F787" s="72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26"/>
      <c r="C788" s="726"/>
      <c r="D788" s="726"/>
      <c r="E788" s="726"/>
      <c r="F788" s="72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26"/>
      <c r="C789" s="726"/>
      <c r="D789" s="726"/>
      <c r="E789" s="726"/>
      <c r="F789" s="72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26"/>
      <c r="C790" s="726"/>
      <c r="D790" s="726"/>
      <c r="E790" s="726"/>
      <c r="F790" s="72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26"/>
      <c r="C791" s="726"/>
      <c r="D791" s="726"/>
      <c r="E791" s="726"/>
      <c r="F791" s="72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26"/>
      <c r="C792" s="726"/>
      <c r="D792" s="726"/>
      <c r="E792" s="726"/>
      <c r="F792" s="72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26"/>
      <c r="C793" s="726"/>
      <c r="D793" s="726"/>
      <c r="E793" s="726"/>
      <c r="F793" s="72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26"/>
      <c r="C794" s="726"/>
      <c r="D794" s="726"/>
      <c r="E794" s="726"/>
      <c r="F794" s="72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26"/>
      <c r="C795" s="726"/>
      <c r="D795" s="726"/>
      <c r="E795" s="726"/>
      <c r="F795" s="72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26"/>
      <c r="C796" s="726"/>
      <c r="D796" s="726"/>
      <c r="E796" s="726"/>
      <c r="F796" s="72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26"/>
      <c r="C797" s="726"/>
      <c r="D797" s="726"/>
      <c r="E797" s="726"/>
      <c r="F797" s="727"/>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26"/>
      <c r="C798" s="726"/>
      <c r="D798" s="726"/>
      <c r="E798" s="726"/>
      <c r="F798" s="72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26"/>
      <c r="C799" s="726"/>
      <c r="D799" s="726"/>
      <c r="E799" s="726"/>
      <c r="F799" s="727"/>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26"/>
      <c r="C800" s="726"/>
      <c r="D800" s="726"/>
      <c r="E800" s="726"/>
      <c r="F800" s="72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26"/>
      <c r="C801" s="726"/>
      <c r="D801" s="726"/>
      <c r="E801" s="726"/>
      <c r="F801" s="72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26"/>
      <c r="C802" s="726"/>
      <c r="D802" s="726"/>
      <c r="E802" s="726"/>
      <c r="F802" s="72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26"/>
      <c r="C803" s="726"/>
      <c r="D803" s="726"/>
      <c r="E803" s="726"/>
      <c r="F803" s="72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26"/>
      <c r="C804" s="726"/>
      <c r="D804" s="726"/>
      <c r="E804" s="726"/>
      <c r="F804" s="72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26"/>
      <c r="C805" s="726"/>
      <c r="D805" s="726"/>
      <c r="E805" s="726"/>
      <c r="F805" s="72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26"/>
      <c r="C806" s="726"/>
      <c r="D806" s="726"/>
      <c r="E806" s="726"/>
      <c r="F806" s="72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26"/>
      <c r="C807" s="726"/>
      <c r="D807" s="726"/>
      <c r="E807" s="726"/>
      <c r="F807" s="72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26"/>
      <c r="C808" s="726"/>
      <c r="D808" s="726"/>
      <c r="E808" s="726"/>
      <c r="F808" s="72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26"/>
      <c r="C809" s="726"/>
      <c r="D809" s="726"/>
      <c r="E809" s="726"/>
      <c r="F809" s="72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4.25" customHeight="1" x14ac:dyDescent="0.15">
      <c r="A816" s="374">
        <v>1</v>
      </c>
      <c r="B816" s="374">
        <v>1</v>
      </c>
      <c r="C816" s="845" t="s">
        <v>550</v>
      </c>
      <c r="D816" s="385"/>
      <c r="E816" s="385"/>
      <c r="F816" s="385"/>
      <c r="G816" s="385"/>
      <c r="H816" s="385"/>
      <c r="I816" s="385"/>
      <c r="J816" s="167"/>
      <c r="K816" s="168"/>
      <c r="L816" s="168"/>
      <c r="M816" s="168"/>
      <c r="N816" s="168"/>
      <c r="O816" s="168"/>
      <c r="P816" s="156" t="s">
        <v>548</v>
      </c>
      <c r="Q816" s="157"/>
      <c r="R816" s="157"/>
      <c r="S816" s="157"/>
      <c r="T816" s="157"/>
      <c r="U816" s="157"/>
      <c r="V816" s="157"/>
      <c r="W816" s="157"/>
      <c r="X816" s="157"/>
      <c r="Y816" s="158">
        <v>3.2</v>
      </c>
      <c r="Z816" s="159"/>
      <c r="AA816" s="159"/>
      <c r="AB816" s="160"/>
      <c r="AC816" s="273" t="s">
        <v>554</v>
      </c>
      <c r="AD816" s="273"/>
      <c r="AE816" s="273"/>
      <c r="AF816" s="273"/>
      <c r="AG816" s="273"/>
      <c r="AH816" s="274"/>
      <c r="AI816" s="275"/>
      <c r="AJ816" s="275"/>
      <c r="AK816" s="275"/>
      <c r="AL816" s="276">
        <v>99.7</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2" t="s">
        <v>513</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7" t="s">
        <v>515</v>
      </c>
      <c r="AQ1080" s="387"/>
      <c r="AR1080" s="387"/>
      <c r="AS1080" s="387"/>
      <c r="AT1080" s="387"/>
      <c r="AU1080" s="387"/>
      <c r="AV1080" s="387"/>
      <c r="AW1080" s="387"/>
      <c r="AX1080" s="387"/>
    </row>
    <row r="1081" spans="1:50" ht="30.75" customHeight="1" x14ac:dyDescent="0.15">
      <c r="A1081" s="374">
        <v>1</v>
      </c>
      <c r="B1081" s="374">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Q89">
    <cfRule type="expression" dxfId="2433" priority="10345">
      <formula>IF(RIGHT(TEXT(AQ89,"0.#"),1)=".",FALSE,TRUE)</formula>
    </cfRule>
    <cfRule type="expression" dxfId="2432" priority="10346">
      <formula>IF(RIGHT(TEXT(AQ89,"0.#"),1)=".",TRUE,FALSE)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M90">
    <cfRule type="expression" dxfId="2427" priority="10339">
      <formula>IF(RIGHT(TEXT(AM90,"0.#"),1)=".",FALSE,TRUE)</formula>
    </cfRule>
    <cfRule type="expression" dxfId="2426" priority="10340">
      <formula>IF(RIGHT(TEXT(AM90,"0.#"),1)=".",TRUE,FALSE)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E90">
    <cfRule type="expression" dxfId="701" priority="1">
      <formula>IF(RIGHT(TEXT(AE90,"0.#"),1)=".",FALSE,TRUE)</formula>
    </cfRule>
    <cfRule type="expression" dxfId="700" priority="2">
      <formula>IF(RIGHT(TEXT(AE90,"0.#"),1)=".",TRUE,FALSE)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8" sqref="O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t="s">
        <v>523</v>
      </c>
      <c r="C10" s="13" t="str">
        <f t="shared" si="0"/>
        <v>国土強靱化施策</v>
      </c>
      <c r="D10" s="13" t="str">
        <f t="shared" si="8"/>
        <v>国土強靱化施策</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5"/>
      <c r="Z2" s="379"/>
      <c r="AA2" s="380"/>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5"/>
      <c r="I4" s="885"/>
      <c r="J4" s="885"/>
      <c r="K4" s="885"/>
      <c r="L4" s="885"/>
      <c r="M4" s="885"/>
      <c r="N4" s="885"/>
      <c r="O4" s="886"/>
      <c r="P4" s="102"/>
      <c r="Q4" s="893"/>
      <c r="R4" s="893"/>
      <c r="S4" s="893"/>
      <c r="T4" s="893"/>
      <c r="U4" s="893"/>
      <c r="V4" s="893"/>
      <c r="W4" s="893"/>
      <c r="X4" s="894"/>
      <c r="Y4" s="871" t="s">
        <v>14</v>
      </c>
      <c r="Z4" s="872"/>
      <c r="AA4" s="873"/>
      <c r="AB4" s="483"/>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7"/>
      <c r="H5" s="888"/>
      <c r="I5" s="888"/>
      <c r="J5" s="888"/>
      <c r="K5" s="888"/>
      <c r="L5" s="888"/>
      <c r="M5" s="888"/>
      <c r="N5" s="888"/>
      <c r="O5" s="889"/>
      <c r="P5" s="895"/>
      <c r="Q5" s="895"/>
      <c r="R5" s="895"/>
      <c r="S5" s="895"/>
      <c r="T5" s="895"/>
      <c r="U5" s="895"/>
      <c r="V5" s="895"/>
      <c r="W5" s="895"/>
      <c r="X5" s="896"/>
      <c r="Y5" s="252" t="s">
        <v>61</v>
      </c>
      <c r="Z5" s="868"/>
      <c r="AA5" s="869"/>
      <c r="AB5" s="498"/>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0"/>
      <c r="H6" s="891"/>
      <c r="I6" s="891"/>
      <c r="J6" s="891"/>
      <c r="K6" s="891"/>
      <c r="L6" s="891"/>
      <c r="M6" s="891"/>
      <c r="N6" s="891"/>
      <c r="O6" s="892"/>
      <c r="P6" s="897"/>
      <c r="Q6" s="897"/>
      <c r="R6" s="897"/>
      <c r="S6" s="897"/>
      <c r="T6" s="897"/>
      <c r="U6" s="897"/>
      <c r="V6" s="897"/>
      <c r="W6" s="897"/>
      <c r="X6" s="898"/>
      <c r="Y6" s="899" t="s">
        <v>15</v>
      </c>
      <c r="Z6" s="868"/>
      <c r="AA6" s="869"/>
      <c r="AB6" s="350" t="s">
        <v>315</v>
      </c>
      <c r="AC6" s="900"/>
      <c r="AD6" s="90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5"/>
      <c r="Z7" s="379"/>
      <c r="AA7" s="380"/>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5"/>
      <c r="I9" s="885"/>
      <c r="J9" s="885"/>
      <c r="K9" s="885"/>
      <c r="L9" s="885"/>
      <c r="M9" s="885"/>
      <c r="N9" s="885"/>
      <c r="O9" s="886"/>
      <c r="P9" s="102"/>
      <c r="Q9" s="893"/>
      <c r="R9" s="893"/>
      <c r="S9" s="893"/>
      <c r="T9" s="893"/>
      <c r="U9" s="893"/>
      <c r="V9" s="893"/>
      <c r="W9" s="893"/>
      <c r="X9" s="894"/>
      <c r="Y9" s="871" t="s">
        <v>14</v>
      </c>
      <c r="Z9" s="872"/>
      <c r="AA9" s="873"/>
      <c r="AB9" s="483"/>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7"/>
      <c r="H10" s="888"/>
      <c r="I10" s="888"/>
      <c r="J10" s="888"/>
      <c r="K10" s="888"/>
      <c r="L10" s="888"/>
      <c r="M10" s="888"/>
      <c r="N10" s="888"/>
      <c r="O10" s="889"/>
      <c r="P10" s="895"/>
      <c r="Q10" s="895"/>
      <c r="R10" s="895"/>
      <c r="S10" s="895"/>
      <c r="T10" s="895"/>
      <c r="U10" s="895"/>
      <c r="V10" s="895"/>
      <c r="W10" s="895"/>
      <c r="X10" s="896"/>
      <c r="Y10" s="252" t="s">
        <v>61</v>
      </c>
      <c r="Z10" s="868"/>
      <c r="AA10" s="869"/>
      <c r="AB10" s="498"/>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0"/>
      <c r="H11" s="891"/>
      <c r="I11" s="891"/>
      <c r="J11" s="891"/>
      <c r="K11" s="891"/>
      <c r="L11" s="891"/>
      <c r="M11" s="891"/>
      <c r="N11" s="891"/>
      <c r="O11" s="892"/>
      <c r="P11" s="897"/>
      <c r="Q11" s="897"/>
      <c r="R11" s="897"/>
      <c r="S11" s="897"/>
      <c r="T11" s="897"/>
      <c r="U11" s="897"/>
      <c r="V11" s="897"/>
      <c r="W11" s="897"/>
      <c r="X11" s="898"/>
      <c r="Y11" s="899" t="s">
        <v>15</v>
      </c>
      <c r="Z11" s="868"/>
      <c r="AA11" s="869"/>
      <c r="AB11" s="350" t="s">
        <v>315</v>
      </c>
      <c r="AC11" s="900"/>
      <c r="AD11" s="90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5"/>
      <c r="Z12" s="379"/>
      <c r="AA12" s="380"/>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5"/>
      <c r="I14" s="885"/>
      <c r="J14" s="885"/>
      <c r="K14" s="885"/>
      <c r="L14" s="885"/>
      <c r="M14" s="885"/>
      <c r="N14" s="885"/>
      <c r="O14" s="886"/>
      <c r="P14" s="102"/>
      <c r="Q14" s="893"/>
      <c r="R14" s="893"/>
      <c r="S14" s="893"/>
      <c r="T14" s="893"/>
      <c r="U14" s="893"/>
      <c r="V14" s="893"/>
      <c r="W14" s="893"/>
      <c r="X14" s="894"/>
      <c r="Y14" s="871" t="s">
        <v>14</v>
      </c>
      <c r="Z14" s="872"/>
      <c r="AA14" s="873"/>
      <c r="AB14" s="483"/>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7"/>
      <c r="H15" s="888"/>
      <c r="I15" s="888"/>
      <c r="J15" s="888"/>
      <c r="K15" s="888"/>
      <c r="L15" s="888"/>
      <c r="M15" s="888"/>
      <c r="N15" s="888"/>
      <c r="O15" s="889"/>
      <c r="P15" s="895"/>
      <c r="Q15" s="895"/>
      <c r="R15" s="895"/>
      <c r="S15" s="895"/>
      <c r="T15" s="895"/>
      <c r="U15" s="895"/>
      <c r="V15" s="895"/>
      <c r="W15" s="895"/>
      <c r="X15" s="896"/>
      <c r="Y15" s="252" t="s">
        <v>61</v>
      </c>
      <c r="Z15" s="868"/>
      <c r="AA15" s="869"/>
      <c r="AB15" s="498"/>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0"/>
      <c r="H16" s="891"/>
      <c r="I16" s="891"/>
      <c r="J16" s="891"/>
      <c r="K16" s="891"/>
      <c r="L16" s="891"/>
      <c r="M16" s="891"/>
      <c r="N16" s="891"/>
      <c r="O16" s="892"/>
      <c r="P16" s="897"/>
      <c r="Q16" s="897"/>
      <c r="R16" s="897"/>
      <c r="S16" s="897"/>
      <c r="T16" s="897"/>
      <c r="U16" s="897"/>
      <c r="V16" s="897"/>
      <c r="W16" s="897"/>
      <c r="X16" s="898"/>
      <c r="Y16" s="899" t="s">
        <v>15</v>
      </c>
      <c r="Z16" s="868"/>
      <c r="AA16" s="869"/>
      <c r="AB16" s="350" t="s">
        <v>315</v>
      </c>
      <c r="AC16" s="900"/>
      <c r="AD16" s="90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5"/>
      <c r="Z17" s="379"/>
      <c r="AA17" s="380"/>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5"/>
      <c r="I19" s="885"/>
      <c r="J19" s="885"/>
      <c r="K19" s="885"/>
      <c r="L19" s="885"/>
      <c r="M19" s="885"/>
      <c r="N19" s="885"/>
      <c r="O19" s="886"/>
      <c r="P19" s="102"/>
      <c r="Q19" s="893"/>
      <c r="R19" s="893"/>
      <c r="S19" s="893"/>
      <c r="T19" s="893"/>
      <c r="U19" s="893"/>
      <c r="V19" s="893"/>
      <c r="W19" s="893"/>
      <c r="X19" s="894"/>
      <c r="Y19" s="871" t="s">
        <v>14</v>
      </c>
      <c r="Z19" s="872"/>
      <c r="AA19" s="873"/>
      <c r="AB19" s="483"/>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7"/>
      <c r="H20" s="888"/>
      <c r="I20" s="888"/>
      <c r="J20" s="888"/>
      <c r="K20" s="888"/>
      <c r="L20" s="888"/>
      <c r="M20" s="888"/>
      <c r="N20" s="888"/>
      <c r="O20" s="889"/>
      <c r="P20" s="895"/>
      <c r="Q20" s="895"/>
      <c r="R20" s="895"/>
      <c r="S20" s="895"/>
      <c r="T20" s="895"/>
      <c r="U20" s="895"/>
      <c r="V20" s="895"/>
      <c r="W20" s="895"/>
      <c r="X20" s="896"/>
      <c r="Y20" s="252" t="s">
        <v>61</v>
      </c>
      <c r="Z20" s="868"/>
      <c r="AA20" s="869"/>
      <c r="AB20" s="498"/>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0"/>
      <c r="H21" s="891"/>
      <c r="I21" s="891"/>
      <c r="J21" s="891"/>
      <c r="K21" s="891"/>
      <c r="L21" s="891"/>
      <c r="M21" s="891"/>
      <c r="N21" s="891"/>
      <c r="O21" s="892"/>
      <c r="P21" s="897"/>
      <c r="Q21" s="897"/>
      <c r="R21" s="897"/>
      <c r="S21" s="897"/>
      <c r="T21" s="897"/>
      <c r="U21" s="897"/>
      <c r="V21" s="897"/>
      <c r="W21" s="897"/>
      <c r="X21" s="898"/>
      <c r="Y21" s="899" t="s">
        <v>15</v>
      </c>
      <c r="Z21" s="868"/>
      <c r="AA21" s="869"/>
      <c r="AB21" s="350" t="s">
        <v>315</v>
      </c>
      <c r="AC21" s="900"/>
      <c r="AD21" s="90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5"/>
      <c r="Z22" s="379"/>
      <c r="AA22" s="380"/>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5"/>
      <c r="I24" s="885"/>
      <c r="J24" s="885"/>
      <c r="K24" s="885"/>
      <c r="L24" s="885"/>
      <c r="M24" s="885"/>
      <c r="N24" s="885"/>
      <c r="O24" s="886"/>
      <c r="P24" s="102"/>
      <c r="Q24" s="893"/>
      <c r="R24" s="893"/>
      <c r="S24" s="893"/>
      <c r="T24" s="893"/>
      <c r="U24" s="893"/>
      <c r="V24" s="893"/>
      <c r="W24" s="893"/>
      <c r="X24" s="894"/>
      <c r="Y24" s="871" t="s">
        <v>14</v>
      </c>
      <c r="Z24" s="872"/>
      <c r="AA24" s="873"/>
      <c r="AB24" s="483"/>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7"/>
      <c r="H25" s="888"/>
      <c r="I25" s="888"/>
      <c r="J25" s="888"/>
      <c r="K25" s="888"/>
      <c r="L25" s="888"/>
      <c r="M25" s="888"/>
      <c r="N25" s="888"/>
      <c r="O25" s="889"/>
      <c r="P25" s="895"/>
      <c r="Q25" s="895"/>
      <c r="R25" s="895"/>
      <c r="S25" s="895"/>
      <c r="T25" s="895"/>
      <c r="U25" s="895"/>
      <c r="V25" s="895"/>
      <c r="W25" s="895"/>
      <c r="X25" s="896"/>
      <c r="Y25" s="252" t="s">
        <v>61</v>
      </c>
      <c r="Z25" s="868"/>
      <c r="AA25" s="869"/>
      <c r="AB25" s="498"/>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0"/>
      <c r="H26" s="891"/>
      <c r="I26" s="891"/>
      <c r="J26" s="891"/>
      <c r="K26" s="891"/>
      <c r="L26" s="891"/>
      <c r="M26" s="891"/>
      <c r="N26" s="891"/>
      <c r="O26" s="892"/>
      <c r="P26" s="897"/>
      <c r="Q26" s="897"/>
      <c r="R26" s="897"/>
      <c r="S26" s="897"/>
      <c r="T26" s="897"/>
      <c r="U26" s="897"/>
      <c r="V26" s="897"/>
      <c r="W26" s="897"/>
      <c r="X26" s="898"/>
      <c r="Y26" s="899" t="s">
        <v>15</v>
      </c>
      <c r="Z26" s="868"/>
      <c r="AA26" s="869"/>
      <c r="AB26" s="350" t="s">
        <v>315</v>
      </c>
      <c r="AC26" s="900"/>
      <c r="AD26" s="90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5"/>
      <c r="Z27" s="379"/>
      <c r="AA27" s="380"/>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5"/>
      <c r="I29" s="885"/>
      <c r="J29" s="885"/>
      <c r="K29" s="885"/>
      <c r="L29" s="885"/>
      <c r="M29" s="885"/>
      <c r="N29" s="885"/>
      <c r="O29" s="886"/>
      <c r="P29" s="102"/>
      <c r="Q29" s="893"/>
      <c r="R29" s="893"/>
      <c r="S29" s="893"/>
      <c r="T29" s="893"/>
      <c r="U29" s="893"/>
      <c r="V29" s="893"/>
      <c r="W29" s="893"/>
      <c r="X29" s="894"/>
      <c r="Y29" s="871" t="s">
        <v>14</v>
      </c>
      <c r="Z29" s="872"/>
      <c r="AA29" s="873"/>
      <c r="AB29" s="483"/>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7"/>
      <c r="H30" s="888"/>
      <c r="I30" s="888"/>
      <c r="J30" s="888"/>
      <c r="K30" s="888"/>
      <c r="L30" s="888"/>
      <c r="M30" s="888"/>
      <c r="N30" s="888"/>
      <c r="O30" s="889"/>
      <c r="P30" s="895"/>
      <c r="Q30" s="895"/>
      <c r="R30" s="895"/>
      <c r="S30" s="895"/>
      <c r="T30" s="895"/>
      <c r="U30" s="895"/>
      <c r="V30" s="895"/>
      <c r="W30" s="895"/>
      <c r="X30" s="896"/>
      <c r="Y30" s="252" t="s">
        <v>61</v>
      </c>
      <c r="Z30" s="868"/>
      <c r="AA30" s="869"/>
      <c r="AB30" s="498"/>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0"/>
      <c r="H31" s="891"/>
      <c r="I31" s="891"/>
      <c r="J31" s="891"/>
      <c r="K31" s="891"/>
      <c r="L31" s="891"/>
      <c r="M31" s="891"/>
      <c r="N31" s="891"/>
      <c r="O31" s="892"/>
      <c r="P31" s="897"/>
      <c r="Q31" s="897"/>
      <c r="R31" s="897"/>
      <c r="S31" s="897"/>
      <c r="T31" s="897"/>
      <c r="U31" s="897"/>
      <c r="V31" s="897"/>
      <c r="W31" s="897"/>
      <c r="X31" s="898"/>
      <c r="Y31" s="899" t="s">
        <v>15</v>
      </c>
      <c r="Z31" s="868"/>
      <c r="AA31" s="869"/>
      <c r="AB31" s="350" t="s">
        <v>315</v>
      </c>
      <c r="AC31" s="900"/>
      <c r="AD31" s="90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5"/>
      <c r="Z32" s="379"/>
      <c r="AA32" s="380"/>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5"/>
      <c r="I34" s="885"/>
      <c r="J34" s="885"/>
      <c r="K34" s="885"/>
      <c r="L34" s="885"/>
      <c r="M34" s="885"/>
      <c r="N34" s="885"/>
      <c r="O34" s="886"/>
      <c r="P34" s="102"/>
      <c r="Q34" s="893"/>
      <c r="R34" s="893"/>
      <c r="S34" s="893"/>
      <c r="T34" s="893"/>
      <c r="U34" s="893"/>
      <c r="V34" s="893"/>
      <c r="W34" s="893"/>
      <c r="X34" s="894"/>
      <c r="Y34" s="871" t="s">
        <v>14</v>
      </c>
      <c r="Z34" s="872"/>
      <c r="AA34" s="873"/>
      <c r="AB34" s="483"/>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7"/>
      <c r="H35" s="888"/>
      <c r="I35" s="888"/>
      <c r="J35" s="888"/>
      <c r="K35" s="888"/>
      <c r="L35" s="888"/>
      <c r="M35" s="888"/>
      <c r="N35" s="888"/>
      <c r="O35" s="889"/>
      <c r="P35" s="895"/>
      <c r="Q35" s="895"/>
      <c r="R35" s="895"/>
      <c r="S35" s="895"/>
      <c r="T35" s="895"/>
      <c r="U35" s="895"/>
      <c r="V35" s="895"/>
      <c r="W35" s="895"/>
      <c r="X35" s="896"/>
      <c r="Y35" s="252" t="s">
        <v>61</v>
      </c>
      <c r="Z35" s="868"/>
      <c r="AA35" s="869"/>
      <c r="AB35" s="498"/>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0"/>
      <c r="H36" s="891"/>
      <c r="I36" s="891"/>
      <c r="J36" s="891"/>
      <c r="K36" s="891"/>
      <c r="L36" s="891"/>
      <c r="M36" s="891"/>
      <c r="N36" s="891"/>
      <c r="O36" s="892"/>
      <c r="P36" s="897"/>
      <c r="Q36" s="897"/>
      <c r="R36" s="897"/>
      <c r="S36" s="897"/>
      <c r="T36" s="897"/>
      <c r="U36" s="897"/>
      <c r="V36" s="897"/>
      <c r="W36" s="897"/>
      <c r="X36" s="898"/>
      <c r="Y36" s="899" t="s">
        <v>15</v>
      </c>
      <c r="Z36" s="868"/>
      <c r="AA36" s="869"/>
      <c r="AB36" s="350" t="s">
        <v>315</v>
      </c>
      <c r="AC36" s="900"/>
      <c r="AD36" s="90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5"/>
      <c r="Z37" s="379"/>
      <c r="AA37" s="380"/>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5"/>
      <c r="I39" s="885"/>
      <c r="J39" s="885"/>
      <c r="K39" s="885"/>
      <c r="L39" s="885"/>
      <c r="M39" s="885"/>
      <c r="N39" s="885"/>
      <c r="O39" s="886"/>
      <c r="P39" s="102"/>
      <c r="Q39" s="893"/>
      <c r="R39" s="893"/>
      <c r="S39" s="893"/>
      <c r="T39" s="893"/>
      <c r="U39" s="893"/>
      <c r="V39" s="893"/>
      <c r="W39" s="893"/>
      <c r="X39" s="894"/>
      <c r="Y39" s="871" t="s">
        <v>14</v>
      </c>
      <c r="Z39" s="872"/>
      <c r="AA39" s="873"/>
      <c r="AB39" s="483"/>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7"/>
      <c r="H40" s="888"/>
      <c r="I40" s="888"/>
      <c r="J40" s="888"/>
      <c r="K40" s="888"/>
      <c r="L40" s="888"/>
      <c r="M40" s="888"/>
      <c r="N40" s="888"/>
      <c r="O40" s="889"/>
      <c r="P40" s="895"/>
      <c r="Q40" s="895"/>
      <c r="R40" s="895"/>
      <c r="S40" s="895"/>
      <c r="T40" s="895"/>
      <c r="U40" s="895"/>
      <c r="V40" s="895"/>
      <c r="W40" s="895"/>
      <c r="X40" s="896"/>
      <c r="Y40" s="252" t="s">
        <v>61</v>
      </c>
      <c r="Z40" s="868"/>
      <c r="AA40" s="869"/>
      <c r="AB40" s="498"/>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0"/>
      <c r="H41" s="891"/>
      <c r="I41" s="891"/>
      <c r="J41" s="891"/>
      <c r="K41" s="891"/>
      <c r="L41" s="891"/>
      <c r="M41" s="891"/>
      <c r="N41" s="891"/>
      <c r="O41" s="892"/>
      <c r="P41" s="897"/>
      <c r="Q41" s="897"/>
      <c r="R41" s="897"/>
      <c r="S41" s="897"/>
      <c r="T41" s="897"/>
      <c r="U41" s="897"/>
      <c r="V41" s="897"/>
      <c r="W41" s="897"/>
      <c r="X41" s="898"/>
      <c r="Y41" s="899" t="s">
        <v>15</v>
      </c>
      <c r="Z41" s="868"/>
      <c r="AA41" s="869"/>
      <c r="AB41" s="350" t="s">
        <v>315</v>
      </c>
      <c r="AC41" s="900"/>
      <c r="AD41" s="90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5"/>
      <c r="Z42" s="379"/>
      <c r="AA42" s="380"/>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5"/>
      <c r="I44" s="885"/>
      <c r="J44" s="885"/>
      <c r="K44" s="885"/>
      <c r="L44" s="885"/>
      <c r="M44" s="885"/>
      <c r="N44" s="885"/>
      <c r="O44" s="886"/>
      <c r="P44" s="102"/>
      <c r="Q44" s="893"/>
      <c r="R44" s="893"/>
      <c r="S44" s="893"/>
      <c r="T44" s="893"/>
      <c r="U44" s="893"/>
      <c r="V44" s="893"/>
      <c r="W44" s="893"/>
      <c r="X44" s="894"/>
      <c r="Y44" s="871" t="s">
        <v>14</v>
      </c>
      <c r="Z44" s="872"/>
      <c r="AA44" s="873"/>
      <c r="AB44" s="483"/>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7"/>
      <c r="H45" s="888"/>
      <c r="I45" s="888"/>
      <c r="J45" s="888"/>
      <c r="K45" s="888"/>
      <c r="L45" s="888"/>
      <c r="M45" s="888"/>
      <c r="N45" s="888"/>
      <c r="O45" s="889"/>
      <c r="P45" s="895"/>
      <c r="Q45" s="895"/>
      <c r="R45" s="895"/>
      <c r="S45" s="895"/>
      <c r="T45" s="895"/>
      <c r="U45" s="895"/>
      <c r="V45" s="895"/>
      <c r="W45" s="895"/>
      <c r="X45" s="896"/>
      <c r="Y45" s="252" t="s">
        <v>61</v>
      </c>
      <c r="Z45" s="868"/>
      <c r="AA45" s="869"/>
      <c r="AB45" s="498"/>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0"/>
      <c r="H46" s="891"/>
      <c r="I46" s="891"/>
      <c r="J46" s="891"/>
      <c r="K46" s="891"/>
      <c r="L46" s="891"/>
      <c r="M46" s="891"/>
      <c r="N46" s="891"/>
      <c r="O46" s="892"/>
      <c r="P46" s="897"/>
      <c r="Q46" s="897"/>
      <c r="R46" s="897"/>
      <c r="S46" s="897"/>
      <c r="T46" s="897"/>
      <c r="U46" s="897"/>
      <c r="V46" s="897"/>
      <c r="W46" s="897"/>
      <c r="X46" s="898"/>
      <c r="Y46" s="899" t="s">
        <v>15</v>
      </c>
      <c r="Z46" s="868"/>
      <c r="AA46" s="869"/>
      <c r="AB46" s="350" t="s">
        <v>315</v>
      </c>
      <c r="AC46" s="900"/>
      <c r="AD46" s="90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5"/>
      <c r="Z47" s="379"/>
      <c r="AA47" s="380"/>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5"/>
      <c r="I49" s="885"/>
      <c r="J49" s="885"/>
      <c r="K49" s="885"/>
      <c r="L49" s="885"/>
      <c r="M49" s="885"/>
      <c r="N49" s="885"/>
      <c r="O49" s="886"/>
      <c r="P49" s="102"/>
      <c r="Q49" s="893"/>
      <c r="R49" s="893"/>
      <c r="S49" s="893"/>
      <c r="T49" s="893"/>
      <c r="U49" s="893"/>
      <c r="V49" s="893"/>
      <c r="W49" s="893"/>
      <c r="X49" s="894"/>
      <c r="Y49" s="871" t="s">
        <v>14</v>
      </c>
      <c r="Z49" s="872"/>
      <c r="AA49" s="873"/>
      <c r="AB49" s="483"/>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7"/>
      <c r="H50" s="888"/>
      <c r="I50" s="888"/>
      <c r="J50" s="888"/>
      <c r="K50" s="888"/>
      <c r="L50" s="888"/>
      <c r="M50" s="888"/>
      <c r="N50" s="888"/>
      <c r="O50" s="889"/>
      <c r="P50" s="895"/>
      <c r="Q50" s="895"/>
      <c r="R50" s="895"/>
      <c r="S50" s="895"/>
      <c r="T50" s="895"/>
      <c r="U50" s="895"/>
      <c r="V50" s="895"/>
      <c r="W50" s="895"/>
      <c r="X50" s="896"/>
      <c r="Y50" s="252" t="s">
        <v>61</v>
      </c>
      <c r="Z50" s="868"/>
      <c r="AA50" s="869"/>
      <c r="AB50" s="498"/>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0"/>
      <c r="H51" s="891"/>
      <c r="I51" s="891"/>
      <c r="J51" s="891"/>
      <c r="K51" s="891"/>
      <c r="L51" s="891"/>
      <c r="M51" s="891"/>
      <c r="N51" s="891"/>
      <c r="O51" s="892"/>
      <c r="P51" s="897"/>
      <c r="Q51" s="897"/>
      <c r="R51" s="897"/>
      <c r="S51" s="897"/>
      <c r="T51" s="897"/>
      <c r="U51" s="897"/>
      <c r="V51" s="897"/>
      <c r="W51" s="897"/>
      <c r="X51" s="898"/>
      <c r="Y51" s="899" t="s">
        <v>15</v>
      </c>
      <c r="Z51" s="868"/>
      <c r="AA51" s="869"/>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4"/>
      <c r="B4" s="905"/>
      <c r="C4" s="905"/>
      <c r="D4" s="905"/>
      <c r="E4" s="905"/>
      <c r="F4" s="90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4"/>
      <c r="B5" s="905"/>
      <c r="C5" s="905"/>
      <c r="D5" s="905"/>
      <c r="E5" s="905"/>
      <c r="F5" s="90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4"/>
      <c r="B6" s="905"/>
      <c r="C6" s="905"/>
      <c r="D6" s="905"/>
      <c r="E6" s="905"/>
      <c r="F6" s="90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4"/>
      <c r="B7" s="905"/>
      <c r="C7" s="905"/>
      <c r="D7" s="905"/>
      <c r="E7" s="905"/>
      <c r="F7" s="90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4"/>
      <c r="B8" s="905"/>
      <c r="C8" s="905"/>
      <c r="D8" s="905"/>
      <c r="E8" s="905"/>
      <c r="F8" s="90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4"/>
      <c r="B9" s="905"/>
      <c r="C9" s="905"/>
      <c r="D9" s="905"/>
      <c r="E9" s="905"/>
      <c r="F9" s="90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4"/>
      <c r="B10" s="905"/>
      <c r="C10" s="905"/>
      <c r="D10" s="905"/>
      <c r="E10" s="905"/>
      <c r="F10" s="90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4"/>
      <c r="B11" s="905"/>
      <c r="C11" s="905"/>
      <c r="D11" s="905"/>
      <c r="E11" s="905"/>
      <c r="F11" s="90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4"/>
      <c r="B12" s="905"/>
      <c r="C12" s="905"/>
      <c r="D12" s="905"/>
      <c r="E12" s="905"/>
      <c r="F12" s="90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4"/>
      <c r="B13" s="905"/>
      <c r="C13" s="905"/>
      <c r="D13" s="905"/>
      <c r="E13" s="905"/>
      <c r="F13" s="90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4"/>
      <c r="B14" s="905"/>
      <c r="C14" s="905"/>
      <c r="D14" s="905"/>
      <c r="E14" s="905"/>
      <c r="F14" s="90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4"/>
      <c r="B15" s="905"/>
      <c r="C15" s="905"/>
      <c r="D15" s="905"/>
      <c r="E15" s="905"/>
      <c r="F15" s="90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4"/>
      <c r="B16" s="905"/>
      <c r="C16" s="905"/>
      <c r="D16" s="905"/>
      <c r="E16" s="905"/>
      <c r="F16" s="90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4"/>
      <c r="B17" s="905"/>
      <c r="C17" s="905"/>
      <c r="D17" s="905"/>
      <c r="E17" s="905"/>
      <c r="F17" s="90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4"/>
      <c r="B18" s="905"/>
      <c r="C18" s="905"/>
      <c r="D18" s="905"/>
      <c r="E18" s="905"/>
      <c r="F18" s="90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4"/>
      <c r="B19" s="905"/>
      <c r="C19" s="905"/>
      <c r="D19" s="905"/>
      <c r="E19" s="905"/>
      <c r="F19" s="90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4"/>
      <c r="B20" s="905"/>
      <c r="C20" s="905"/>
      <c r="D20" s="905"/>
      <c r="E20" s="905"/>
      <c r="F20" s="90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4"/>
      <c r="B21" s="905"/>
      <c r="C21" s="905"/>
      <c r="D21" s="905"/>
      <c r="E21" s="905"/>
      <c r="F21" s="90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4"/>
      <c r="B22" s="905"/>
      <c r="C22" s="905"/>
      <c r="D22" s="905"/>
      <c r="E22" s="905"/>
      <c r="F22" s="90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4"/>
      <c r="B23" s="905"/>
      <c r="C23" s="905"/>
      <c r="D23" s="905"/>
      <c r="E23" s="905"/>
      <c r="F23" s="90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4"/>
      <c r="B24" s="905"/>
      <c r="C24" s="905"/>
      <c r="D24" s="905"/>
      <c r="E24" s="905"/>
      <c r="F24" s="90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4"/>
      <c r="B25" s="905"/>
      <c r="C25" s="905"/>
      <c r="D25" s="905"/>
      <c r="E25" s="905"/>
      <c r="F25" s="90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4"/>
      <c r="B26" s="905"/>
      <c r="C26" s="905"/>
      <c r="D26" s="905"/>
      <c r="E26" s="905"/>
      <c r="F26" s="90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4"/>
      <c r="B27" s="905"/>
      <c r="C27" s="905"/>
      <c r="D27" s="905"/>
      <c r="E27" s="905"/>
      <c r="F27" s="90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4"/>
      <c r="B28" s="905"/>
      <c r="C28" s="905"/>
      <c r="D28" s="905"/>
      <c r="E28" s="905"/>
      <c r="F28" s="90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4"/>
      <c r="B29" s="905"/>
      <c r="C29" s="905"/>
      <c r="D29" s="905"/>
      <c r="E29" s="905"/>
      <c r="F29" s="90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4"/>
      <c r="B30" s="905"/>
      <c r="C30" s="905"/>
      <c r="D30" s="905"/>
      <c r="E30" s="905"/>
      <c r="F30" s="90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4"/>
      <c r="B31" s="905"/>
      <c r="C31" s="905"/>
      <c r="D31" s="905"/>
      <c r="E31" s="905"/>
      <c r="F31" s="90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4"/>
      <c r="B32" s="905"/>
      <c r="C32" s="905"/>
      <c r="D32" s="905"/>
      <c r="E32" s="905"/>
      <c r="F32" s="90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4"/>
      <c r="B33" s="905"/>
      <c r="C33" s="905"/>
      <c r="D33" s="905"/>
      <c r="E33" s="905"/>
      <c r="F33" s="90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4"/>
      <c r="B34" s="905"/>
      <c r="C34" s="905"/>
      <c r="D34" s="905"/>
      <c r="E34" s="905"/>
      <c r="F34" s="90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4"/>
      <c r="B35" s="905"/>
      <c r="C35" s="905"/>
      <c r="D35" s="905"/>
      <c r="E35" s="905"/>
      <c r="F35" s="90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4"/>
      <c r="B36" s="905"/>
      <c r="C36" s="905"/>
      <c r="D36" s="905"/>
      <c r="E36" s="905"/>
      <c r="F36" s="90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4"/>
      <c r="B37" s="905"/>
      <c r="C37" s="905"/>
      <c r="D37" s="905"/>
      <c r="E37" s="905"/>
      <c r="F37" s="90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4"/>
      <c r="B38" s="905"/>
      <c r="C38" s="905"/>
      <c r="D38" s="905"/>
      <c r="E38" s="905"/>
      <c r="F38" s="90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4"/>
      <c r="B39" s="905"/>
      <c r="C39" s="905"/>
      <c r="D39" s="905"/>
      <c r="E39" s="905"/>
      <c r="F39" s="90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4"/>
      <c r="B40" s="905"/>
      <c r="C40" s="905"/>
      <c r="D40" s="905"/>
      <c r="E40" s="905"/>
      <c r="F40" s="90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4"/>
      <c r="B41" s="905"/>
      <c r="C41" s="905"/>
      <c r="D41" s="905"/>
      <c r="E41" s="905"/>
      <c r="F41" s="90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4"/>
      <c r="B42" s="905"/>
      <c r="C42" s="905"/>
      <c r="D42" s="905"/>
      <c r="E42" s="905"/>
      <c r="F42" s="90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4"/>
      <c r="B43" s="905"/>
      <c r="C43" s="905"/>
      <c r="D43" s="905"/>
      <c r="E43" s="905"/>
      <c r="F43" s="90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4"/>
      <c r="B44" s="905"/>
      <c r="C44" s="905"/>
      <c r="D44" s="905"/>
      <c r="E44" s="905"/>
      <c r="F44" s="90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4"/>
      <c r="B45" s="905"/>
      <c r="C45" s="905"/>
      <c r="D45" s="905"/>
      <c r="E45" s="905"/>
      <c r="F45" s="90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4"/>
      <c r="B46" s="905"/>
      <c r="C46" s="905"/>
      <c r="D46" s="905"/>
      <c r="E46" s="905"/>
      <c r="F46" s="90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4"/>
      <c r="B47" s="905"/>
      <c r="C47" s="905"/>
      <c r="D47" s="905"/>
      <c r="E47" s="905"/>
      <c r="F47" s="90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4"/>
      <c r="B48" s="905"/>
      <c r="C48" s="905"/>
      <c r="D48" s="905"/>
      <c r="E48" s="905"/>
      <c r="F48" s="90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4"/>
      <c r="B49" s="905"/>
      <c r="C49" s="905"/>
      <c r="D49" s="905"/>
      <c r="E49" s="905"/>
      <c r="F49" s="90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4"/>
      <c r="B50" s="905"/>
      <c r="C50" s="905"/>
      <c r="D50" s="905"/>
      <c r="E50" s="905"/>
      <c r="F50" s="90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4"/>
      <c r="B51" s="905"/>
      <c r="C51" s="905"/>
      <c r="D51" s="905"/>
      <c r="E51" s="905"/>
      <c r="F51" s="90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4"/>
      <c r="B52" s="905"/>
      <c r="C52" s="905"/>
      <c r="D52" s="905"/>
      <c r="E52" s="905"/>
      <c r="F52" s="90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4"/>
      <c r="B56" s="905"/>
      <c r="C56" s="905"/>
      <c r="D56" s="905"/>
      <c r="E56" s="905"/>
      <c r="F56" s="90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4"/>
      <c r="B57" s="905"/>
      <c r="C57" s="905"/>
      <c r="D57" s="905"/>
      <c r="E57" s="905"/>
      <c r="F57" s="90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4"/>
      <c r="B58" s="905"/>
      <c r="C58" s="905"/>
      <c r="D58" s="905"/>
      <c r="E58" s="905"/>
      <c r="F58" s="90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4"/>
      <c r="B59" s="905"/>
      <c r="C59" s="905"/>
      <c r="D59" s="905"/>
      <c r="E59" s="905"/>
      <c r="F59" s="90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4"/>
      <c r="B60" s="905"/>
      <c r="C60" s="905"/>
      <c r="D60" s="905"/>
      <c r="E60" s="905"/>
      <c r="F60" s="90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4"/>
      <c r="B61" s="905"/>
      <c r="C61" s="905"/>
      <c r="D61" s="905"/>
      <c r="E61" s="905"/>
      <c r="F61" s="90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4"/>
      <c r="B62" s="905"/>
      <c r="C62" s="905"/>
      <c r="D62" s="905"/>
      <c r="E62" s="905"/>
      <c r="F62" s="90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4"/>
      <c r="B63" s="905"/>
      <c r="C63" s="905"/>
      <c r="D63" s="905"/>
      <c r="E63" s="905"/>
      <c r="F63" s="90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4"/>
      <c r="B64" s="905"/>
      <c r="C64" s="905"/>
      <c r="D64" s="905"/>
      <c r="E64" s="905"/>
      <c r="F64" s="90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4"/>
      <c r="B65" s="905"/>
      <c r="C65" s="905"/>
      <c r="D65" s="905"/>
      <c r="E65" s="905"/>
      <c r="F65" s="90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4"/>
      <c r="B66" s="905"/>
      <c r="C66" s="905"/>
      <c r="D66" s="905"/>
      <c r="E66" s="905"/>
      <c r="F66" s="90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4"/>
      <c r="B67" s="905"/>
      <c r="C67" s="905"/>
      <c r="D67" s="905"/>
      <c r="E67" s="905"/>
      <c r="F67" s="90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4"/>
      <c r="B68" s="905"/>
      <c r="C68" s="905"/>
      <c r="D68" s="905"/>
      <c r="E68" s="905"/>
      <c r="F68" s="90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4"/>
      <c r="B69" s="905"/>
      <c r="C69" s="905"/>
      <c r="D69" s="905"/>
      <c r="E69" s="905"/>
      <c r="F69" s="90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4"/>
      <c r="B70" s="905"/>
      <c r="C70" s="905"/>
      <c r="D70" s="905"/>
      <c r="E70" s="905"/>
      <c r="F70" s="90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4"/>
      <c r="B71" s="905"/>
      <c r="C71" s="905"/>
      <c r="D71" s="905"/>
      <c r="E71" s="905"/>
      <c r="F71" s="90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4"/>
      <c r="B72" s="905"/>
      <c r="C72" s="905"/>
      <c r="D72" s="905"/>
      <c r="E72" s="905"/>
      <c r="F72" s="90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4"/>
      <c r="B73" s="905"/>
      <c r="C73" s="905"/>
      <c r="D73" s="905"/>
      <c r="E73" s="905"/>
      <c r="F73" s="90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4"/>
      <c r="B74" s="905"/>
      <c r="C74" s="905"/>
      <c r="D74" s="905"/>
      <c r="E74" s="905"/>
      <c r="F74" s="90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4"/>
      <c r="B75" s="905"/>
      <c r="C75" s="905"/>
      <c r="D75" s="905"/>
      <c r="E75" s="905"/>
      <c r="F75" s="90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4"/>
      <c r="B76" s="905"/>
      <c r="C76" s="905"/>
      <c r="D76" s="905"/>
      <c r="E76" s="905"/>
      <c r="F76" s="90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4"/>
      <c r="B77" s="905"/>
      <c r="C77" s="905"/>
      <c r="D77" s="905"/>
      <c r="E77" s="905"/>
      <c r="F77" s="90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4"/>
      <c r="B78" s="905"/>
      <c r="C78" s="905"/>
      <c r="D78" s="905"/>
      <c r="E78" s="905"/>
      <c r="F78" s="90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4"/>
      <c r="B79" s="905"/>
      <c r="C79" s="905"/>
      <c r="D79" s="905"/>
      <c r="E79" s="905"/>
      <c r="F79" s="90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4"/>
      <c r="B80" s="905"/>
      <c r="C80" s="905"/>
      <c r="D80" s="905"/>
      <c r="E80" s="905"/>
      <c r="F80" s="90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4"/>
      <c r="B81" s="905"/>
      <c r="C81" s="905"/>
      <c r="D81" s="905"/>
      <c r="E81" s="905"/>
      <c r="F81" s="90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4"/>
      <c r="B82" s="905"/>
      <c r="C82" s="905"/>
      <c r="D82" s="905"/>
      <c r="E82" s="905"/>
      <c r="F82" s="90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4"/>
      <c r="B83" s="905"/>
      <c r="C83" s="905"/>
      <c r="D83" s="905"/>
      <c r="E83" s="905"/>
      <c r="F83" s="90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4"/>
      <c r="B84" s="905"/>
      <c r="C84" s="905"/>
      <c r="D84" s="905"/>
      <c r="E84" s="905"/>
      <c r="F84" s="90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4"/>
      <c r="B85" s="905"/>
      <c r="C85" s="905"/>
      <c r="D85" s="905"/>
      <c r="E85" s="905"/>
      <c r="F85" s="90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4"/>
      <c r="B86" s="905"/>
      <c r="C86" s="905"/>
      <c r="D86" s="905"/>
      <c r="E86" s="905"/>
      <c r="F86" s="90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4"/>
      <c r="B87" s="905"/>
      <c r="C87" s="905"/>
      <c r="D87" s="905"/>
      <c r="E87" s="905"/>
      <c r="F87" s="90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4"/>
      <c r="B88" s="905"/>
      <c r="C88" s="905"/>
      <c r="D88" s="905"/>
      <c r="E88" s="905"/>
      <c r="F88" s="90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4"/>
      <c r="B89" s="905"/>
      <c r="C89" s="905"/>
      <c r="D89" s="905"/>
      <c r="E89" s="905"/>
      <c r="F89" s="90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4"/>
      <c r="B90" s="905"/>
      <c r="C90" s="905"/>
      <c r="D90" s="905"/>
      <c r="E90" s="905"/>
      <c r="F90" s="90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4"/>
      <c r="B91" s="905"/>
      <c r="C91" s="905"/>
      <c r="D91" s="905"/>
      <c r="E91" s="905"/>
      <c r="F91" s="90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4"/>
      <c r="B92" s="905"/>
      <c r="C92" s="905"/>
      <c r="D92" s="905"/>
      <c r="E92" s="905"/>
      <c r="F92" s="90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4"/>
      <c r="B93" s="905"/>
      <c r="C93" s="905"/>
      <c r="D93" s="905"/>
      <c r="E93" s="905"/>
      <c r="F93" s="90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4"/>
      <c r="B94" s="905"/>
      <c r="C94" s="905"/>
      <c r="D94" s="905"/>
      <c r="E94" s="905"/>
      <c r="F94" s="90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4"/>
      <c r="B95" s="905"/>
      <c r="C95" s="905"/>
      <c r="D95" s="905"/>
      <c r="E95" s="905"/>
      <c r="F95" s="90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4"/>
      <c r="B96" s="905"/>
      <c r="C96" s="905"/>
      <c r="D96" s="905"/>
      <c r="E96" s="905"/>
      <c r="F96" s="90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4"/>
      <c r="B97" s="905"/>
      <c r="C97" s="905"/>
      <c r="D97" s="905"/>
      <c r="E97" s="905"/>
      <c r="F97" s="90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4"/>
      <c r="B98" s="905"/>
      <c r="C98" s="905"/>
      <c r="D98" s="905"/>
      <c r="E98" s="905"/>
      <c r="F98" s="90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4"/>
      <c r="B99" s="905"/>
      <c r="C99" s="905"/>
      <c r="D99" s="905"/>
      <c r="E99" s="905"/>
      <c r="F99" s="90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4"/>
      <c r="B100" s="905"/>
      <c r="C100" s="905"/>
      <c r="D100" s="905"/>
      <c r="E100" s="905"/>
      <c r="F100" s="90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4"/>
      <c r="B101" s="905"/>
      <c r="C101" s="905"/>
      <c r="D101" s="905"/>
      <c r="E101" s="905"/>
      <c r="F101" s="90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4"/>
      <c r="B102" s="905"/>
      <c r="C102" s="905"/>
      <c r="D102" s="905"/>
      <c r="E102" s="905"/>
      <c r="F102" s="90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4"/>
      <c r="B103" s="905"/>
      <c r="C103" s="905"/>
      <c r="D103" s="905"/>
      <c r="E103" s="905"/>
      <c r="F103" s="90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4"/>
      <c r="B104" s="905"/>
      <c r="C104" s="905"/>
      <c r="D104" s="905"/>
      <c r="E104" s="905"/>
      <c r="F104" s="90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4"/>
      <c r="B105" s="905"/>
      <c r="C105" s="905"/>
      <c r="D105" s="905"/>
      <c r="E105" s="905"/>
      <c r="F105" s="90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4"/>
      <c r="B109" s="905"/>
      <c r="C109" s="905"/>
      <c r="D109" s="905"/>
      <c r="E109" s="905"/>
      <c r="F109" s="90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4"/>
      <c r="B110" s="905"/>
      <c r="C110" s="905"/>
      <c r="D110" s="905"/>
      <c r="E110" s="905"/>
      <c r="F110" s="90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4"/>
      <c r="B111" s="905"/>
      <c r="C111" s="905"/>
      <c r="D111" s="905"/>
      <c r="E111" s="905"/>
      <c r="F111" s="90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4"/>
      <c r="B112" s="905"/>
      <c r="C112" s="905"/>
      <c r="D112" s="905"/>
      <c r="E112" s="905"/>
      <c r="F112" s="90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4"/>
      <c r="B113" s="905"/>
      <c r="C113" s="905"/>
      <c r="D113" s="905"/>
      <c r="E113" s="905"/>
      <c r="F113" s="90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4"/>
      <c r="B114" s="905"/>
      <c r="C114" s="905"/>
      <c r="D114" s="905"/>
      <c r="E114" s="905"/>
      <c r="F114" s="90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4"/>
      <c r="B115" s="905"/>
      <c r="C115" s="905"/>
      <c r="D115" s="905"/>
      <c r="E115" s="905"/>
      <c r="F115" s="90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4"/>
      <c r="B116" s="905"/>
      <c r="C116" s="905"/>
      <c r="D116" s="905"/>
      <c r="E116" s="905"/>
      <c r="F116" s="90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4"/>
      <c r="B117" s="905"/>
      <c r="C117" s="905"/>
      <c r="D117" s="905"/>
      <c r="E117" s="905"/>
      <c r="F117" s="90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4"/>
      <c r="B118" s="905"/>
      <c r="C118" s="905"/>
      <c r="D118" s="905"/>
      <c r="E118" s="905"/>
      <c r="F118" s="90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4"/>
      <c r="B119" s="905"/>
      <c r="C119" s="905"/>
      <c r="D119" s="905"/>
      <c r="E119" s="905"/>
      <c r="F119" s="90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4"/>
      <c r="B120" s="905"/>
      <c r="C120" s="905"/>
      <c r="D120" s="905"/>
      <c r="E120" s="905"/>
      <c r="F120" s="90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4"/>
      <c r="B121" s="905"/>
      <c r="C121" s="905"/>
      <c r="D121" s="905"/>
      <c r="E121" s="905"/>
      <c r="F121" s="90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4"/>
      <c r="B122" s="905"/>
      <c r="C122" s="905"/>
      <c r="D122" s="905"/>
      <c r="E122" s="905"/>
      <c r="F122" s="90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4"/>
      <c r="B123" s="905"/>
      <c r="C123" s="905"/>
      <c r="D123" s="905"/>
      <c r="E123" s="905"/>
      <c r="F123" s="90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4"/>
      <c r="B124" s="905"/>
      <c r="C124" s="905"/>
      <c r="D124" s="905"/>
      <c r="E124" s="905"/>
      <c r="F124" s="90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4"/>
      <c r="B125" s="905"/>
      <c r="C125" s="905"/>
      <c r="D125" s="905"/>
      <c r="E125" s="905"/>
      <c r="F125" s="90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4"/>
      <c r="B126" s="905"/>
      <c r="C126" s="905"/>
      <c r="D126" s="905"/>
      <c r="E126" s="905"/>
      <c r="F126" s="90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4"/>
      <c r="B127" s="905"/>
      <c r="C127" s="905"/>
      <c r="D127" s="905"/>
      <c r="E127" s="905"/>
      <c r="F127" s="90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4"/>
      <c r="B128" s="905"/>
      <c r="C128" s="905"/>
      <c r="D128" s="905"/>
      <c r="E128" s="905"/>
      <c r="F128" s="90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4"/>
      <c r="B129" s="905"/>
      <c r="C129" s="905"/>
      <c r="D129" s="905"/>
      <c r="E129" s="905"/>
      <c r="F129" s="90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4"/>
      <c r="B130" s="905"/>
      <c r="C130" s="905"/>
      <c r="D130" s="905"/>
      <c r="E130" s="905"/>
      <c r="F130" s="90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4"/>
      <c r="B131" s="905"/>
      <c r="C131" s="905"/>
      <c r="D131" s="905"/>
      <c r="E131" s="905"/>
      <c r="F131" s="90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4"/>
      <c r="B132" s="905"/>
      <c r="C132" s="905"/>
      <c r="D132" s="905"/>
      <c r="E132" s="905"/>
      <c r="F132" s="90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4"/>
      <c r="B133" s="905"/>
      <c r="C133" s="905"/>
      <c r="D133" s="905"/>
      <c r="E133" s="905"/>
      <c r="F133" s="90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4"/>
      <c r="B134" s="905"/>
      <c r="C134" s="905"/>
      <c r="D134" s="905"/>
      <c r="E134" s="905"/>
      <c r="F134" s="90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4"/>
      <c r="B135" s="905"/>
      <c r="C135" s="905"/>
      <c r="D135" s="905"/>
      <c r="E135" s="905"/>
      <c r="F135" s="90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4"/>
      <c r="B136" s="905"/>
      <c r="C136" s="905"/>
      <c r="D136" s="905"/>
      <c r="E136" s="905"/>
      <c r="F136" s="90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4"/>
      <c r="B137" s="905"/>
      <c r="C137" s="905"/>
      <c r="D137" s="905"/>
      <c r="E137" s="905"/>
      <c r="F137" s="90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4"/>
      <c r="B138" s="905"/>
      <c r="C138" s="905"/>
      <c r="D138" s="905"/>
      <c r="E138" s="905"/>
      <c r="F138" s="90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4"/>
      <c r="B139" s="905"/>
      <c r="C139" s="905"/>
      <c r="D139" s="905"/>
      <c r="E139" s="905"/>
      <c r="F139" s="90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4"/>
      <c r="B140" s="905"/>
      <c r="C140" s="905"/>
      <c r="D140" s="905"/>
      <c r="E140" s="905"/>
      <c r="F140" s="90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4"/>
      <c r="B141" s="905"/>
      <c r="C141" s="905"/>
      <c r="D141" s="905"/>
      <c r="E141" s="905"/>
      <c r="F141" s="90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4"/>
      <c r="B142" s="905"/>
      <c r="C142" s="905"/>
      <c r="D142" s="905"/>
      <c r="E142" s="905"/>
      <c r="F142" s="90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4"/>
      <c r="B143" s="905"/>
      <c r="C143" s="905"/>
      <c r="D143" s="905"/>
      <c r="E143" s="905"/>
      <c r="F143" s="90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4"/>
      <c r="B144" s="905"/>
      <c r="C144" s="905"/>
      <c r="D144" s="905"/>
      <c r="E144" s="905"/>
      <c r="F144" s="90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4"/>
      <c r="B145" s="905"/>
      <c r="C145" s="905"/>
      <c r="D145" s="905"/>
      <c r="E145" s="905"/>
      <c r="F145" s="90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4"/>
      <c r="B146" s="905"/>
      <c r="C146" s="905"/>
      <c r="D146" s="905"/>
      <c r="E146" s="905"/>
      <c r="F146" s="90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4"/>
      <c r="B147" s="905"/>
      <c r="C147" s="905"/>
      <c r="D147" s="905"/>
      <c r="E147" s="905"/>
      <c r="F147" s="90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4"/>
      <c r="B148" s="905"/>
      <c r="C148" s="905"/>
      <c r="D148" s="905"/>
      <c r="E148" s="905"/>
      <c r="F148" s="90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4"/>
      <c r="B149" s="905"/>
      <c r="C149" s="905"/>
      <c r="D149" s="905"/>
      <c r="E149" s="905"/>
      <c r="F149" s="90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4"/>
      <c r="B150" s="905"/>
      <c r="C150" s="905"/>
      <c r="D150" s="905"/>
      <c r="E150" s="905"/>
      <c r="F150" s="90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4"/>
      <c r="B151" s="905"/>
      <c r="C151" s="905"/>
      <c r="D151" s="905"/>
      <c r="E151" s="905"/>
      <c r="F151" s="90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4"/>
      <c r="B152" s="905"/>
      <c r="C152" s="905"/>
      <c r="D152" s="905"/>
      <c r="E152" s="905"/>
      <c r="F152" s="90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4"/>
      <c r="B153" s="905"/>
      <c r="C153" s="905"/>
      <c r="D153" s="905"/>
      <c r="E153" s="905"/>
      <c r="F153" s="90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4"/>
      <c r="B154" s="905"/>
      <c r="C154" s="905"/>
      <c r="D154" s="905"/>
      <c r="E154" s="905"/>
      <c r="F154" s="90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4"/>
      <c r="B155" s="905"/>
      <c r="C155" s="905"/>
      <c r="D155" s="905"/>
      <c r="E155" s="905"/>
      <c r="F155" s="90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4"/>
      <c r="B156" s="905"/>
      <c r="C156" s="905"/>
      <c r="D156" s="905"/>
      <c r="E156" s="905"/>
      <c r="F156" s="90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4"/>
      <c r="B157" s="905"/>
      <c r="C157" s="905"/>
      <c r="D157" s="905"/>
      <c r="E157" s="905"/>
      <c r="F157" s="90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4"/>
      <c r="B158" s="905"/>
      <c r="C158" s="905"/>
      <c r="D158" s="905"/>
      <c r="E158" s="905"/>
      <c r="F158" s="90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4"/>
      <c r="B162" s="905"/>
      <c r="C162" s="905"/>
      <c r="D162" s="905"/>
      <c r="E162" s="905"/>
      <c r="F162" s="90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4"/>
      <c r="B163" s="905"/>
      <c r="C163" s="905"/>
      <c r="D163" s="905"/>
      <c r="E163" s="905"/>
      <c r="F163" s="90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4"/>
      <c r="B164" s="905"/>
      <c r="C164" s="905"/>
      <c r="D164" s="905"/>
      <c r="E164" s="905"/>
      <c r="F164" s="90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4"/>
      <c r="B165" s="905"/>
      <c r="C165" s="905"/>
      <c r="D165" s="905"/>
      <c r="E165" s="905"/>
      <c r="F165" s="90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4"/>
      <c r="B166" s="905"/>
      <c r="C166" s="905"/>
      <c r="D166" s="905"/>
      <c r="E166" s="905"/>
      <c r="F166" s="90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4"/>
      <c r="B167" s="905"/>
      <c r="C167" s="905"/>
      <c r="D167" s="905"/>
      <c r="E167" s="905"/>
      <c r="F167" s="90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4"/>
      <c r="B168" s="905"/>
      <c r="C168" s="905"/>
      <c r="D168" s="905"/>
      <c r="E168" s="905"/>
      <c r="F168" s="90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4"/>
      <c r="B169" s="905"/>
      <c r="C169" s="905"/>
      <c r="D169" s="905"/>
      <c r="E169" s="905"/>
      <c r="F169" s="90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4"/>
      <c r="B170" s="905"/>
      <c r="C170" s="905"/>
      <c r="D170" s="905"/>
      <c r="E170" s="905"/>
      <c r="F170" s="90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4"/>
      <c r="B171" s="905"/>
      <c r="C171" s="905"/>
      <c r="D171" s="905"/>
      <c r="E171" s="905"/>
      <c r="F171" s="90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4"/>
      <c r="B172" s="905"/>
      <c r="C172" s="905"/>
      <c r="D172" s="905"/>
      <c r="E172" s="905"/>
      <c r="F172" s="90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4"/>
      <c r="B173" s="905"/>
      <c r="C173" s="905"/>
      <c r="D173" s="905"/>
      <c r="E173" s="905"/>
      <c r="F173" s="90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4"/>
      <c r="B174" s="905"/>
      <c r="C174" s="905"/>
      <c r="D174" s="905"/>
      <c r="E174" s="905"/>
      <c r="F174" s="90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4"/>
      <c r="B175" s="905"/>
      <c r="C175" s="905"/>
      <c r="D175" s="905"/>
      <c r="E175" s="905"/>
      <c r="F175" s="90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4"/>
      <c r="B176" s="905"/>
      <c r="C176" s="905"/>
      <c r="D176" s="905"/>
      <c r="E176" s="905"/>
      <c r="F176" s="90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4"/>
      <c r="B177" s="905"/>
      <c r="C177" s="905"/>
      <c r="D177" s="905"/>
      <c r="E177" s="905"/>
      <c r="F177" s="90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4"/>
      <c r="B178" s="905"/>
      <c r="C178" s="905"/>
      <c r="D178" s="905"/>
      <c r="E178" s="905"/>
      <c r="F178" s="90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4"/>
      <c r="B179" s="905"/>
      <c r="C179" s="905"/>
      <c r="D179" s="905"/>
      <c r="E179" s="905"/>
      <c r="F179" s="90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4"/>
      <c r="B180" s="905"/>
      <c r="C180" s="905"/>
      <c r="D180" s="905"/>
      <c r="E180" s="905"/>
      <c r="F180" s="90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4"/>
      <c r="B181" s="905"/>
      <c r="C181" s="905"/>
      <c r="D181" s="905"/>
      <c r="E181" s="905"/>
      <c r="F181" s="90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4"/>
      <c r="B182" s="905"/>
      <c r="C182" s="905"/>
      <c r="D182" s="905"/>
      <c r="E182" s="905"/>
      <c r="F182" s="90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4"/>
      <c r="B183" s="905"/>
      <c r="C183" s="905"/>
      <c r="D183" s="905"/>
      <c r="E183" s="905"/>
      <c r="F183" s="90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4"/>
      <c r="B184" s="905"/>
      <c r="C184" s="905"/>
      <c r="D184" s="905"/>
      <c r="E184" s="905"/>
      <c r="F184" s="90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4"/>
      <c r="B185" s="905"/>
      <c r="C185" s="905"/>
      <c r="D185" s="905"/>
      <c r="E185" s="905"/>
      <c r="F185" s="90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4"/>
      <c r="B186" s="905"/>
      <c r="C186" s="905"/>
      <c r="D186" s="905"/>
      <c r="E186" s="905"/>
      <c r="F186" s="90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4"/>
      <c r="B187" s="905"/>
      <c r="C187" s="905"/>
      <c r="D187" s="905"/>
      <c r="E187" s="905"/>
      <c r="F187" s="90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4"/>
      <c r="B188" s="905"/>
      <c r="C188" s="905"/>
      <c r="D188" s="905"/>
      <c r="E188" s="905"/>
      <c r="F188" s="90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4"/>
      <c r="B189" s="905"/>
      <c r="C189" s="905"/>
      <c r="D189" s="905"/>
      <c r="E189" s="905"/>
      <c r="F189" s="90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4"/>
      <c r="B190" s="905"/>
      <c r="C190" s="905"/>
      <c r="D190" s="905"/>
      <c r="E190" s="905"/>
      <c r="F190" s="90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4"/>
      <c r="B191" s="905"/>
      <c r="C191" s="905"/>
      <c r="D191" s="905"/>
      <c r="E191" s="905"/>
      <c r="F191" s="90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4"/>
      <c r="B192" s="905"/>
      <c r="C192" s="905"/>
      <c r="D192" s="905"/>
      <c r="E192" s="905"/>
      <c r="F192" s="90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4"/>
      <c r="B193" s="905"/>
      <c r="C193" s="905"/>
      <c r="D193" s="905"/>
      <c r="E193" s="905"/>
      <c r="F193" s="90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4"/>
      <c r="B194" s="905"/>
      <c r="C194" s="905"/>
      <c r="D194" s="905"/>
      <c r="E194" s="905"/>
      <c r="F194" s="90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4"/>
      <c r="B195" s="905"/>
      <c r="C195" s="905"/>
      <c r="D195" s="905"/>
      <c r="E195" s="905"/>
      <c r="F195" s="90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4"/>
      <c r="B196" s="905"/>
      <c r="C196" s="905"/>
      <c r="D196" s="905"/>
      <c r="E196" s="905"/>
      <c r="F196" s="90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4"/>
      <c r="B197" s="905"/>
      <c r="C197" s="905"/>
      <c r="D197" s="905"/>
      <c r="E197" s="905"/>
      <c r="F197" s="90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4"/>
      <c r="B198" s="905"/>
      <c r="C198" s="905"/>
      <c r="D198" s="905"/>
      <c r="E198" s="905"/>
      <c r="F198" s="90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4"/>
      <c r="B199" s="905"/>
      <c r="C199" s="905"/>
      <c r="D199" s="905"/>
      <c r="E199" s="905"/>
      <c r="F199" s="90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4"/>
      <c r="B200" s="905"/>
      <c r="C200" s="905"/>
      <c r="D200" s="905"/>
      <c r="E200" s="905"/>
      <c r="F200" s="90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4"/>
      <c r="B201" s="905"/>
      <c r="C201" s="905"/>
      <c r="D201" s="905"/>
      <c r="E201" s="905"/>
      <c r="F201" s="90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4"/>
      <c r="B202" s="905"/>
      <c r="C202" s="905"/>
      <c r="D202" s="905"/>
      <c r="E202" s="905"/>
      <c r="F202" s="90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4"/>
      <c r="B203" s="905"/>
      <c r="C203" s="905"/>
      <c r="D203" s="905"/>
      <c r="E203" s="905"/>
      <c r="F203" s="90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4"/>
      <c r="B204" s="905"/>
      <c r="C204" s="905"/>
      <c r="D204" s="905"/>
      <c r="E204" s="905"/>
      <c r="F204" s="90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4"/>
      <c r="B205" s="905"/>
      <c r="C205" s="905"/>
      <c r="D205" s="905"/>
      <c r="E205" s="905"/>
      <c r="F205" s="90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4"/>
      <c r="B206" s="905"/>
      <c r="C206" s="905"/>
      <c r="D206" s="905"/>
      <c r="E206" s="905"/>
      <c r="F206" s="90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4"/>
      <c r="B207" s="905"/>
      <c r="C207" s="905"/>
      <c r="D207" s="905"/>
      <c r="E207" s="905"/>
      <c r="F207" s="90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4"/>
      <c r="B208" s="905"/>
      <c r="C208" s="905"/>
      <c r="D208" s="905"/>
      <c r="E208" s="905"/>
      <c r="F208" s="90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4"/>
      <c r="B209" s="905"/>
      <c r="C209" s="905"/>
      <c r="D209" s="905"/>
      <c r="E209" s="905"/>
      <c r="F209" s="90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4"/>
      <c r="B210" s="905"/>
      <c r="C210" s="905"/>
      <c r="D210" s="905"/>
      <c r="E210" s="905"/>
      <c r="F210" s="90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4"/>
      <c r="B211" s="905"/>
      <c r="C211" s="905"/>
      <c r="D211" s="905"/>
      <c r="E211" s="905"/>
      <c r="F211" s="90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4"/>
      <c r="B215" s="905"/>
      <c r="C215" s="905"/>
      <c r="D215" s="905"/>
      <c r="E215" s="905"/>
      <c r="F215" s="90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4"/>
      <c r="B216" s="905"/>
      <c r="C216" s="905"/>
      <c r="D216" s="905"/>
      <c r="E216" s="905"/>
      <c r="F216" s="90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4"/>
      <c r="B217" s="905"/>
      <c r="C217" s="905"/>
      <c r="D217" s="905"/>
      <c r="E217" s="905"/>
      <c r="F217" s="90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4"/>
      <c r="B218" s="905"/>
      <c r="C218" s="905"/>
      <c r="D218" s="905"/>
      <c r="E218" s="905"/>
      <c r="F218" s="90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4"/>
      <c r="B219" s="905"/>
      <c r="C219" s="905"/>
      <c r="D219" s="905"/>
      <c r="E219" s="905"/>
      <c r="F219" s="90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4"/>
      <c r="B220" s="905"/>
      <c r="C220" s="905"/>
      <c r="D220" s="905"/>
      <c r="E220" s="905"/>
      <c r="F220" s="90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4"/>
      <c r="B221" s="905"/>
      <c r="C221" s="905"/>
      <c r="D221" s="905"/>
      <c r="E221" s="905"/>
      <c r="F221" s="90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4"/>
      <c r="B222" s="905"/>
      <c r="C222" s="905"/>
      <c r="D222" s="905"/>
      <c r="E222" s="905"/>
      <c r="F222" s="90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4"/>
      <c r="B223" s="905"/>
      <c r="C223" s="905"/>
      <c r="D223" s="905"/>
      <c r="E223" s="905"/>
      <c r="F223" s="90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4"/>
      <c r="B224" s="905"/>
      <c r="C224" s="905"/>
      <c r="D224" s="905"/>
      <c r="E224" s="905"/>
      <c r="F224" s="90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4"/>
      <c r="B225" s="905"/>
      <c r="C225" s="905"/>
      <c r="D225" s="905"/>
      <c r="E225" s="905"/>
      <c r="F225" s="90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4"/>
      <c r="B226" s="905"/>
      <c r="C226" s="905"/>
      <c r="D226" s="905"/>
      <c r="E226" s="905"/>
      <c r="F226" s="90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4"/>
      <c r="B227" s="905"/>
      <c r="C227" s="905"/>
      <c r="D227" s="905"/>
      <c r="E227" s="905"/>
      <c r="F227" s="90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4"/>
      <c r="B228" s="905"/>
      <c r="C228" s="905"/>
      <c r="D228" s="905"/>
      <c r="E228" s="905"/>
      <c r="F228" s="90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4"/>
      <c r="B229" s="905"/>
      <c r="C229" s="905"/>
      <c r="D229" s="905"/>
      <c r="E229" s="905"/>
      <c r="F229" s="90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4"/>
      <c r="B230" s="905"/>
      <c r="C230" s="905"/>
      <c r="D230" s="905"/>
      <c r="E230" s="905"/>
      <c r="F230" s="90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4"/>
      <c r="B231" s="905"/>
      <c r="C231" s="905"/>
      <c r="D231" s="905"/>
      <c r="E231" s="905"/>
      <c r="F231" s="90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4"/>
      <c r="B232" s="905"/>
      <c r="C232" s="905"/>
      <c r="D232" s="905"/>
      <c r="E232" s="905"/>
      <c r="F232" s="90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4"/>
      <c r="B233" s="905"/>
      <c r="C233" s="905"/>
      <c r="D233" s="905"/>
      <c r="E233" s="905"/>
      <c r="F233" s="90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4"/>
      <c r="B234" s="905"/>
      <c r="C234" s="905"/>
      <c r="D234" s="905"/>
      <c r="E234" s="905"/>
      <c r="F234" s="90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4"/>
      <c r="B235" s="905"/>
      <c r="C235" s="905"/>
      <c r="D235" s="905"/>
      <c r="E235" s="905"/>
      <c r="F235" s="90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4"/>
      <c r="B236" s="905"/>
      <c r="C236" s="905"/>
      <c r="D236" s="905"/>
      <c r="E236" s="905"/>
      <c r="F236" s="90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4"/>
      <c r="B237" s="905"/>
      <c r="C237" s="905"/>
      <c r="D237" s="905"/>
      <c r="E237" s="905"/>
      <c r="F237" s="90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4"/>
      <c r="B238" s="905"/>
      <c r="C238" s="905"/>
      <c r="D238" s="905"/>
      <c r="E238" s="905"/>
      <c r="F238" s="90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4"/>
      <c r="B239" s="905"/>
      <c r="C239" s="905"/>
      <c r="D239" s="905"/>
      <c r="E239" s="905"/>
      <c r="F239" s="90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4"/>
      <c r="B240" s="905"/>
      <c r="C240" s="905"/>
      <c r="D240" s="905"/>
      <c r="E240" s="905"/>
      <c r="F240" s="90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4"/>
      <c r="B241" s="905"/>
      <c r="C241" s="905"/>
      <c r="D241" s="905"/>
      <c r="E241" s="905"/>
      <c r="F241" s="90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4"/>
      <c r="B242" s="905"/>
      <c r="C242" s="905"/>
      <c r="D242" s="905"/>
      <c r="E242" s="905"/>
      <c r="F242" s="90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4"/>
      <c r="B243" s="905"/>
      <c r="C243" s="905"/>
      <c r="D243" s="905"/>
      <c r="E243" s="905"/>
      <c r="F243" s="90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4"/>
      <c r="B244" s="905"/>
      <c r="C244" s="905"/>
      <c r="D244" s="905"/>
      <c r="E244" s="905"/>
      <c r="F244" s="90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4"/>
      <c r="B245" s="905"/>
      <c r="C245" s="905"/>
      <c r="D245" s="905"/>
      <c r="E245" s="905"/>
      <c r="F245" s="90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4"/>
      <c r="B246" s="905"/>
      <c r="C246" s="905"/>
      <c r="D246" s="905"/>
      <c r="E246" s="905"/>
      <c r="F246" s="90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4"/>
      <c r="B247" s="905"/>
      <c r="C247" s="905"/>
      <c r="D247" s="905"/>
      <c r="E247" s="905"/>
      <c r="F247" s="90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4"/>
      <c r="B248" s="905"/>
      <c r="C248" s="905"/>
      <c r="D248" s="905"/>
      <c r="E248" s="905"/>
      <c r="F248" s="90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4"/>
      <c r="B249" s="905"/>
      <c r="C249" s="905"/>
      <c r="D249" s="905"/>
      <c r="E249" s="905"/>
      <c r="F249" s="90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4"/>
      <c r="B250" s="905"/>
      <c r="C250" s="905"/>
      <c r="D250" s="905"/>
      <c r="E250" s="905"/>
      <c r="F250" s="90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4"/>
      <c r="B251" s="905"/>
      <c r="C251" s="905"/>
      <c r="D251" s="905"/>
      <c r="E251" s="905"/>
      <c r="F251" s="90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4"/>
      <c r="B252" s="905"/>
      <c r="C252" s="905"/>
      <c r="D252" s="905"/>
      <c r="E252" s="905"/>
      <c r="F252" s="90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4"/>
      <c r="B253" s="905"/>
      <c r="C253" s="905"/>
      <c r="D253" s="905"/>
      <c r="E253" s="905"/>
      <c r="F253" s="90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4"/>
      <c r="B254" s="905"/>
      <c r="C254" s="905"/>
      <c r="D254" s="905"/>
      <c r="E254" s="905"/>
      <c r="F254" s="90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4"/>
      <c r="B255" s="905"/>
      <c r="C255" s="905"/>
      <c r="D255" s="905"/>
      <c r="E255" s="905"/>
      <c r="F255" s="90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4"/>
      <c r="B256" s="905"/>
      <c r="C256" s="905"/>
      <c r="D256" s="905"/>
      <c r="E256" s="905"/>
      <c r="F256" s="90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4"/>
      <c r="B257" s="905"/>
      <c r="C257" s="905"/>
      <c r="D257" s="905"/>
      <c r="E257" s="905"/>
      <c r="F257" s="90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4"/>
      <c r="B258" s="905"/>
      <c r="C258" s="905"/>
      <c r="D258" s="905"/>
      <c r="E258" s="905"/>
      <c r="F258" s="90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4"/>
      <c r="B259" s="905"/>
      <c r="C259" s="905"/>
      <c r="D259" s="905"/>
      <c r="E259" s="905"/>
      <c r="F259" s="90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4"/>
      <c r="B260" s="905"/>
      <c r="C260" s="905"/>
      <c r="D260" s="905"/>
      <c r="E260" s="905"/>
      <c r="F260" s="90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4"/>
      <c r="B261" s="905"/>
      <c r="C261" s="905"/>
      <c r="D261" s="905"/>
      <c r="E261" s="905"/>
      <c r="F261" s="90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4"/>
      <c r="B262" s="905"/>
      <c r="C262" s="905"/>
      <c r="D262" s="905"/>
      <c r="E262" s="905"/>
      <c r="F262" s="90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4"/>
      <c r="B263" s="905"/>
      <c r="C263" s="905"/>
      <c r="D263" s="905"/>
      <c r="E263" s="905"/>
      <c r="F263" s="90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4"/>
      <c r="B264" s="905"/>
      <c r="C264" s="905"/>
      <c r="D264" s="905"/>
      <c r="E264" s="905"/>
      <c r="F264" s="90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6"/>
      <c r="AP3" s="183" t="s">
        <v>466</v>
      </c>
      <c r="AQ3" s="838"/>
      <c r="AR3" s="838"/>
      <c r="AS3" s="838"/>
      <c r="AT3" s="838"/>
      <c r="AU3" s="838"/>
      <c r="AV3" s="838"/>
      <c r="AW3" s="838"/>
      <c r="AX3" s="838"/>
    </row>
    <row r="4" spans="1:50" ht="24" customHeight="1" x14ac:dyDescent="0.15">
      <c r="A4" s="924">
        <v>1</v>
      </c>
      <c r="B4" s="92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4">
        <v>2</v>
      </c>
      <c r="B5" s="92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4">
        <v>3</v>
      </c>
      <c r="B6" s="92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4">
        <v>4</v>
      </c>
      <c r="B7" s="92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4">
        <v>5</v>
      </c>
      <c r="B8" s="92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4">
        <v>6</v>
      </c>
      <c r="B9" s="92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4">
        <v>7</v>
      </c>
      <c r="B10" s="92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4">
        <v>8</v>
      </c>
      <c r="B11" s="92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4">
        <v>9</v>
      </c>
      <c r="B12" s="92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4">
        <v>10</v>
      </c>
      <c r="B13" s="92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4">
        <v>11</v>
      </c>
      <c r="B14" s="92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4">
        <v>12</v>
      </c>
      <c r="B15" s="92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4">
        <v>13</v>
      </c>
      <c r="B16" s="92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4">
        <v>14</v>
      </c>
      <c r="B17" s="92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4">
        <v>15</v>
      </c>
      <c r="B18" s="92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4">
        <v>16</v>
      </c>
      <c r="B19" s="92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4">
        <v>17</v>
      </c>
      <c r="B20" s="92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4">
        <v>18</v>
      </c>
      <c r="B21" s="92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4">
        <v>19</v>
      </c>
      <c r="B22" s="92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4">
        <v>20</v>
      </c>
      <c r="B23" s="92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4">
        <v>21</v>
      </c>
      <c r="B24" s="92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4">
        <v>22</v>
      </c>
      <c r="B25" s="92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4">
        <v>23</v>
      </c>
      <c r="B26" s="92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4">
        <v>24</v>
      </c>
      <c r="B27" s="92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4">
        <v>25</v>
      </c>
      <c r="B28" s="92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4">
        <v>26</v>
      </c>
      <c r="B29" s="92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4">
        <v>27</v>
      </c>
      <c r="B30" s="92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4">
        <v>28</v>
      </c>
      <c r="B31" s="92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4">
        <v>29</v>
      </c>
      <c r="B32" s="92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4">
        <v>30</v>
      </c>
      <c r="B33" s="92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6"/>
      <c r="AP36" s="838" t="s">
        <v>466</v>
      </c>
      <c r="AQ36" s="838"/>
      <c r="AR36" s="838"/>
      <c r="AS36" s="838"/>
      <c r="AT36" s="838"/>
      <c r="AU36" s="838"/>
      <c r="AV36" s="838"/>
      <c r="AW36" s="838"/>
      <c r="AX36" s="838"/>
    </row>
    <row r="37" spans="1:50" ht="24" customHeight="1" x14ac:dyDescent="0.15">
      <c r="A37" s="924">
        <v>1</v>
      </c>
      <c r="B37" s="92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4">
        <v>2</v>
      </c>
      <c r="B38" s="92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4">
        <v>3</v>
      </c>
      <c r="B39" s="92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4">
        <v>4</v>
      </c>
      <c r="B40" s="92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4">
        <v>5</v>
      </c>
      <c r="B41" s="92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4">
        <v>6</v>
      </c>
      <c r="B42" s="92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4">
        <v>7</v>
      </c>
      <c r="B43" s="92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4">
        <v>8</v>
      </c>
      <c r="B44" s="92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4">
        <v>9</v>
      </c>
      <c r="B45" s="92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4">
        <v>10</v>
      </c>
      <c r="B46" s="92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4">
        <v>11</v>
      </c>
      <c r="B47" s="92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4">
        <v>12</v>
      </c>
      <c r="B48" s="92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4">
        <v>13</v>
      </c>
      <c r="B49" s="92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4">
        <v>14</v>
      </c>
      <c r="B50" s="92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4">
        <v>15</v>
      </c>
      <c r="B51" s="92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4">
        <v>16</v>
      </c>
      <c r="B52" s="92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4">
        <v>17</v>
      </c>
      <c r="B53" s="92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4">
        <v>18</v>
      </c>
      <c r="B54" s="92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4">
        <v>19</v>
      </c>
      <c r="B55" s="92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4">
        <v>20</v>
      </c>
      <c r="B56" s="92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4">
        <v>21</v>
      </c>
      <c r="B57" s="92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4">
        <v>22</v>
      </c>
      <c r="B58" s="92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4">
        <v>23</v>
      </c>
      <c r="B59" s="92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4">
        <v>24</v>
      </c>
      <c r="B60" s="92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4">
        <v>25</v>
      </c>
      <c r="B61" s="92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4">
        <v>26</v>
      </c>
      <c r="B62" s="92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4">
        <v>27</v>
      </c>
      <c r="B63" s="92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4">
        <v>28</v>
      </c>
      <c r="B64" s="92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4">
        <v>29</v>
      </c>
      <c r="B65" s="92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4">
        <v>30</v>
      </c>
      <c r="B66" s="92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6"/>
      <c r="AP69" s="838" t="s">
        <v>466</v>
      </c>
      <c r="AQ69" s="838"/>
      <c r="AR69" s="838"/>
      <c r="AS69" s="838"/>
      <c r="AT69" s="838"/>
      <c r="AU69" s="838"/>
      <c r="AV69" s="838"/>
      <c r="AW69" s="838"/>
      <c r="AX69" s="838"/>
    </row>
    <row r="70" spans="1:50" ht="24" customHeight="1" x14ac:dyDescent="0.15">
      <c r="A70" s="924">
        <v>1</v>
      </c>
      <c r="B70" s="92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4">
        <v>2</v>
      </c>
      <c r="B71" s="92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4">
        <v>3</v>
      </c>
      <c r="B72" s="92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4">
        <v>4</v>
      </c>
      <c r="B73" s="92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4">
        <v>5</v>
      </c>
      <c r="B74" s="92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4">
        <v>6</v>
      </c>
      <c r="B75" s="92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4">
        <v>7</v>
      </c>
      <c r="B76" s="92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4">
        <v>8</v>
      </c>
      <c r="B77" s="92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4">
        <v>9</v>
      </c>
      <c r="B78" s="92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4">
        <v>10</v>
      </c>
      <c r="B79" s="92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4">
        <v>11</v>
      </c>
      <c r="B80" s="92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4">
        <v>12</v>
      </c>
      <c r="B81" s="92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4">
        <v>13</v>
      </c>
      <c r="B82" s="92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4">
        <v>14</v>
      </c>
      <c r="B83" s="92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4">
        <v>15</v>
      </c>
      <c r="B84" s="92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4">
        <v>16</v>
      </c>
      <c r="B85" s="92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4">
        <v>17</v>
      </c>
      <c r="B86" s="92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4">
        <v>18</v>
      </c>
      <c r="B87" s="92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4">
        <v>19</v>
      </c>
      <c r="B88" s="92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4">
        <v>20</v>
      </c>
      <c r="B89" s="92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4">
        <v>21</v>
      </c>
      <c r="B90" s="92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4">
        <v>22</v>
      </c>
      <c r="B91" s="92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4">
        <v>23</v>
      </c>
      <c r="B92" s="92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4">
        <v>24</v>
      </c>
      <c r="B93" s="92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4">
        <v>25</v>
      </c>
      <c r="B94" s="92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4">
        <v>26</v>
      </c>
      <c r="B95" s="92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4">
        <v>27</v>
      </c>
      <c r="B96" s="92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4">
        <v>28</v>
      </c>
      <c r="B97" s="92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4">
        <v>29</v>
      </c>
      <c r="B98" s="92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4">
        <v>30</v>
      </c>
      <c r="B99" s="92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6"/>
      <c r="AP102" s="838" t="s">
        <v>466</v>
      </c>
      <c r="AQ102" s="838"/>
      <c r="AR102" s="838"/>
      <c r="AS102" s="838"/>
      <c r="AT102" s="838"/>
      <c r="AU102" s="838"/>
      <c r="AV102" s="838"/>
      <c r="AW102" s="838"/>
      <c r="AX102" s="838"/>
    </row>
    <row r="103" spans="1:50" ht="24" customHeight="1" x14ac:dyDescent="0.15">
      <c r="A103" s="924">
        <v>1</v>
      </c>
      <c r="B103" s="92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4">
        <v>2</v>
      </c>
      <c r="B104" s="92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4">
        <v>3</v>
      </c>
      <c r="B105" s="92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4">
        <v>4</v>
      </c>
      <c r="B106" s="92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4">
        <v>5</v>
      </c>
      <c r="B107" s="92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4">
        <v>6</v>
      </c>
      <c r="B108" s="92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4">
        <v>7</v>
      </c>
      <c r="B109" s="92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4">
        <v>8</v>
      </c>
      <c r="B110" s="92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4">
        <v>9</v>
      </c>
      <c r="B111" s="92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4">
        <v>10</v>
      </c>
      <c r="B112" s="92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4">
        <v>11</v>
      </c>
      <c r="B113" s="92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4">
        <v>12</v>
      </c>
      <c r="B114" s="92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4">
        <v>13</v>
      </c>
      <c r="B115" s="92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4">
        <v>14</v>
      </c>
      <c r="B116" s="92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4">
        <v>15</v>
      </c>
      <c r="B117" s="92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4">
        <v>16</v>
      </c>
      <c r="B118" s="92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4">
        <v>17</v>
      </c>
      <c r="B119" s="92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4">
        <v>18</v>
      </c>
      <c r="B120" s="92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4">
        <v>19</v>
      </c>
      <c r="B121" s="92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4">
        <v>20</v>
      </c>
      <c r="B122" s="92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4">
        <v>21</v>
      </c>
      <c r="B123" s="92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4">
        <v>22</v>
      </c>
      <c r="B124" s="92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4">
        <v>23</v>
      </c>
      <c r="B125" s="92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4">
        <v>24</v>
      </c>
      <c r="B126" s="92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4">
        <v>25</v>
      </c>
      <c r="B127" s="92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4">
        <v>26</v>
      </c>
      <c r="B128" s="92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4">
        <v>27</v>
      </c>
      <c r="B129" s="92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4">
        <v>28</v>
      </c>
      <c r="B130" s="92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4">
        <v>29</v>
      </c>
      <c r="B131" s="92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4">
        <v>30</v>
      </c>
      <c r="B132" s="92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6"/>
      <c r="AP135" s="838" t="s">
        <v>466</v>
      </c>
      <c r="AQ135" s="838"/>
      <c r="AR135" s="838"/>
      <c r="AS135" s="838"/>
      <c r="AT135" s="838"/>
      <c r="AU135" s="838"/>
      <c r="AV135" s="838"/>
      <c r="AW135" s="838"/>
      <c r="AX135" s="838"/>
    </row>
    <row r="136" spans="1:50" ht="24" customHeight="1" x14ac:dyDescent="0.15">
      <c r="A136" s="924">
        <v>1</v>
      </c>
      <c r="B136" s="92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4">
        <v>2</v>
      </c>
      <c r="B137" s="92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4">
        <v>3</v>
      </c>
      <c r="B138" s="92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4">
        <v>4</v>
      </c>
      <c r="B139" s="92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4">
        <v>5</v>
      </c>
      <c r="B140" s="92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4">
        <v>6</v>
      </c>
      <c r="B141" s="92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4">
        <v>7</v>
      </c>
      <c r="B142" s="92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4">
        <v>8</v>
      </c>
      <c r="B143" s="92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4">
        <v>9</v>
      </c>
      <c r="B144" s="92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4">
        <v>10</v>
      </c>
      <c r="B145" s="92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4">
        <v>11</v>
      </c>
      <c r="B146" s="92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4">
        <v>12</v>
      </c>
      <c r="B147" s="92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4">
        <v>13</v>
      </c>
      <c r="B148" s="92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4">
        <v>14</v>
      </c>
      <c r="B149" s="92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4">
        <v>15</v>
      </c>
      <c r="B150" s="92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4">
        <v>16</v>
      </c>
      <c r="B151" s="92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4">
        <v>17</v>
      </c>
      <c r="B152" s="92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4">
        <v>18</v>
      </c>
      <c r="B153" s="92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4">
        <v>19</v>
      </c>
      <c r="B154" s="92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4">
        <v>20</v>
      </c>
      <c r="B155" s="92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4">
        <v>21</v>
      </c>
      <c r="B156" s="92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4">
        <v>22</v>
      </c>
      <c r="B157" s="92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4">
        <v>23</v>
      </c>
      <c r="B158" s="92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4">
        <v>24</v>
      </c>
      <c r="B159" s="92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4">
        <v>25</v>
      </c>
      <c r="B160" s="92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4">
        <v>26</v>
      </c>
      <c r="B161" s="92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4">
        <v>27</v>
      </c>
      <c r="B162" s="92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4">
        <v>28</v>
      </c>
      <c r="B163" s="92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4">
        <v>29</v>
      </c>
      <c r="B164" s="92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4">
        <v>30</v>
      </c>
      <c r="B165" s="92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6"/>
      <c r="AP168" s="838" t="s">
        <v>466</v>
      </c>
      <c r="AQ168" s="838"/>
      <c r="AR168" s="838"/>
      <c r="AS168" s="838"/>
      <c r="AT168" s="838"/>
      <c r="AU168" s="838"/>
      <c r="AV168" s="838"/>
      <c r="AW168" s="838"/>
      <c r="AX168" s="838"/>
    </row>
    <row r="169" spans="1:50" ht="24" customHeight="1" x14ac:dyDescent="0.15">
      <c r="A169" s="924">
        <v>1</v>
      </c>
      <c r="B169" s="92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4">
        <v>2</v>
      </c>
      <c r="B170" s="92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4">
        <v>3</v>
      </c>
      <c r="B171" s="92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4">
        <v>4</v>
      </c>
      <c r="B172" s="92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4">
        <v>5</v>
      </c>
      <c r="B173" s="92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4">
        <v>6</v>
      </c>
      <c r="B174" s="92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4">
        <v>7</v>
      </c>
      <c r="B175" s="92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4">
        <v>8</v>
      </c>
      <c r="B176" s="92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4">
        <v>9</v>
      </c>
      <c r="B177" s="92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4">
        <v>10</v>
      </c>
      <c r="B178" s="92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4">
        <v>11</v>
      </c>
      <c r="B179" s="92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4">
        <v>12</v>
      </c>
      <c r="B180" s="92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4">
        <v>13</v>
      </c>
      <c r="B181" s="92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4">
        <v>14</v>
      </c>
      <c r="B182" s="92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4">
        <v>15</v>
      </c>
      <c r="B183" s="92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4">
        <v>16</v>
      </c>
      <c r="B184" s="92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4">
        <v>17</v>
      </c>
      <c r="B185" s="92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4">
        <v>18</v>
      </c>
      <c r="B186" s="92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4">
        <v>19</v>
      </c>
      <c r="B187" s="92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4">
        <v>20</v>
      </c>
      <c r="B188" s="92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4">
        <v>21</v>
      </c>
      <c r="B189" s="92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4">
        <v>22</v>
      </c>
      <c r="B190" s="92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4">
        <v>23</v>
      </c>
      <c r="B191" s="92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4">
        <v>24</v>
      </c>
      <c r="B192" s="92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4">
        <v>25</v>
      </c>
      <c r="B193" s="92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4">
        <v>26</v>
      </c>
      <c r="B194" s="92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4">
        <v>27</v>
      </c>
      <c r="B195" s="92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4">
        <v>28</v>
      </c>
      <c r="B196" s="92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4">
        <v>29</v>
      </c>
      <c r="B197" s="92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4">
        <v>30</v>
      </c>
      <c r="B198" s="92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6"/>
      <c r="AP201" s="838" t="s">
        <v>466</v>
      </c>
      <c r="AQ201" s="838"/>
      <c r="AR201" s="838"/>
      <c r="AS201" s="838"/>
      <c r="AT201" s="838"/>
      <c r="AU201" s="838"/>
      <c r="AV201" s="838"/>
      <c r="AW201" s="838"/>
      <c r="AX201" s="838"/>
    </row>
    <row r="202" spans="1:50" ht="24" customHeight="1" x14ac:dyDescent="0.15">
      <c r="A202" s="924">
        <v>1</v>
      </c>
      <c r="B202" s="92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4">
        <v>2</v>
      </c>
      <c r="B203" s="92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4">
        <v>3</v>
      </c>
      <c r="B204" s="92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4">
        <v>4</v>
      </c>
      <c r="B205" s="92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4">
        <v>5</v>
      </c>
      <c r="B206" s="92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4">
        <v>6</v>
      </c>
      <c r="B207" s="92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4">
        <v>7</v>
      </c>
      <c r="B208" s="92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4">
        <v>8</v>
      </c>
      <c r="B209" s="92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4">
        <v>9</v>
      </c>
      <c r="B210" s="92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4">
        <v>10</v>
      </c>
      <c r="B211" s="92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4">
        <v>11</v>
      </c>
      <c r="B212" s="92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4">
        <v>12</v>
      </c>
      <c r="B213" s="92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4">
        <v>13</v>
      </c>
      <c r="B214" s="92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4">
        <v>14</v>
      </c>
      <c r="B215" s="92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4">
        <v>15</v>
      </c>
      <c r="B216" s="92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4">
        <v>16</v>
      </c>
      <c r="B217" s="92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4">
        <v>17</v>
      </c>
      <c r="B218" s="92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4">
        <v>18</v>
      </c>
      <c r="B219" s="92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4">
        <v>19</v>
      </c>
      <c r="B220" s="92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4">
        <v>20</v>
      </c>
      <c r="B221" s="92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4">
        <v>21</v>
      </c>
      <c r="B222" s="92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4">
        <v>22</v>
      </c>
      <c r="B223" s="92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4">
        <v>23</v>
      </c>
      <c r="B224" s="92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4">
        <v>24</v>
      </c>
      <c r="B225" s="92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4">
        <v>25</v>
      </c>
      <c r="B226" s="92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4">
        <v>26</v>
      </c>
      <c r="B227" s="92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4">
        <v>27</v>
      </c>
      <c r="B228" s="92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4">
        <v>28</v>
      </c>
      <c r="B229" s="92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4">
        <v>29</v>
      </c>
      <c r="B230" s="92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4">
        <v>30</v>
      </c>
      <c r="B231" s="92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6"/>
      <c r="AP234" s="838" t="s">
        <v>466</v>
      </c>
      <c r="AQ234" s="838"/>
      <c r="AR234" s="838"/>
      <c r="AS234" s="838"/>
      <c r="AT234" s="838"/>
      <c r="AU234" s="838"/>
      <c r="AV234" s="838"/>
      <c r="AW234" s="838"/>
      <c r="AX234" s="838"/>
    </row>
    <row r="235" spans="1:50" ht="24" customHeight="1" x14ac:dyDescent="0.15">
      <c r="A235" s="924">
        <v>1</v>
      </c>
      <c r="B235" s="92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4">
        <v>2</v>
      </c>
      <c r="B236" s="92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4">
        <v>3</v>
      </c>
      <c r="B237" s="92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4">
        <v>4</v>
      </c>
      <c r="B238" s="92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4">
        <v>5</v>
      </c>
      <c r="B239" s="92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4">
        <v>6</v>
      </c>
      <c r="B240" s="92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4">
        <v>7</v>
      </c>
      <c r="B241" s="92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4">
        <v>8</v>
      </c>
      <c r="B242" s="92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4">
        <v>9</v>
      </c>
      <c r="B243" s="92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4">
        <v>10</v>
      </c>
      <c r="B244" s="92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4">
        <v>11</v>
      </c>
      <c r="B245" s="92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4">
        <v>12</v>
      </c>
      <c r="B246" s="92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4">
        <v>13</v>
      </c>
      <c r="B247" s="92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4">
        <v>14</v>
      </c>
      <c r="B248" s="92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4">
        <v>15</v>
      </c>
      <c r="B249" s="92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4">
        <v>16</v>
      </c>
      <c r="B250" s="92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4">
        <v>17</v>
      </c>
      <c r="B251" s="92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4">
        <v>18</v>
      </c>
      <c r="B252" s="92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4">
        <v>19</v>
      </c>
      <c r="B253" s="92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4">
        <v>20</v>
      </c>
      <c r="B254" s="92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4">
        <v>21</v>
      </c>
      <c r="B255" s="92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4">
        <v>22</v>
      </c>
      <c r="B256" s="92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4">
        <v>23</v>
      </c>
      <c r="B257" s="92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4">
        <v>24</v>
      </c>
      <c r="B258" s="92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4">
        <v>25</v>
      </c>
      <c r="B259" s="92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4">
        <v>26</v>
      </c>
      <c r="B260" s="92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4">
        <v>27</v>
      </c>
      <c r="B261" s="92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4">
        <v>28</v>
      </c>
      <c r="B262" s="92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4">
        <v>29</v>
      </c>
      <c r="B263" s="92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4">
        <v>30</v>
      </c>
      <c r="B264" s="92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6"/>
      <c r="AP267" s="838" t="s">
        <v>466</v>
      </c>
      <c r="AQ267" s="838"/>
      <c r="AR267" s="838"/>
      <c r="AS267" s="838"/>
      <c r="AT267" s="838"/>
      <c r="AU267" s="838"/>
      <c r="AV267" s="838"/>
      <c r="AW267" s="838"/>
      <c r="AX267" s="838"/>
    </row>
    <row r="268" spans="1:50" ht="24" customHeight="1" x14ac:dyDescent="0.15">
      <c r="A268" s="924">
        <v>1</v>
      </c>
      <c r="B268" s="92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4">
        <v>2</v>
      </c>
      <c r="B269" s="92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4">
        <v>3</v>
      </c>
      <c r="B270" s="92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4">
        <v>4</v>
      </c>
      <c r="B271" s="92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4">
        <v>5</v>
      </c>
      <c r="B272" s="92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4">
        <v>6</v>
      </c>
      <c r="B273" s="92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4">
        <v>7</v>
      </c>
      <c r="B274" s="92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4">
        <v>8</v>
      </c>
      <c r="B275" s="92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4">
        <v>9</v>
      </c>
      <c r="B276" s="92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4">
        <v>10</v>
      </c>
      <c r="B277" s="92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4">
        <v>11</v>
      </c>
      <c r="B278" s="92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4">
        <v>12</v>
      </c>
      <c r="B279" s="92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4">
        <v>13</v>
      </c>
      <c r="B280" s="92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4">
        <v>14</v>
      </c>
      <c r="B281" s="92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4">
        <v>15</v>
      </c>
      <c r="B282" s="92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4">
        <v>16</v>
      </c>
      <c r="B283" s="92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4">
        <v>17</v>
      </c>
      <c r="B284" s="92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4">
        <v>18</v>
      </c>
      <c r="B285" s="92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4">
        <v>19</v>
      </c>
      <c r="B286" s="92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4">
        <v>20</v>
      </c>
      <c r="B287" s="92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4">
        <v>21</v>
      </c>
      <c r="B288" s="92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4">
        <v>22</v>
      </c>
      <c r="B289" s="92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4">
        <v>23</v>
      </c>
      <c r="B290" s="92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4">
        <v>24</v>
      </c>
      <c r="B291" s="92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4">
        <v>25</v>
      </c>
      <c r="B292" s="92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4">
        <v>26</v>
      </c>
      <c r="B293" s="92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4">
        <v>27</v>
      </c>
      <c r="B294" s="92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4">
        <v>28</v>
      </c>
      <c r="B295" s="92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4">
        <v>29</v>
      </c>
      <c r="B296" s="92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4">
        <v>30</v>
      </c>
      <c r="B297" s="92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6"/>
      <c r="AP300" s="838" t="s">
        <v>466</v>
      </c>
      <c r="AQ300" s="838"/>
      <c r="AR300" s="838"/>
      <c r="AS300" s="838"/>
      <c r="AT300" s="838"/>
      <c r="AU300" s="838"/>
      <c r="AV300" s="838"/>
      <c r="AW300" s="838"/>
      <c r="AX300" s="838"/>
    </row>
    <row r="301" spans="1:50" ht="24" customHeight="1" x14ac:dyDescent="0.15">
      <c r="A301" s="924">
        <v>1</v>
      </c>
      <c r="B301" s="92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4">
        <v>2</v>
      </c>
      <c r="B302" s="92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4">
        <v>3</v>
      </c>
      <c r="B303" s="92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4">
        <v>4</v>
      </c>
      <c r="B304" s="92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4">
        <v>5</v>
      </c>
      <c r="B305" s="92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4">
        <v>6</v>
      </c>
      <c r="B306" s="92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4">
        <v>7</v>
      </c>
      <c r="B307" s="92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4">
        <v>8</v>
      </c>
      <c r="B308" s="92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4">
        <v>9</v>
      </c>
      <c r="B309" s="92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4">
        <v>10</v>
      </c>
      <c r="B310" s="92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4">
        <v>11</v>
      </c>
      <c r="B311" s="92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4">
        <v>12</v>
      </c>
      <c r="B312" s="92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4">
        <v>13</v>
      </c>
      <c r="B313" s="92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4">
        <v>14</v>
      </c>
      <c r="B314" s="92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4">
        <v>15</v>
      </c>
      <c r="B315" s="92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4">
        <v>16</v>
      </c>
      <c r="B316" s="92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4">
        <v>17</v>
      </c>
      <c r="B317" s="92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4">
        <v>18</v>
      </c>
      <c r="B318" s="92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4">
        <v>19</v>
      </c>
      <c r="B319" s="92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4">
        <v>20</v>
      </c>
      <c r="B320" s="92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4">
        <v>21</v>
      </c>
      <c r="B321" s="92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4">
        <v>22</v>
      </c>
      <c r="B322" s="92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4">
        <v>23</v>
      </c>
      <c r="B323" s="92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4">
        <v>24</v>
      </c>
      <c r="B324" s="92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4">
        <v>25</v>
      </c>
      <c r="B325" s="92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4">
        <v>26</v>
      </c>
      <c r="B326" s="92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4">
        <v>27</v>
      </c>
      <c r="B327" s="92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4">
        <v>28</v>
      </c>
      <c r="B328" s="92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4">
        <v>29</v>
      </c>
      <c r="B329" s="92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4">
        <v>30</v>
      </c>
      <c r="B330" s="92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6"/>
      <c r="AP333" s="838" t="s">
        <v>466</v>
      </c>
      <c r="AQ333" s="838"/>
      <c r="AR333" s="838"/>
      <c r="AS333" s="838"/>
      <c r="AT333" s="838"/>
      <c r="AU333" s="838"/>
      <c r="AV333" s="838"/>
      <c r="AW333" s="838"/>
      <c r="AX333" s="838"/>
    </row>
    <row r="334" spans="1:50" ht="24" customHeight="1" x14ac:dyDescent="0.15">
      <c r="A334" s="924">
        <v>1</v>
      </c>
      <c r="B334" s="92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4">
        <v>2</v>
      </c>
      <c r="B335" s="92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4">
        <v>3</v>
      </c>
      <c r="B336" s="92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4">
        <v>4</v>
      </c>
      <c r="B337" s="92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4">
        <v>5</v>
      </c>
      <c r="B338" s="92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4">
        <v>6</v>
      </c>
      <c r="B339" s="92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4">
        <v>7</v>
      </c>
      <c r="B340" s="92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4">
        <v>8</v>
      </c>
      <c r="B341" s="92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4">
        <v>9</v>
      </c>
      <c r="B342" s="92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4">
        <v>10</v>
      </c>
      <c r="B343" s="92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4">
        <v>11</v>
      </c>
      <c r="B344" s="92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4">
        <v>12</v>
      </c>
      <c r="B345" s="92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4">
        <v>13</v>
      </c>
      <c r="B346" s="92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4">
        <v>14</v>
      </c>
      <c r="B347" s="92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4">
        <v>15</v>
      </c>
      <c r="B348" s="92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4">
        <v>16</v>
      </c>
      <c r="B349" s="92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4">
        <v>17</v>
      </c>
      <c r="B350" s="92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4">
        <v>18</v>
      </c>
      <c r="B351" s="92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4">
        <v>19</v>
      </c>
      <c r="B352" s="92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4">
        <v>20</v>
      </c>
      <c r="B353" s="92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4">
        <v>21</v>
      </c>
      <c r="B354" s="92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4">
        <v>22</v>
      </c>
      <c r="B355" s="92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4">
        <v>23</v>
      </c>
      <c r="B356" s="92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4">
        <v>24</v>
      </c>
      <c r="B357" s="92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4">
        <v>25</v>
      </c>
      <c r="B358" s="92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4">
        <v>26</v>
      </c>
      <c r="B359" s="92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4">
        <v>27</v>
      </c>
      <c r="B360" s="92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4">
        <v>28</v>
      </c>
      <c r="B361" s="92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4">
        <v>29</v>
      </c>
      <c r="B362" s="92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4">
        <v>30</v>
      </c>
      <c r="B363" s="92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6"/>
      <c r="AP366" s="838" t="s">
        <v>466</v>
      </c>
      <c r="AQ366" s="838"/>
      <c r="AR366" s="838"/>
      <c r="AS366" s="838"/>
      <c r="AT366" s="838"/>
      <c r="AU366" s="838"/>
      <c r="AV366" s="838"/>
      <c r="AW366" s="838"/>
      <c r="AX366" s="838"/>
    </row>
    <row r="367" spans="1:50" ht="24" customHeight="1" x14ac:dyDescent="0.15">
      <c r="A367" s="924">
        <v>1</v>
      </c>
      <c r="B367" s="92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4">
        <v>2</v>
      </c>
      <c r="B368" s="92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4">
        <v>3</v>
      </c>
      <c r="B369" s="92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4">
        <v>4</v>
      </c>
      <c r="B370" s="92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4">
        <v>5</v>
      </c>
      <c r="B371" s="92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4">
        <v>6</v>
      </c>
      <c r="B372" s="92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4">
        <v>7</v>
      </c>
      <c r="B373" s="92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4">
        <v>8</v>
      </c>
      <c r="B374" s="92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4">
        <v>9</v>
      </c>
      <c r="B375" s="92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4">
        <v>10</v>
      </c>
      <c r="B376" s="92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4">
        <v>11</v>
      </c>
      <c r="B377" s="92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4">
        <v>12</v>
      </c>
      <c r="B378" s="92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4">
        <v>13</v>
      </c>
      <c r="B379" s="92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4">
        <v>14</v>
      </c>
      <c r="B380" s="92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4">
        <v>15</v>
      </c>
      <c r="B381" s="92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4">
        <v>16</v>
      </c>
      <c r="B382" s="92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4">
        <v>17</v>
      </c>
      <c r="B383" s="92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4">
        <v>18</v>
      </c>
      <c r="B384" s="92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4">
        <v>19</v>
      </c>
      <c r="B385" s="92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4">
        <v>20</v>
      </c>
      <c r="B386" s="92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4">
        <v>21</v>
      </c>
      <c r="B387" s="92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4">
        <v>22</v>
      </c>
      <c r="B388" s="92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4">
        <v>23</v>
      </c>
      <c r="B389" s="92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4">
        <v>24</v>
      </c>
      <c r="B390" s="92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4">
        <v>25</v>
      </c>
      <c r="B391" s="92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4">
        <v>26</v>
      </c>
      <c r="B392" s="92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4">
        <v>27</v>
      </c>
      <c r="B393" s="92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4">
        <v>28</v>
      </c>
      <c r="B394" s="92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4">
        <v>29</v>
      </c>
      <c r="B395" s="92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4">
        <v>30</v>
      </c>
      <c r="B396" s="92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6"/>
      <c r="AP399" s="838" t="s">
        <v>466</v>
      </c>
      <c r="AQ399" s="838"/>
      <c r="AR399" s="838"/>
      <c r="AS399" s="838"/>
      <c r="AT399" s="838"/>
      <c r="AU399" s="838"/>
      <c r="AV399" s="838"/>
      <c r="AW399" s="838"/>
      <c r="AX399" s="838"/>
    </row>
    <row r="400" spans="1:50" ht="24" customHeight="1" x14ac:dyDescent="0.15">
      <c r="A400" s="924">
        <v>1</v>
      </c>
      <c r="B400" s="92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4">
        <v>2</v>
      </c>
      <c r="B401" s="92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4">
        <v>3</v>
      </c>
      <c r="B402" s="92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4">
        <v>4</v>
      </c>
      <c r="B403" s="92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4">
        <v>5</v>
      </c>
      <c r="B404" s="92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4">
        <v>6</v>
      </c>
      <c r="B405" s="92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4">
        <v>7</v>
      </c>
      <c r="B406" s="92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4">
        <v>8</v>
      </c>
      <c r="B407" s="92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4">
        <v>9</v>
      </c>
      <c r="B408" s="92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4">
        <v>10</v>
      </c>
      <c r="B409" s="92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4">
        <v>11</v>
      </c>
      <c r="B410" s="92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4">
        <v>12</v>
      </c>
      <c r="B411" s="92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4">
        <v>13</v>
      </c>
      <c r="B412" s="92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4">
        <v>14</v>
      </c>
      <c r="B413" s="92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4">
        <v>15</v>
      </c>
      <c r="B414" s="92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4">
        <v>16</v>
      </c>
      <c r="B415" s="92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4">
        <v>17</v>
      </c>
      <c r="B416" s="92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4">
        <v>18</v>
      </c>
      <c r="B417" s="92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4">
        <v>19</v>
      </c>
      <c r="B418" s="92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4">
        <v>20</v>
      </c>
      <c r="B419" s="92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4">
        <v>21</v>
      </c>
      <c r="B420" s="92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4">
        <v>22</v>
      </c>
      <c r="B421" s="92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4">
        <v>23</v>
      </c>
      <c r="B422" s="92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4">
        <v>24</v>
      </c>
      <c r="B423" s="92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4">
        <v>25</v>
      </c>
      <c r="B424" s="92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4">
        <v>26</v>
      </c>
      <c r="B425" s="92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4">
        <v>27</v>
      </c>
      <c r="B426" s="92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4">
        <v>28</v>
      </c>
      <c r="B427" s="92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4">
        <v>29</v>
      </c>
      <c r="B428" s="92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4">
        <v>30</v>
      </c>
      <c r="B429" s="92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6"/>
      <c r="AP432" s="838" t="s">
        <v>466</v>
      </c>
      <c r="AQ432" s="838"/>
      <c r="AR432" s="838"/>
      <c r="AS432" s="838"/>
      <c r="AT432" s="838"/>
      <c r="AU432" s="838"/>
      <c r="AV432" s="838"/>
      <c r="AW432" s="838"/>
      <c r="AX432" s="838"/>
    </row>
    <row r="433" spans="1:50" ht="24" customHeight="1" x14ac:dyDescent="0.15">
      <c r="A433" s="924">
        <v>1</v>
      </c>
      <c r="B433" s="92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4">
        <v>2</v>
      </c>
      <c r="B434" s="92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4">
        <v>3</v>
      </c>
      <c r="B435" s="92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4">
        <v>4</v>
      </c>
      <c r="B436" s="92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4">
        <v>5</v>
      </c>
      <c r="B437" s="92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4">
        <v>6</v>
      </c>
      <c r="B438" s="92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4">
        <v>7</v>
      </c>
      <c r="B439" s="92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4">
        <v>8</v>
      </c>
      <c r="B440" s="92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4">
        <v>9</v>
      </c>
      <c r="B441" s="92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4">
        <v>10</v>
      </c>
      <c r="B442" s="92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4">
        <v>11</v>
      </c>
      <c r="B443" s="92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4">
        <v>12</v>
      </c>
      <c r="B444" s="92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4">
        <v>13</v>
      </c>
      <c r="B445" s="92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4">
        <v>14</v>
      </c>
      <c r="B446" s="92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4">
        <v>15</v>
      </c>
      <c r="B447" s="92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4">
        <v>16</v>
      </c>
      <c r="B448" s="92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4">
        <v>17</v>
      </c>
      <c r="B449" s="92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4">
        <v>18</v>
      </c>
      <c r="B450" s="92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4">
        <v>19</v>
      </c>
      <c r="B451" s="92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4">
        <v>20</v>
      </c>
      <c r="B452" s="92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4">
        <v>21</v>
      </c>
      <c r="B453" s="92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4">
        <v>22</v>
      </c>
      <c r="B454" s="92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4">
        <v>23</v>
      </c>
      <c r="B455" s="92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4">
        <v>24</v>
      </c>
      <c r="B456" s="92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4">
        <v>25</v>
      </c>
      <c r="B457" s="92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4">
        <v>26</v>
      </c>
      <c r="B458" s="92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4">
        <v>27</v>
      </c>
      <c r="B459" s="92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4">
        <v>28</v>
      </c>
      <c r="B460" s="92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4">
        <v>29</v>
      </c>
      <c r="B461" s="92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4">
        <v>30</v>
      </c>
      <c r="B462" s="92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6"/>
      <c r="AP465" s="838" t="s">
        <v>466</v>
      </c>
      <c r="AQ465" s="838"/>
      <c r="AR465" s="838"/>
      <c r="AS465" s="838"/>
      <c r="AT465" s="838"/>
      <c r="AU465" s="838"/>
      <c r="AV465" s="838"/>
      <c r="AW465" s="838"/>
      <c r="AX465" s="838"/>
    </row>
    <row r="466" spans="1:50" ht="24" customHeight="1" x14ac:dyDescent="0.15">
      <c r="A466" s="924">
        <v>1</v>
      </c>
      <c r="B466" s="92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4">
        <v>2</v>
      </c>
      <c r="B467" s="92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4">
        <v>3</v>
      </c>
      <c r="B468" s="92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4">
        <v>4</v>
      </c>
      <c r="B469" s="92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4">
        <v>5</v>
      </c>
      <c r="B470" s="92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4">
        <v>6</v>
      </c>
      <c r="B471" s="92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4">
        <v>7</v>
      </c>
      <c r="B472" s="92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4">
        <v>8</v>
      </c>
      <c r="B473" s="92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4">
        <v>9</v>
      </c>
      <c r="B474" s="92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4">
        <v>10</v>
      </c>
      <c r="B475" s="92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4">
        <v>11</v>
      </c>
      <c r="B476" s="92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4">
        <v>12</v>
      </c>
      <c r="B477" s="92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4">
        <v>13</v>
      </c>
      <c r="B478" s="92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4">
        <v>14</v>
      </c>
      <c r="B479" s="92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4">
        <v>15</v>
      </c>
      <c r="B480" s="92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4">
        <v>16</v>
      </c>
      <c r="B481" s="92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4">
        <v>17</v>
      </c>
      <c r="B482" s="92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4">
        <v>18</v>
      </c>
      <c r="B483" s="92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4">
        <v>19</v>
      </c>
      <c r="B484" s="92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4">
        <v>20</v>
      </c>
      <c r="B485" s="92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4">
        <v>21</v>
      </c>
      <c r="B486" s="92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4">
        <v>22</v>
      </c>
      <c r="B487" s="92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4">
        <v>23</v>
      </c>
      <c r="B488" s="92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4">
        <v>24</v>
      </c>
      <c r="B489" s="92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4">
        <v>25</v>
      </c>
      <c r="B490" s="92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4">
        <v>26</v>
      </c>
      <c r="B491" s="92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4">
        <v>27</v>
      </c>
      <c r="B492" s="92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4">
        <v>28</v>
      </c>
      <c r="B493" s="92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4">
        <v>29</v>
      </c>
      <c r="B494" s="92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4">
        <v>30</v>
      </c>
      <c r="B495" s="92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6"/>
      <c r="AP498" s="838" t="s">
        <v>466</v>
      </c>
      <c r="AQ498" s="838"/>
      <c r="AR498" s="838"/>
      <c r="AS498" s="838"/>
      <c r="AT498" s="838"/>
      <c r="AU498" s="838"/>
      <c r="AV498" s="838"/>
      <c r="AW498" s="838"/>
      <c r="AX498" s="838"/>
    </row>
    <row r="499" spans="1:50" ht="24" customHeight="1" x14ac:dyDescent="0.15">
      <c r="A499" s="924">
        <v>1</v>
      </c>
      <c r="B499" s="92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4">
        <v>2</v>
      </c>
      <c r="B500" s="92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4">
        <v>3</v>
      </c>
      <c r="B501" s="92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4">
        <v>4</v>
      </c>
      <c r="B502" s="92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4">
        <v>5</v>
      </c>
      <c r="B503" s="92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4">
        <v>6</v>
      </c>
      <c r="B504" s="92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4">
        <v>7</v>
      </c>
      <c r="B505" s="92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4">
        <v>8</v>
      </c>
      <c r="B506" s="92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4">
        <v>9</v>
      </c>
      <c r="B507" s="92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4">
        <v>10</v>
      </c>
      <c r="B508" s="92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4">
        <v>11</v>
      </c>
      <c r="B509" s="92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4">
        <v>12</v>
      </c>
      <c r="B510" s="92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4">
        <v>13</v>
      </c>
      <c r="B511" s="92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4">
        <v>14</v>
      </c>
      <c r="B512" s="92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4">
        <v>15</v>
      </c>
      <c r="B513" s="92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4">
        <v>16</v>
      </c>
      <c r="B514" s="92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4">
        <v>17</v>
      </c>
      <c r="B515" s="92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4">
        <v>18</v>
      </c>
      <c r="B516" s="92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4">
        <v>19</v>
      </c>
      <c r="B517" s="92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4">
        <v>20</v>
      </c>
      <c r="B518" s="92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4">
        <v>21</v>
      </c>
      <c r="B519" s="92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4">
        <v>22</v>
      </c>
      <c r="B520" s="92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4">
        <v>23</v>
      </c>
      <c r="B521" s="92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4">
        <v>24</v>
      </c>
      <c r="B522" s="92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4">
        <v>25</v>
      </c>
      <c r="B523" s="92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4">
        <v>26</v>
      </c>
      <c r="B524" s="92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4">
        <v>27</v>
      </c>
      <c r="B525" s="92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4">
        <v>28</v>
      </c>
      <c r="B526" s="92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4">
        <v>29</v>
      </c>
      <c r="B527" s="92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4">
        <v>30</v>
      </c>
      <c r="B528" s="92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6"/>
      <c r="AP531" s="838" t="s">
        <v>466</v>
      </c>
      <c r="AQ531" s="838"/>
      <c r="AR531" s="838"/>
      <c r="AS531" s="838"/>
      <c r="AT531" s="838"/>
      <c r="AU531" s="838"/>
      <c r="AV531" s="838"/>
      <c r="AW531" s="838"/>
      <c r="AX531" s="838"/>
    </row>
    <row r="532" spans="1:50" ht="24" customHeight="1" x14ac:dyDescent="0.15">
      <c r="A532" s="924">
        <v>1</v>
      </c>
      <c r="B532" s="92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4">
        <v>2</v>
      </c>
      <c r="B533" s="92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4">
        <v>3</v>
      </c>
      <c r="B534" s="92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4">
        <v>4</v>
      </c>
      <c r="B535" s="92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4">
        <v>5</v>
      </c>
      <c r="B536" s="92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4">
        <v>6</v>
      </c>
      <c r="B537" s="92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4">
        <v>7</v>
      </c>
      <c r="B538" s="92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4">
        <v>8</v>
      </c>
      <c r="B539" s="92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4">
        <v>9</v>
      </c>
      <c r="B540" s="92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4">
        <v>10</v>
      </c>
      <c r="B541" s="92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4">
        <v>11</v>
      </c>
      <c r="B542" s="92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4">
        <v>12</v>
      </c>
      <c r="B543" s="92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4">
        <v>13</v>
      </c>
      <c r="B544" s="92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4">
        <v>14</v>
      </c>
      <c r="B545" s="92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4">
        <v>15</v>
      </c>
      <c r="B546" s="92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4">
        <v>16</v>
      </c>
      <c r="B547" s="92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4">
        <v>17</v>
      </c>
      <c r="B548" s="92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4">
        <v>18</v>
      </c>
      <c r="B549" s="92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4">
        <v>19</v>
      </c>
      <c r="B550" s="92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4">
        <v>20</v>
      </c>
      <c r="B551" s="92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4">
        <v>21</v>
      </c>
      <c r="B552" s="92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4">
        <v>22</v>
      </c>
      <c r="B553" s="92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4">
        <v>23</v>
      </c>
      <c r="B554" s="92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4">
        <v>24</v>
      </c>
      <c r="B555" s="92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4">
        <v>25</v>
      </c>
      <c r="B556" s="92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4">
        <v>26</v>
      </c>
      <c r="B557" s="92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4">
        <v>27</v>
      </c>
      <c r="B558" s="92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4">
        <v>28</v>
      </c>
      <c r="B559" s="92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4">
        <v>29</v>
      </c>
      <c r="B560" s="92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4">
        <v>30</v>
      </c>
      <c r="B561" s="92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6"/>
      <c r="AP564" s="838" t="s">
        <v>466</v>
      </c>
      <c r="AQ564" s="838"/>
      <c r="AR564" s="838"/>
      <c r="AS564" s="838"/>
      <c r="AT564" s="838"/>
      <c r="AU564" s="838"/>
      <c r="AV564" s="838"/>
      <c r="AW564" s="838"/>
      <c r="AX564" s="838"/>
    </row>
    <row r="565" spans="1:50" ht="24" customHeight="1" x14ac:dyDescent="0.15">
      <c r="A565" s="924">
        <v>1</v>
      </c>
      <c r="B565" s="92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4">
        <v>2</v>
      </c>
      <c r="B566" s="92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4">
        <v>3</v>
      </c>
      <c r="B567" s="92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4">
        <v>4</v>
      </c>
      <c r="B568" s="92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4">
        <v>5</v>
      </c>
      <c r="B569" s="92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4">
        <v>6</v>
      </c>
      <c r="B570" s="92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4">
        <v>7</v>
      </c>
      <c r="B571" s="92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4">
        <v>8</v>
      </c>
      <c r="B572" s="92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4">
        <v>9</v>
      </c>
      <c r="B573" s="92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4">
        <v>10</v>
      </c>
      <c r="B574" s="92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4">
        <v>11</v>
      </c>
      <c r="B575" s="92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4">
        <v>12</v>
      </c>
      <c r="B576" s="92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4">
        <v>13</v>
      </c>
      <c r="B577" s="92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4">
        <v>14</v>
      </c>
      <c r="B578" s="92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4">
        <v>15</v>
      </c>
      <c r="B579" s="92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4">
        <v>16</v>
      </c>
      <c r="B580" s="92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4">
        <v>17</v>
      </c>
      <c r="B581" s="92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4">
        <v>18</v>
      </c>
      <c r="B582" s="92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4">
        <v>19</v>
      </c>
      <c r="B583" s="92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4">
        <v>20</v>
      </c>
      <c r="B584" s="92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4">
        <v>21</v>
      </c>
      <c r="B585" s="92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4">
        <v>22</v>
      </c>
      <c r="B586" s="92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4">
        <v>23</v>
      </c>
      <c r="B587" s="92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4">
        <v>24</v>
      </c>
      <c r="B588" s="92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4">
        <v>25</v>
      </c>
      <c r="B589" s="92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4">
        <v>26</v>
      </c>
      <c r="B590" s="92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4">
        <v>27</v>
      </c>
      <c r="B591" s="92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4">
        <v>28</v>
      </c>
      <c r="B592" s="92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4">
        <v>29</v>
      </c>
      <c r="B593" s="92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4">
        <v>30</v>
      </c>
      <c r="B594" s="92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6"/>
      <c r="AP597" s="838" t="s">
        <v>466</v>
      </c>
      <c r="AQ597" s="838"/>
      <c r="AR597" s="838"/>
      <c r="AS597" s="838"/>
      <c r="AT597" s="838"/>
      <c r="AU597" s="838"/>
      <c r="AV597" s="838"/>
      <c r="AW597" s="838"/>
      <c r="AX597" s="838"/>
    </row>
    <row r="598" spans="1:50" ht="24" customHeight="1" x14ac:dyDescent="0.15">
      <c r="A598" s="924">
        <v>1</v>
      </c>
      <c r="B598" s="92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4">
        <v>2</v>
      </c>
      <c r="B599" s="92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4">
        <v>3</v>
      </c>
      <c r="B600" s="92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4">
        <v>4</v>
      </c>
      <c r="B601" s="92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4">
        <v>5</v>
      </c>
      <c r="B602" s="92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4">
        <v>6</v>
      </c>
      <c r="B603" s="92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4">
        <v>7</v>
      </c>
      <c r="B604" s="92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4">
        <v>8</v>
      </c>
      <c r="B605" s="92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4">
        <v>9</v>
      </c>
      <c r="B606" s="92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4">
        <v>10</v>
      </c>
      <c r="B607" s="92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4">
        <v>11</v>
      </c>
      <c r="B608" s="92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4">
        <v>12</v>
      </c>
      <c r="B609" s="92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4">
        <v>13</v>
      </c>
      <c r="B610" s="92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4">
        <v>14</v>
      </c>
      <c r="B611" s="92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4">
        <v>15</v>
      </c>
      <c r="B612" s="92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4">
        <v>16</v>
      </c>
      <c r="B613" s="92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4">
        <v>17</v>
      </c>
      <c r="B614" s="92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4">
        <v>18</v>
      </c>
      <c r="B615" s="92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4">
        <v>19</v>
      </c>
      <c r="B616" s="92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4">
        <v>20</v>
      </c>
      <c r="B617" s="92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4">
        <v>21</v>
      </c>
      <c r="B618" s="92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4">
        <v>22</v>
      </c>
      <c r="B619" s="92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4">
        <v>23</v>
      </c>
      <c r="B620" s="92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4">
        <v>24</v>
      </c>
      <c r="B621" s="92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4">
        <v>25</v>
      </c>
      <c r="B622" s="92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4">
        <v>26</v>
      </c>
      <c r="B623" s="92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4">
        <v>27</v>
      </c>
      <c r="B624" s="92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4">
        <v>28</v>
      </c>
      <c r="B625" s="92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4">
        <v>29</v>
      </c>
      <c r="B626" s="92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4">
        <v>30</v>
      </c>
      <c r="B627" s="92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6"/>
      <c r="AP630" s="838" t="s">
        <v>466</v>
      </c>
      <c r="AQ630" s="838"/>
      <c r="AR630" s="838"/>
      <c r="AS630" s="838"/>
      <c r="AT630" s="838"/>
      <c r="AU630" s="838"/>
      <c r="AV630" s="838"/>
      <c r="AW630" s="838"/>
      <c r="AX630" s="838"/>
    </row>
    <row r="631" spans="1:50" ht="24" customHeight="1" x14ac:dyDescent="0.15">
      <c r="A631" s="924">
        <v>1</v>
      </c>
      <c r="B631" s="92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4">
        <v>2</v>
      </c>
      <c r="B632" s="92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4">
        <v>3</v>
      </c>
      <c r="B633" s="92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4">
        <v>4</v>
      </c>
      <c r="B634" s="92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4">
        <v>5</v>
      </c>
      <c r="B635" s="92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4">
        <v>6</v>
      </c>
      <c r="B636" s="92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4">
        <v>7</v>
      </c>
      <c r="B637" s="92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4">
        <v>8</v>
      </c>
      <c r="B638" s="92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4">
        <v>9</v>
      </c>
      <c r="B639" s="92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4">
        <v>10</v>
      </c>
      <c r="B640" s="92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4">
        <v>11</v>
      </c>
      <c r="B641" s="92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4">
        <v>12</v>
      </c>
      <c r="B642" s="92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4">
        <v>13</v>
      </c>
      <c r="B643" s="92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4">
        <v>14</v>
      </c>
      <c r="B644" s="92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4">
        <v>15</v>
      </c>
      <c r="B645" s="92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4">
        <v>16</v>
      </c>
      <c r="B646" s="92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4">
        <v>17</v>
      </c>
      <c r="B647" s="92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4">
        <v>18</v>
      </c>
      <c r="B648" s="92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4">
        <v>19</v>
      </c>
      <c r="B649" s="92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4">
        <v>20</v>
      </c>
      <c r="B650" s="92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4">
        <v>21</v>
      </c>
      <c r="B651" s="92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4">
        <v>22</v>
      </c>
      <c r="B652" s="92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4">
        <v>23</v>
      </c>
      <c r="B653" s="92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4">
        <v>24</v>
      </c>
      <c r="B654" s="92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4">
        <v>25</v>
      </c>
      <c r="B655" s="92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4">
        <v>26</v>
      </c>
      <c r="B656" s="92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4">
        <v>27</v>
      </c>
      <c r="B657" s="92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4">
        <v>28</v>
      </c>
      <c r="B658" s="92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4">
        <v>29</v>
      </c>
      <c r="B659" s="92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4">
        <v>30</v>
      </c>
      <c r="B660" s="92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6"/>
      <c r="AP663" s="838" t="s">
        <v>466</v>
      </c>
      <c r="AQ663" s="838"/>
      <c r="AR663" s="838"/>
      <c r="AS663" s="838"/>
      <c r="AT663" s="838"/>
      <c r="AU663" s="838"/>
      <c r="AV663" s="838"/>
      <c r="AW663" s="838"/>
      <c r="AX663" s="838"/>
    </row>
    <row r="664" spans="1:50" ht="24" customHeight="1" x14ac:dyDescent="0.15">
      <c r="A664" s="924">
        <v>1</v>
      </c>
      <c r="B664" s="92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4">
        <v>2</v>
      </c>
      <c r="B665" s="92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4">
        <v>3</v>
      </c>
      <c r="B666" s="92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4">
        <v>4</v>
      </c>
      <c r="B667" s="92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4">
        <v>5</v>
      </c>
      <c r="B668" s="92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4">
        <v>6</v>
      </c>
      <c r="B669" s="92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4">
        <v>7</v>
      </c>
      <c r="B670" s="92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4">
        <v>8</v>
      </c>
      <c r="B671" s="92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4">
        <v>9</v>
      </c>
      <c r="B672" s="92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4">
        <v>10</v>
      </c>
      <c r="B673" s="92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4">
        <v>11</v>
      </c>
      <c r="B674" s="92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4">
        <v>12</v>
      </c>
      <c r="B675" s="92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4">
        <v>13</v>
      </c>
      <c r="B676" s="92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4">
        <v>14</v>
      </c>
      <c r="B677" s="92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4">
        <v>15</v>
      </c>
      <c r="B678" s="92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4">
        <v>16</v>
      </c>
      <c r="B679" s="92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4">
        <v>17</v>
      </c>
      <c r="B680" s="92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4">
        <v>18</v>
      </c>
      <c r="B681" s="92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4">
        <v>19</v>
      </c>
      <c r="B682" s="92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4">
        <v>20</v>
      </c>
      <c r="B683" s="92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4">
        <v>21</v>
      </c>
      <c r="B684" s="92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4">
        <v>22</v>
      </c>
      <c r="B685" s="92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4">
        <v>23</v>
      </c>
      <c r="B686" s="92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4">
        <v>24</v>
      </c>
      <c r="B687" s="92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4">
        <v>25</v>
      </c>
      <c r="B688" s="92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4">
        <v>26</v>
      </c>
      <c r="B689" s="92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4">
        <v>27</v>
      </c>
      <c r="B690" s="92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4">
        <v>28</v>
      </c>
      <c r="B691" s="92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4">
        <v>29</v>
      </c>
      <c r="B692" s="92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4">
        <v>30</v>
      </c>
      <c r="B693" s="92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6"/>
      <c r="AP696" s="838" t="s">
        <v>466</v>
      </c>
      <c r="AQ696" s="838"/>
      <c r="AR696" s="838"/>
      <c r="AS696" s="838"/>
      <c r="AT696" s="838"/>
      <c r="AU696" s="838"/>
      <c r="AV696" s="838"/>
      <c r="AW696" s="838"/>
      <c r="AX696" s="838"/>
    </row>
    <row r="697" spans="1:50" ht="24" customHeight="1" x14ac:dyDescent="0.15">
      <c r="A697" s="924">
        <v>1</v>
      </c>
      <c r="B697" s="92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4">
        <v>2</v>
      </c>
      <c r="B698" s="92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4">
        <v>3</v>
      </c>
      <c r="B699" s="92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4">
        <v>4</v>
      </c>
      <c r="B700" s="92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4">
        <v>5</v>
      </c>
      <c r="B701" s="92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4">
        <v>6</v>
      </c>
      <c r="B702" s="92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4">
        <v>7</v>
      </c>
      <c r="B703" s="92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4">
        <v>8</v>
      </c>
      <c r="B704" s="92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4">
        <v>9</v>
      </c>
      <c r="B705" s="92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4">
        <v>10</v>
      </c>
      <c r="B706" s="92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4">
        <v>11</v>
      </c>
      <c r="B707" s="92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4">
        <v>12</v>
      </c>
      <c r="B708" s="92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4">
        <v>13</v>
      </c>
      <c r="B709" s="92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4">
        <v>14</v>
      </c>
      <c r="B710" s="92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4">
        <v>15</v>
      </c>
      <c r="B711" s="92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4">
        <v>16</v>
      </c>
      <c r="B712" s="92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4">
        <v>17</v>
      </c>
      <c r="B713" s="92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4">
        <v>18</v>
      </c>
      <c r="B714" s="92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4">
        <v>19</v>
      </c>
      <c r="B715" s="92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4">
        <v>20</v>
      </c>
      <c r="B716" s="92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4">
        <v>21</v>
      </c>
      <c r="B717" s="92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4">
        <v>22</v>
      </c>
      <c r="B718" s="92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4">
        <v>23</v>
      </c>
      <c r="B719" s="92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4">
        <v>24</v>
      </c>
      <c r="B720" s="92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4">
        <v>25</v>
      </c>
      <c r="B721" s="92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4">
        <v>26</v>
      </c>
      <c r="B722" s="92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4">
        <v>27</v>
      </c>
      <c r="B723" s="92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4">
        <v>28</v>
      </c>
      <c r="B724" s="92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4">
        <v>29</v>
      </c>
      <c r="B725" s="92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4">
        <v>30</v>
      </c>
      <c r="B726" s="92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6"/>
      <c r="AP729" s="838" t="s">
        <v>466</v>
      </c>
      <c r="AQ729" s="838"/>
      <c r="AR729" s="838"/>
      <c r="AS729" s="838"/>
      <c r="AT729" s="838"/>
      <c r="AU729" s="838"/>
      <c r="AV729" s="838"/>
      <c r="AW729" s="838"/>
      <c r="AX729" s="838"/>
    </row>
    <row r="730" spans="1:50" ht="24" customHeight="1" x14ac:dyDescent="0.15">
      <c r="A730" s="924">
        <v>1</v>
      </c>
      <c r="B730" s="92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4">
        <v>2</v>
      </c>
      <c r="B731" s="92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4">
        <v>3</v>
      </c>
      <c r="B732" s="92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4">
        <v>4</v>
      </c>
      <c r="B733" s="92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4">
        <v>5</v>
      </c>
      <c r="B734" s="92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4">
        <v>6</v>
      </c>
      <c r="B735" s="92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4">
        <v>7</v>
      </c>
      <c r="B736" s="92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4">
        <v>8</v>
      </c>
      <c r="B737" s="92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4">
        <v>9</v>
      </c>
      <c r="B738" s="92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4">
        <v>10</v>
      </c>
      <c r="B739" s="92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4">
        <v>11</v>
      </c>
      <c r="B740" s="92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4">
        <v>12</v>
      </c>
      <c r="B741" s="92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4">
        <v>13</v>
      </c>
      <c r="B742" s="92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4">
        <v>14</v>
      </c>
      <c r="B743" s="92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4">
        <v>15</v>
      </c>
      <c r="B744" s="92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4">
        <v>16</v>
      </c>
      <c r="B745" s="92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4">
        <v>17</v>
      </c>
      <c r="B746" s="92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4">
        <v>18</v>
      </c>
      <c r="B747" s="92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4">
        <v>19</v>
      </c>
      <c r="B748" s="92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4">
        <v>20</v>
      </c>
      <c r="B749" s="92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4">
        <v>21</v>
      </c>
      <c r="B750" s="92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4">
        <v>22</v>
      </c>
      <c r="B751" s="92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4">
        <v>23</v>
      </c>
      <c r="B752" s="92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4">
        <v>24</v>
      </c>
      <c r="B753" s="92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4">
        <v>25</v>
      </c>
      <c r="B754" s="92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4">
        <v>26</v>
      </c>
      <c r="B755" s="92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4">
        <v>27</v>
      </c>
      <c r="B756" s="92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4">
        <v>28</v>
      </c>
      <c r="B757" s="92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4">
        <v>29</v>
      </c>
      <c r="B758" s="92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4">
        <v>30</v>
      </c>
      <c r="B759" s="92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6"/>
      <c r="AP762" s="838" t="s">
        <v>466</v>
      </c>
      <c r="AQ762" s="838"/>
      <c r="AR762" s="838"/>
      <c r="AS762" s="838"/>
      <c r="AT762" s="838"/>
      <c r="AU762" s="838"/>
      <c r="AV762" s="838"/>
      <c r="AW762" s="838"/>
      <c r="AX762" s="838"/>
    </row>
    <row r="763" spans="1:50" ht="24" customHeight="1" x14ac:dyDescent="0.15">
      <c r="A763" s="924">
        <v>1</v>
      </c>
      <c r="B763" s="92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4">
        <v>2</v>
      </c>
      <c r="B764" s="92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4">
        <v>3</v>
      </c>
      <c r="B765" s="92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4">
        <v>4</v>
      </c>
      <c r="B766" s="92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4">
        <v>5</v>
      </c>
      <c r="B767" s="92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4">
        <v>6</v>
      </c>
      <c r="B768" s="92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4">
        <v>7</v>
      </c>
      <c r="B769" s="92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4">
        <v>8</v>
      </c>
      <c r="B770" s="92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4">
        <v>9</v>
      </c>
      <c r="B771" s="92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4">
        <v>10</v>
      </c>
      <c r="B772" s="92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4">
        <v>11</v>
      </c>
      <c r="B773" s="92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4">
        <v>12</v>
      </c>
      <c r="B774" s="92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4">
        <v>13</v>
      </c>
      <c r="B775" s="92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4">
        <v>14</v>
      </c>
      <c r="B776" s="92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4">
        <v>15</v>
      </c>
      <c r="B777" s="92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4">
        <v>16</v>
      </c>
      <c r="B778" s="92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4">
        <v>17</v>
      </c>
      <c r="B779" s="92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4">
        <v>18</v>
      </c>
      <c r="B780" s="92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4">
        <v>19</v>
      </c>
      <c r="B781" s="92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4">
        <v>20</v>
      </c>
      <c r="B782" s="92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4">
        <v>21</v>
      </c>
      <c r="B783" s="92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4">
        <v>22</v>
      </c>
      <c r="B784" s="92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4">
        <v>23</v>
      </c>
      <c r="B785" s="92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4">
        <v>24</v>
      </c>
      <c r="B786" s="92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4">
        <v>25</v>
      </c>
      <c r="B787" s="92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4">
        <v>26</v>
      </c>
      <c r="B788" s="92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4">
        <v>27</v>
      </c>
      <c r="B789" s="92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4">
        <v>28</v>
      </c>
      <c r="B790" s="92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4">
        <v>29</v>
      </c>
      <c r="B791" s="92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4">
        <v>30</v>
      </c>
      <c r="B792" s="92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6"/>
      <c r="AP795" s="838" t="s">
        <v>466</v>
      </c>
      <c r="AQ795" s="838"/>
      <c r="AR795" s="838"/>
      <c r="AS795" s="838"/>
      <c r="AT795" s="838"/>
      <c r="AU795" s="838"/>
      <c r="AV795" s="838"/>
      <c r="AW795" s="838"/>
      <c r="AX795" s="838"/>
    </row>
    <row r="796" spans="1:50" ht="24" customHeight="1" x14ac:dyDescent="0.15">
      <c r="A796" s="924">
        <v>1</v>
      </c>
      <c r="B796" s="92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4">
        <v>2</v>
      </c>
      <c r="B797" s="92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4">
        <v>3</v>
      </c>
      <c r="B798" s="92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4">
        <v>4</v>
      </c>
      <c r="B799" s="92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4">
        <v>5</v>
      </c>
      <c r="B800" s="92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4">
        <v>6</v>
      </c>
      <c r="B801" s="92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4">
        <v>7</v>
      </c>
      <c r="B802" s="92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4">
        <v>8</v>
      </c>
      <c r="B803" s="92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4">
        <v>9</v>
      </c>
      <c r="B804" s="92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4">
        <v>10</v>
      </c>
      <c r="B805" s="92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4">
        <v>11</v>
      </c>
      <c r="B806" s="92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4">
        <v>12</v>
      </c>
      <c r="B807" s="92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4">
        <v>13</v>
      </c>
      <c r="B808" s="92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4">
        <v>14</v>
      </c>
      <c r="B809" s="92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4">
        <v>15</v>
      </c>
      <c r="B810" s="92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4">
        <v>16</v>
      </c>
      <c r="B811" s="92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4">
        <v>17</v>
      </c>
      <c r="B812" s="92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4">
        <v>18</v>
      </c>
      <c r="B813" s="92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4">
        <v>19</v>
      </c>
      <c r="B814" s="92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4">
        <v>20</v>
      </c>
      <c r="B815" s="92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4">
        <v>21</v>
      </c>
      <c r="B816" s="92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4">
        <v>22</v>
      </c>
      <c r="B817" s="92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4">
        <v>23</v>
      </c>
      <c r="B818" s="92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4">
        <v>24</v>
      </c>
      <c r="B819" s="92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4">
        <v>25</v>
      </c>
      <c r="B820" s="92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4">
        <v>26</v>
      </c>
      <c r="B821" s="92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4">
        <v>27</v>
      </c>
      <c r="B822" s="92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4">
        <v>28</v>
      </c>
      <c r="B823" s="92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4">
        <v>29</v>
      </c>
      <c r="B824" s="92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4">
        <v>30</v>
      </c>
      <c r="B825" s="92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6"/>
      <c r="AP828" s="838" t="s">
        <v>466</v>
      </c>
      <c r="AQ828" s="838"/>
      <c r="AR828" s="838"/>
      <c r="AS828" s="838"/>
      <c r="AT828" s="838"/>
      <c r="AU828" s="838"/>
      <c r="AV828" s="838"/>
      <c r="AW828" s="838"/>
      <c r="AX828" s="838"/>
    </row>
    <row r="829" spans="1:50" ht="24" customHeight="1" x14ac:dyDescent="0.15">
      <c r="A829" s="924">
        <v>1</v>
      </c>
      <c r="B829" s="92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4">
        <v>2</v>
      </c>
      <c r="B830" s="92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4">
        <v>3</v>
      </c>
      <c r="B831" s="92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4">
        <v>4</v>
      </c>
      <c r="B832" s="92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4">
        <v>5</v>
      </c>
      <c r="B833" s="92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4">
        <v>6</v>
      </c>
      <c r="B834" s="92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4">
        <v>7</v>
      </c>
      <c r="B835" s="92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4">
        <v>8</v>
      </c>
      <c r="B836" s="92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4">
        <v>9</v>
      </c>
      <c r="B837" s="92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4">
        <v>10</v>
      </c>
      <c r="B838" s="92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4">
        <v>11</v>
      </c>
      <c r="B839" s="92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4">
        <v>12</v>
      </c>
      <c r="B840" s="92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4">
        <v>13</v>
      </c>
      <c r="B841" s="92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4">
        <v>14</v>
      </c>
      <c r="B842" s="92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4">
        <v>15</v>
      </c>
      <c r="B843" s="92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4">
        <v>16</v>
      </c>
      <c r="B844" s="92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4">
        <v>17</v>
      </c>
      <c r="B845" s="92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4">
        <v>18</v>
      </c>
      <c r="B846" s="92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4">
        <v>19</v>
      </c>
      <c r="B847" s="92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4">
        <v>20</v>
      </c>
      <c r="B848" s="92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4">
        <v>21</v>
      </c>
      <c r="B849" s="92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4">
        <v>22</v>
      </c>
      <c r="B850" s="92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4">
        <v>23</v>
      </c>
      <c r="B851" s="92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4">
        <v>24</v>
      </c>
      <c r="B852" s="92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4">
        <v>25</v>
      </c>
      <c r="B853" s="92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4">
        <v>26</v>
      </c>
      <c r="B854" s="92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4">
        <v>27</v>
      </c>
      <c r="B855" s="92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4">
        <v>28</v>
      </c>
      <c r="B856" s="92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4">
        <v>29</v>
      </c>
      <c r="B857" s="92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4">
        <v>30</v>
      </c>
      <c r="B858" s="92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6"/>
      <c r="AP861" s="838" t="s">
        <v>466</v>
      </c>
      <c r="AQ861" s="838"/>
      <c r="AR861" s="838"/>
      <c r="AS861" s="838"/>
      <c r="AT861" s="838"/>
      <c r="AU861" s="838"/>
      <c r="AV861" s="838"/>
      <c r="AW861" s="838"/>
      <c r="AX861" s="838"/>
    </row>
    <row r="862" spans="1:50" ht="24" customHeight="1" x14ac:dyDescent="0.15">
      <c r="A862" s="924">
        <v>1</v>
      </c>
      <c r="B862" s="92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4">
        <v>2</v>
      </c>
      <c r="B863" s="92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4">
        <v>3</v>
      </c>
      <c r="B864" s="92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4">
        <v>4</v>
      </c>
      <c r="B865" s="92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4">
        <v>5</v>
      </c>
      <c r="B866" s="92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4">
        <v>6</v>
      </c>
      <c r="B867" s="92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4">
        <v>7</v>
      </c>
      <c r="B868" s="92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4">
        <v>8</v>
      </c>
      <c r="B869" s="92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4">
        <v>9</v>
      </c>
      <c r="B870" s="92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4">
        <v>10</v>
      </c>
      <c r="B871" s="92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4">
        <v>11</v>
      </c>
      <c r="B872" s="92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4">
        <v>12</v>
      </c>
      <c r="B873" s="92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4">
        <v>13</v>
      </c>
      <c r="B874" s="92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4">
        <v>14</v>
      </c>
      <c r="B875" s="92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4">
        <v>15</v>
      </c>
      <c r="B876" s="92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4">
        <v>16</v>
      </c>
      <c r="B877" s="92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4">
        <v>17</v>
      </c>
      <c r="B878" s="92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4">
        <v>18</v>
      </c>
      <c r="B879" s="92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4">
        <v>19</v>
      </c>
      <c r="B880" s="92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4">
        <v>20</v>
      </c>
      <c r="B881" s="92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4">
        <v>21</v>
      </c>
      <c r="B882" s="92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4">
        <v>22</v>
      </c>
      <c r="B883" s="92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4">
        <v>23</v>
      </c>
      <c r="B884" s="92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4">
        <v>24</v>
      </c>
      <c r="B885" s="92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4">
        <v>25</v>
      </c>
      <c r="B886" s="92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4">
        <v>26</v>
      </c>
      <c r="B887" s="92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4">
        <v>27</v>
      </c>
      <c r="B888" s="92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4">
        <v>28</v>
      </c>
      <c r="B889" s="92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4">
        <v>29</v>
      </c>
      <c r="B890" s="92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4">
        <v>30</v>
      </c>
      <c r="B891" s="92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6"/>
      <c r="AP894" s="838" t="s">
        <v>466</v>
      </c>
      <c r="AQ894" s="838"/>
      <c r="AR894" s="838"/>
      <c r="AS894" s="838"/>
      <c r="AT894" s="838"/>
      <c r="AU894" s="838"/>
      <c r="AV894" s="838"/>
      <c r="AW894" s="838"/>
      <c r="AX894" s="838"/>
    </row>
    <row r="895" spans="1:50" ht="24" customHeight="1" x14ac:dyDescent="0.15">
      <c r="A895" s="924">
        <v>1</v>
      </c>
      <c r="B895" s="92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4">
        <v>2</v>
      </c>
      <c r="B896" s="92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4">
        <v>3</v>
      </c>
      <c r="B897" s="92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4">
        <v>4</v>
      </c>
      <c r="B898" s="92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4">
        <v>5</v>
      </c>
      <c r="B899" s="92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4">
        <v>6</v>
      </c>
      <c r="B900" s="92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4">
        <v>7</v>
      </c>
      <c r="B901" s="92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4">
        <v>8</v>
      </c>
      <c r="B902" s="92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4">
        <v>9</v>
      </c>
      <c r="B903" s="92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4">
        <v>10</v>
      </c>
      <c r="B904" s="92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4">
        <v>11</v>
      </c>
      <c r="B905" s="92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4">
        <v>12</v>
      </c>
      <c r="B906" s="92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4">
        <v>13</v>
      </c>
      <c r="B907" s="92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4">
        <v>14</v>
      </c>
      <c r="B908" s="92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4">
        <v>15</v>
      </c>
      <c r="B909" s="92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4">
        <v>16</v>
      </c>
      <c r="B910" s="92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4">
        <v>17</v>
      </c>
      <c r="B911" s="92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4">
        <v>18</v>
      </c>
      <c r="B912" s="92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4">
        <v>19</v>
      </c>
      <c r="B913" s="92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4">
        <v>20</v>
      </c>
      <c r="B914" s="92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4">
        <v>21</v>
      </c>
      <c r="B915" s="92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4">
        <v>22</v>
      </c>
      <c r="B916" s="92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4">
        <v>23</v>
      </c>
      <c r="B917" s="92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4">
        <v>24</v>
      </c>
      <c r="B918" s="92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4">
        <v>25</v>
      </c>
      <c r="B919" s="92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4">
        <v>26</v>
      </c>
      <c r="B920" s="92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4">
        <v>27</v>
      </c>
      <c r="B921" s="92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4">
        <v>28</v>
      </c>
      <c r="B922" s="92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4">
        <v>29</v>
      </c>
      <c r="B923" s="92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4">
        <v>30</v>
      </c>
      <c r="B924" s="92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6"/>
      <c r="AP927" s="838" t="s">
        <v>466</v>
      </c>
      <c r="AQ927" s="838"/>
      <c r="AR927" s="838"/>
      <c r="AS927" s="838"/>
      <c r="AT927" s="838"/>
      <c r="AU927" s="838"/>
      <c r="AV927" s="838"/>
      <c r="AW927" s="838"/>
      <c r="AX927" s="838"/>
    </row>
    <row r="928" spans="1:50" ht="24" customHeight="1" x14ac:dyDescent="0.15">
      <c r="A928" s="924">
        <v>1</v>
      </c>
      <c r="B928" s="92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4">
        <v>2</v>
      </c>
      <c r="B929" s="92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4">
        <v>3</v>
      </c>
      <c r="B930" s="92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4">
        <v>4</v>
      </c>
      <c r="B931" s="92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4">
        <v>5</v>
      </c>
      <c r="B932" s="92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4">
        <v>6</v>
      </c>
      <c r="B933" s="92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4">
        <v>7</v>
      </c>
      <c r="B934" s="92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4">
        <v>8</v>
      </c>
      <c r="B935" s="92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4">
        <v>9</v>
      </c>
      <c r="B936" s="92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4">
        <v>10</v>
      </c>
      <c r="B937" s="92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4">
        <v>11</v>
      </c>
      <c r="B938" s="92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4">
        <v>12</v>
      </c>
      <c r="B939" s="92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4">
        <v>13</v>
      </c>
      <c r="B940" s="92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4">
        <v>14</v>
      </c>
      <c r="B941" s="92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4">
        <v>15</v>
      </c>
      <c r="B942" s="92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4">
        <v>16</v>
      </c>
      <c r="B943" s="92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4">
        <v>17</v>
      </c>
      <c r="B944" s="92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4">
        <v>18</v>
      </c>
      <c r="B945" s="92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4">
        <v>19</v>
      </c>
      <c r="B946" s="92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4">
        <v>20</v>
      </c>
      <c r="B947" s="92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4">
        <v>21</v>
      </c>
      <c r="B948" s="92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4">
        <v>22</v>
      </c>
      <c r="B949" s="92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4">
        <v>23</v>
      </c>
      <c r="B950" s="92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4">
        <v>24</v>
      </c>
      <c r="B951" s="92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4">
        <v>25</v>
      </c>
      <c r="B952" s="92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4">
        <v>26</v>
      </c>
      <c r="B953" s="92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4">
        <v>27</v>
      </c>
      <c r="B954" s="92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4">
        <v>28</v>
      </c>
      <c r="B955" s="92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4">
        <v>29</v>
      </c>
      <c r="B956" s="92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4">
        <v>30</v>
      </c>
      <c r="B957" s="92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6"/>
      <c r="AP960" s="838" t="s">
        <v>466</v>
      </c>
      <c r="AQ960" s="838"/>
      <c r="AR960" s="838"/>
      <c r="AS960" s="838"/>
      <c r="AT960" s="838"/>
      <c r="AU960" s="838"/>
      <c r="AV960" s="838"/>
      <c r="AW960" s="838"/>
      <c r="AX960" s="838"/>
    </row>
    <row r="961" spans="1:50" ht="24" customHeight="1" x14ac:dyDescent="0.15">
      <c r="A961" s="924">
        <v>1</v>
      </c>
      <c r="B961" s="92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4">
        <v>2</v>
      </c>
      <c r="B962" s="92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4">
        <v>3</v>
      </c>
      <c r="B963" s="92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4">
        <v>4</v>
      </c>
      <c r="B964" s="92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4">
        <v>5</v>
      </c>
      <c r="B965" s="92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4">
        <v>6</v>
      </c>
      <c r="B966" s="92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4">
        <v>7</v>
      </c>
      <c r="B967" s="92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4">
        <v>8</v>
      </c>
      <c r="B968" s="92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4">
        <v>9</v>
      </c>
      <c r="B969" s="92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4">
        <v>10</v>
      </c>
      <c r="B970" s="92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4">
        <v>11</v>
      </c>
      <c r="B971" s="92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4">
        <v>12</v>
      </c>
      <c r="B972" s="92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4">
        <v>13</v>
      </c>
      <c r="B973" s="92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4">
        <v>14</v>
      </c>
      <c r="B974" s="92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4">
        <v>15</v>
      </c>
      <c r="B975" s="92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4">
        <v>16</v>
      </c>
      <c r="B976" s="92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4">
        <v>17</v>
      </c>
      <c r="B977" s="92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4">
        <v>18</v>
      </c>
      <c r="B978" s="92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4">
        <v>19</v>
      </c>
      <c r="B979" s="92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4">
        <v>20</v>
      </c>
      <c r="B980" s="92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4">
        <v>21</v>
      </c>
      <c r="B981" s="92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4">
        <v>22</v>
      </c>
      <c r="B982" s="92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4">
        <v>23</v>
      </c>
      <c r="B983" s="92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4">
        <v>24</v>
      </c>
      <c r="B984" s="92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4">
        <v>25</v>
      </c>
      <c r="B985" s="92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4">
        <v>26</v>
      </c>
      <c r="B986" s="92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4">
        <v>27</v>
      </c>
      <c r="B987" s="92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4">
        <v>28</v>
      </c>
      <c r="B988" s="92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4">
        <v>29</v>
      </c>
      <c r="B989" s="92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4">
        <v>30</v>
      </c>
      <c r="B990" s="92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6"/>
      <c r="AP993" s="838" t="s">
        <v>466</v>
      </c>
      <c r="AQ993" s="838"/>
      <c r="AR993" s="838"/>
      <c r="AS993" s="838"/>
      <c r="AT993" s="838"/>
      <c r="AU993" s="838"/>
      <c r="AV993" s="838"/>
      <c r="AW993" s="838"/>
      <c r="AX993" s="838"/>
    </row>
    <row r="994" spans="1:50" ht="24" customHeight="1" x14ac:dyDescent="0.15">
      <c r="A994" s="924">
        <v>1</v>
      </c>
      <c r="B994" s="92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4">
        <v>2</v>
      </c>
      <c r="B995" s="92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4">
        <v>3</v>
      </c>
      <c r="B996" s="92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4">
        <v>4</v>
      </c>
      <c r="B997" s="92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4">
        <v>5</v>
      </c>
      <c r="B998" s="92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4">
        <v>6</v>
      </c>
      <c r="B999" s="92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4">
        <v>7</v>
      </c>
      <c r="B1000" s="92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4">
        <v>8</v>
      </c>
      <c r="B1001" s="92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4">
        <v>9</v>
      </c>
      <c r="B1002" s="92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4">
        <v>10</v>
      </c>
      <c r="B1003" s="92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4">
        <v>11</v>
      </c>
      <c r="B1004" s="92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4">
        <v>12</v>
      </c>
      <c r="B1005" s="92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4">
        <v>13</v>
      </c>
      <c r="B1006" s="92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4">
        <v>14</v>
      </c>
      <c r="B1007" s="92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4">
        <v>15</v>
      </c>
      <c r="B1008" s="92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4">
        <v>16</v>
      </c>
      <c r="B1009" s="92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4">
        <v>17</v>
      </c>
      <c r="B1010" s="92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4">
        <v>18</v>
      </c>
      <c r="B1011" s="92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4">
        <v>19</v>
      </c>
      <c r="B1012" s="92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4">
        <v>20</v>
      </c>
      <c r="B1013" s="92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4">
        <v>21</v>
      </c>
      <c r="B1014" s="92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4">
        <v>22</v>
      </c>
      <c r="B1015" s="92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4">
        <v>23</v>
      </c>
      <c r="B1016" s="92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4">
        <v>24</v>
      </c>
      <c r="B1017" s="92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4">
        <v>25</v>
      </c>
      <c r="B1018" s="92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4">
        <v>26</v>
      </c>
      <c r="B1019" s="92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4">
        <v>27</v>
      </c>
      <c r="B1020" s="92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4">
        <v>28</v>
      </c>
      <c r="B1021" s="92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4">
        <v>29</v>
      </c>
      <c r="B1022" s="92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4">
        <v>30</v>
      </c>
      <c r="B1023" s="92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6"/>
      <c r="AP1026" s="838" t="s">
        <v>466</v>
      </c>
      <c r="AQ1026" s="838"/>
      <c r="AR1026" s="838"/>
      <c r="AS1026" s="838"/>
      <c r="AT1026" s="838"/>
      <c r="AU1026" s="838"/>
      <c r="AV1026" s="838"/>
      <c r="AW1026" s="838"/>
      <c r="AX1026" s="838"/>
    </row>
    <row r="1027" spans="1:50" ht="24" customHeight="1" x14ac:dyDescent="0.15">
      <c r="A1027" s="924">
        <v>1</v>
      </c>
      <c r="B1027" s="92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4">
        <v>2</v>
      </c>
      <c r="B1028" s="92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4">
        <v>3</v>
      </c>
      <c r="B1029" s="92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4">
        <v>4</v>
      </c>
      <c r="B1030" s="92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4">
        <v>5</v>
      </c>
      <c r="B1031" s="92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4">
        <v>6</v>
      </c>
      <c r="B1032" s="92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4">
        <v>7</v>
      </c>
      <c r="B1033" s="92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4">
        <v>8</v>
      </c>
      <c r="B1034" s="92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4">
        <v>9</v>
      </c>
      <c r="B1035" s="92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4">
        <v>10</v>
      </c>
      <c r="B1036" s="92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4">
        <v>11</v>
      </c>
      <c r="B1037" s="92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4">
        <v>12</v>
      </c>
      <c r="B1038" s="92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4">
        <v>13</v>
      </c>
      <c r="B1039" s="92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4">
        <v>14</v>
      </c>
      <c r="B1040" s="92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4">
        <v>15</v>
      </c>
      <c r="B1041" s="92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4">
        <v>16</v>
      </c>
      <c r="B1042" s="92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4">
        <v>17</v>
      </c>
      <c r="B1043" s="92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4">
        <v>18</v>
      </c>
      <c r="B1044" s="92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4">
        <v>19</v>
      </c>
      <c r="B1045" s="92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4">
        <v>20</v>
      </c>
      <c r="B1046" s="92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4">
        <v>21</v>
      </c>
      <c r="B1047" s="92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4">
        <v>22</v>
      </c>
      <c r="B1048" s="92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4">
        <v>23</v>
      </c>
      <c r="B1049" s="92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4">
        <v>24</v>
      </c>
      <c r="B1050" s="92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4">
        <v>25</v>
      </c>
      <c r="B1051" s="92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4">
        <v>26</v>
      </c>
      <c r="B1052" s="92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4">
        <v>27</v>
      </c>
      <c r="B1053" s="92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4">
        <v>28</v>
      </c>
      <c r="B1054" s="92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4">
        <v>29</v>
      </c>
      <c r="B1055" s="92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4">
        <v>30</v>
      </c>
      <c r="B1056" s="92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6"/>
      <c r="AP1059" s="838" t="s">
        <v>466</v>
      </c>
      <c r="AQ1059" s="838"/>
      <c r="AR1059" s="838"/>
      <c r="AS1059" s="838"/>
      <c r="AT1059" s="838"/>
      <c r="AU1059" s="838"/>
      <c r="AV1059" s="838"/>
      <c r="AW1059" s="838"/>
      <c r="AX1059" s="838"/>
    </row>
    <row r="1060" spans="1:50" ht="24" customHeight="1" x14ac:dyDescent="0.15">
      <c r="A1060" s="924">
        <v>1</v>
      </c>
      <c r="B1060" s="92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4">
        <v>2</v>
      </c>
      <c r="B1061" s="92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4">
        <v>3</v>
      </c>
      <c r="B1062" s="92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4">
        <v>4</v>
      </c>
      <c r="B1063" s="92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4">
        <v>5</v>
      </c>
      <c r="B1064" s="92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4">
        <v>6</v>
      </c>
      <c r="B1065" s="92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4">
        <v>7</v>
      </c>
      <c r="B1066" s="92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4">
        <v>8</v>
      </c>
      <c r="B1067" s="92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4">
        <v>9</v>
      </c>
      <c r="B1068" s="92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4">
        <v>10</v>
      </c>
      <c r="B1069" s="92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4">
        <v>11</v>
      </c>
      <c r="B1070" s="92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4">
        <v>12</v>
      </c>
      <c r="B1071" s="92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4">
        <v>13</v>
      </c>
      <c r="B1072" s="92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4">
        <v>14</v>
      </c>
      <c r="B1073" s="92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4">
        <v>15</v>
      </c>
      <c r="B1074" s="92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4">
        <v>16</v>
      </c>
      <c r="B1075" s="92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4">
        <v>17</v>
      </c>
      <c r="B1076" s="92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4">
        <v>18</v>
      </c>
      <c r="B1077" s="92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4">
        <v>19</v>
      </c>
      <c r="B1078" s="92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4">
        <v>20</v>
      </c>
      <c r="B1079" s="92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4">
        <v>21</v>
      </c>
      <c r="B1080" s="92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4">
        <v>22</v>
      </c>
      <c r="B1081" s="92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4">
        <v>23</v>
      </c>
      <c r="B1082" s="92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4">
        <v>24</v>
      </c>
      <c r="B1083" s="92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4">
        <v>25</v>
      </c>
      <c r="B1084" s="92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4">
        <v>26</v>
      </c>
      <c r="B1085" s="92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4">
        <v>27</v>
      </c>
      <c r="B1086" s="92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4">
        <v>28</v>
      </c>
      <c r="B1087" s="92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4">
        <v>29</v>
      </c>
      <c r="B1088" s="92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4">
        <v>30</v>
      </c>
      <c r="B1089" s="92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6"/>
      <c r="AP1092" s="838" t="s">
        <v>466</v>
      </c>
      <c r="AQ1092" s="838"/>
      <c r="AR1092" s="838"/>
      <c r="AS1092" s="838"/>
      <c r="AT1092" s="838"/>
      <c r="AU1092" s="838"/>
      <c r="AV1092" s="838"/>
      <c r="AW1092" s="838"/>
      <c r="AX1092" s="838"/>
    </row>
    <row r="1093" spans="1:50" ht="24" customHeight="1" x14ac:dyDescent="0.15">
      <c r="A1093" s="924">
        <v>1</v>
      </c>
      <c r="B1093" s="92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4">
        <v>2</v>
      </c>
      <c r="B1094" s="92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4">
        <v>3</v>
      </c>
      <c r="B1095" s="92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4">
        <v>4</v>
      </c>
      <c r="B1096" s="92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4">
        <v>5</v>
      </c>
      <c r="B1097" s="92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4">
        <v>6</v>
      </c>
      <c r="B1098" s="92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4">
        <v>7</v>
      </c>
      <c r="B1099" s="92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4">
        <v>8</v>
      </c>
      <c r="B1100" s="92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4">
        <v>9</v>
      </c>
      <c r="B1101" s="92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4">
        <v>10</v>
      </c>
      <c r="B1102" s="92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4">
        <v>11</v>
      </c>
      <c r="B1103" s="92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4">
        <v>12</v>
      </c>
      <c r="B1104" s="92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4">
        <v>13</v>
      </c>
      <c r="B1105" s="92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4">
        <v>14</v>
      </c>
      <c r="B1106" s="92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4">
        <v>15</v>
      </c>
      <c r="B1107" s="92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4">
        <v>16</v>
      </c>
      <c r="B1108" s="92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4">
        <v>17</v>
      </c>
      <c r="B1109" s="92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4">
        <v>18</v>
      </c>
      <c r="B1110" s="92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4">
        <v>19</v>
      </c>
      <c r="B1111" s="92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4">
        <v>20</v>
      </c>
      <c r="B1112" s="92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4">
        <v>21</v>
      </c>
      <c r="B1113" s="92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4">
        <v>22</v>
      </c>
      <c r="B1114" s="92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4">
        <v>23</v>
      </c>
      <c r="B1115" s="92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4">
        <v>24</v>
      </c>
      <c r="B1116" s="92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4">
        <v>25</v>
      </c>
      <c r="B1117" s="92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4">
        <v>26</v>
      </c>
      <c r="B1118" s="92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4">
        <v>27</v>
      </c>
      <c r="B1119" s="92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4">
        <v>28</v>
      </c>
      <c r="B1120" s="92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4">
        <v>29</v>
      </c>
      <c r="B1121" s="92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4">
        <v>30</v>
      </c>
      <c r="B1122" s="92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6"/>
      <c r="AP1125" s="838" t="s">
        <v>466</v>
      </c>
      <c r="AQ1125" s="838"/>
      <c r="AR1125" s="838"/>
      <c r="AS1125" s="838"/>
      <c r="AT1125" s="838"/>
      <c r="AU1125" s="838"/>
      <c r="AV1125" s="838"/>
      <c r="AW1125" s="838"/>
      <c r="AX1125" s="838"/>
    </row>
    <row r="1126" spans="1:50" ht="24" customHeight="1" x14ac:dyDescent="0.15">
      <c r="A1126" s="924">
        <v>1</v>
      </c>
      <c r="B1126" s="92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4">
        <v>2</v>
      </c>
      <c r="B1127" s="92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4">
        <v>3</v>
      </c>
      <c r="B1128" s="92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4">
        <v>4</v>
      </c>
      <c r="B1129" s="92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4">
        <v>5</v>
      </c>
      <c r="B1130" s="92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4">
        <v>6</v>
      </c>
      <c r="B1131" s="92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4">
        <v>7</v>
      </c>
      <c r="B1132" s="92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4">
        <v>8</v>
      </c>
      <c r="B1133" s="92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4">
        <v>9</v>
      </c>
      <c r="B1134" s="92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4">
        <v>10</v>
      </c>
      <c r="B1135" s="92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4">
        <v>11</v>
      </c>
      <c r="B1136" s="92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4">
        <v>12</v>
      </c>
      <c r="B1137" s="92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4">
        <v>13</v>
      </c>
      <c r="B1138" s="92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4">
        <v>14</v>
      </c>
      <c r="B1139" s="92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4">
        <v>15</v>
      </c>
      <c r="B1140" s="92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4">
        <v>16</v>
      </c>
      <c r="B1141" s="92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4">
        <v>17</v>
      </c>
      <c r="B1142" s="92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4">
        <v>18</v>
      </c>
      <c r="B1143" s="92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4">
        <v>19</v>
      </c>
      <c r="B1144" s="92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4">
        <v>20</v>
      </c>
      <c r="B1145" s="92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4">
        <v>21</v>
      </c>
      <c r="B1146" s="92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4">
        <v>22</v>
      </c>
      <c r="B1147" s="92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4">
        <v>23</v>
      </c>
      <c r="B1148" s="92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4">
        <v>24</v>
      </c>
      <c r="B1149" s="92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4">
        <v>25</v>
      </c>
      <c r="B1150" s="92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4">
        <v>26</v>
      </c>
      <c r="B1151" s="92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4">
        <v>27</v>
      </c>
      <c r="B1152" s="92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4">
        <v>28</v>
      </c>
      <c r="B1153" s="92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4">
        <v>29</v>
      </c>
      <c r="B1154" s="92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4">
        <v>30</v>
      </c>
      <c r="B1155" s="92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6"/>
      <c r="AP1158" s="838" t="s">
        <v>466</v>
      </c>
      <c r="AQ1158" s="838"/>
      <c r="AR1158" s="838"/>
      <c r="AS1158" s="838"/>
      <c r="AT1158" s="838"/>
      <c r="AU1158" s="838"/>
      <c r="AV1158" s="838"/>
      <c r="AW1158" s="838"/>
      <c r="AX1158" s="838"/>
    </row>
    <row r="1159" spans="1:50" ht="24" customHeight="1" x14ac:dyDescent="0.15">
      <c r="A1159" s="924">
        <v>1</v>
      </c>
      <c r="B1159" s="92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4">
        <v>2</v>
      </c>
      <c r="B1160" s="92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4">
        <v>3</v>
      </c>
      <c r="B1161" s="92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4">
        <v>4</v>
      </c>
      <c r="B1162" s="92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4">
        <v>5</v>
      </c>
      <c r="B1163" s="92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4">
        <v>6</v>
      </c>
      <c r="B1164" s="92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4">
        <v>7</v>
      </c>
      <c r="B1165" s="92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4">
        <v>8</v>
      </c>
      <c r="B1166" s="92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4">
        <v>9</v>
      </c>
      <c r="B1167" s="92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4">
        <v>10</v>
      </c>
      <c r="B1168" s="92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4">
        <v>11</v>
      </c>
      <c r="B1169" s="92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4">
        <v>12</v>
      </c>
      <c r="B1170" s="92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4">
        <v>13</v>
      </c>
      <c r="B1171" s="92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4">
        <v>14</v>
      </c>
      <c r="B1172" s="92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4">
        <v>15</v>
      </c>
      <c r="B1173" s="92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4">
        <v>16</v>
      </c>
      <c r="B1174" s="92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4">
        <v>17</v>
      </c>
      <c r="B1175" s="92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4">
        <v>18</v>
      </c>
      <c r="B1176" s="92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4">
        <v>19</v>
      </c>
      <c r="B1177" s="92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4">
        <v>20</v>
      </c>
      <c r="B1178" s="92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4">
        <v>21</v>
      </c>
      <c r="B1179" s="92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4">
        <v>22</v>
      </c>
      <c r="B1180" s="92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4">
        <v>23</v>
      </c>
      <c r="B1181" s="92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4">
        <v>24</v>
      </c>
      <c r="B1182" s="92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4">
        <v>25</v>
      </c>
      <c r="B1183" s="92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4">
        <v>26</v>
      </c>
      <c r="B1184" s="92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4">
        <v>27</v>
      </c>
      <c r="B1185" s="92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4">
        <v>28</v>
      </c>
      <c r="B1186" s="92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4">
        <v>29</v>
      </c>
      <c r="B1187" s="92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4">
        <v>30</v>
      </c>
      <c r="B1188" s="92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6"/>
      <c r="AP1191" s="838" t="s">
        <v>466</v>
      </c>
      <c r="AQ1191" s="838"/>
      <c r="AR1191" s="838"/>
      <c r="AS1191" s="838"/>
      <c r="AT1191" s="838"/>
      <c r="AU1191" s="838"/>
      <c r="AV1191" s="838"/>
      <c r="AW1191" s="838"/>
      <c r="AX1191" s="838"/>
    </row>
    <row r="1192" spans="1:50" ht="24" customHeight="1" x14ac:dyDescent="0.15">
      <c r="A1192" s="924">
        <v>1</v>
      </c>
      <c r="B1192" s="92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4">
        <v>2</v>
      </c>
      <c r="B1193" s="92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4">
        <v>3</v>
      </c>
      <c r="B1194" s="92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4">
        <v>4</v>
      </c>
      <c r="B1195" s="92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4">
        <v>5</v>
      </c>
      <c r="B1196" s="92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4">
        <v>6</v>
      </c>
      <c r="B1197" s="92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4">
        <v>7</v>
      </c>
      <c r="B1198" s="92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4">
        <v>8</v>
      </c>
      <c r="B1199" s="92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4">
        <v>9</v>
      </c>
      <c r="B1200" s="92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4">
        <v>10</v>
      </c>
      <c r="B1201" s="92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4">
        <v>11</v>
      </c>
      <c r="B1202" s="92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4">
        <v>12</v>
      </c>
      <c r="B1203" s="92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4">
        <v>13</v>
      </c>
      <c r="B1204" s="92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4">
        <v>14</v>
      </c>
      <c r="B1205" s="92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4">
        <v>15</v>
      </c>
      <c r="B1206" s="92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4">
        <v>16</v>
      </c>
      <c r="B1207" s="92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4">
        <v>17</v>
      </c>
      <c r="B1208" s="92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4">
        <v>18</v>
      </c>
      <c r="B1209" s="92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4">
        <v>19</v>
      </c>
      <c r="B1210" s="92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4">
        <v>20</v>
      </c>
      <c r="B1211" s="92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4">
        <v>21</v>
      </c>
      <c r="B1212" s="92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4">
        <v>22</v>
      </c>
      <c r="B1213" s="92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4">
        <v>23</v>
      </c>
      <c r="B1214" s="92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4">
        <v>24</v>
      </c>
      <c r="B1215" s="92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4">
        <v>25</v>
      </c>
      <c r="B1216" s="92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4">
        <v>26</v>
      </c>
      <c r="B1217" s="92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4">
        <v>27</v>
      </c>
      <c r="B1218" s="92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4">
        <v>28</v>
      </c>
      <c r="B1219" s="92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4">
        <v>29</v>
      </c>
      <c r="B1220" s="92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4">
        <v>30</v>
      </c>
      <c r="B1221" s="92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6"/>
      <c r="AP1224" s="838" t="s">
        <v>466</v>
      </c>
      <c r="AQ1224" s="838"/>
      <c r="AR1224" s="838"/>
      <c r="AS1224" s="838"/>
      <c r="AT1224" s="838"/>
      <c r="AU1224" s="838"/>
      <c r="AV1224" s="838"/>
      <c r="AW1224" s="838"/>
      <c r="AX1224" s="838"/>
    </row>
    <row r="1225" spans="1:50" ht="24" customHeight="1" x14ac:dyDescent="0.15">
      <c r="A1225" s="924">
        <v>1</v>
      </c>
      <c r="B1225" s="92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4">
        <v>2</v>
      </c>
      <c r="B1226" s="92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4">
        <v>3</v>
      </c>
      <c r="B1227" s="92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4">
        <v>4</v>
      </c>
      <c r="B1228" s="92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4">
        <v>5</v>
      </c>
      <c r="B1229" s="92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4">
        <v>6</v>
      </c>
      <c r="B1230" s="92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4">
        <v>7</v>
      </c>
      <c r="B1231" s="92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4">
        <v>8</v>
      </c>
      <c r="B1232" s="92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4">
        <v>9</v>
      </c>
      <c r="B1233" s="92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4">
        <v>10</v>
      </c>
      <c r="B1234" s="92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4">
        <v>11</v>
      </c>
      <c r="B1235" s="92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4">
        <v>12</v>
      </c>
      <c r="B1236" s="92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4">
        <v>13</v>
      </c>
      <c r="B1237" s="92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4">
        <v>14</v>
      </c>
      <c r="B1238" s="92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4">
        <v>15</v>
      </c>
      <c r="B1239" s="92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4">
        <v>16</v>
      </c>
      <c r="B1240" s="92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4">
        <v>17</v>
      </c>
      <c r="B1241" s="92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4">
        <v>18</v>
      </c>
      <c r="B1242" s="92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4">
        <v>19</v>
      </c>
      <c r="B1243" s="92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4">
        <v>20</v>
      </c>
      <c r="B1244" s="92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4">
        <v>21</v>
      </c>
      <c r="B1245" s="92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4">
        <v>22</v>
      </c>
      <c r="B1246" s="92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4">
        <v>23</v>
      </c>
      <c r="B1247" s="92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4">
        <v>24</v>
      </c>
      <c r="B1248" s="92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4">
        <v>25</v>
      </c>
      <c r="B1249" s="92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4">
        <v>26</v>
      </c>
      <c r="B1250" s="92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4">
        <v>27</v>
      </c>
      <c r="B1251" s="92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4">
        <v>28</v>
      </c>
      <c r="B1252" s="92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4">
        <v>29</v>
      </c>
      <c r="B1253" s="92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4">
        <v>30</v>
      </c>
      <c r="B1254" s="92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6"/>
      <c r="AP1257" s="838" t="s">
        <v>466</v>
      </c>
      <c r="AQ1257" s="838"/>
      <c r="AR1257" s="838"/>
      <c r="AS1257" s="838"/>
      <c r="AT1257" s="838"/>
      <c r="AU1257" s="838"/>
      <c r="AV1257" s="838"/>
      <c r="AW1257" s="838"/>
      <c r="AX1257" s="838"/>
    </row>
    <row r="1258" spans="1:50" ht="24" customHeight="1" x14ac:dyDescent="0.15">
      <c r="A1258" s="924">
        <v>1</v>
      </c>
      <c r="B1258" s="92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4">
        <v>2</v>
      </c>
      <c r="B1259" s="92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4">
        <v>3</v>
      </c>
      <c r="B1260" s="92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4">
        <v>4</v>
      </c>
      <c r="B1261" s="92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4">
        <v>5</v>
      </c>
      <c r="B1262" s="92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4">
        <v>6</v>
      </c>
      <c r="B1263" s="92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4">
        <v>7</v>
      </c>
      <c r="B1264" s="92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4">
        <v>8</v>
      </c>
      <c r="B1265" s="92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4">
        <v>9</v>
      </c>
      <c r="B1266" s="92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4">
        <v>10</v>
      </c>
      <c r="B1267" s="92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4">
        <v>11</v>
      </c>
      <c r="B1268" s="92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4">
        <v>12</v>
      </c>
      <c r="B1269" s="92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4">
        <v>13</v>
      </c>
      <c r="B1270" s="92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4">
        <v>14</v>
      </c>
      <c r="B1271" s="92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4">
        <v>15</v>
      </c>
      <c r="B1272" s="92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4">
        <v>16</v>
      </c>
      <c r="B1273" s="92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4">
        <v>17</v>
      </c>
      <c r="B1274" s="92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4">
        <v>18</v>
      </c>
      <c r="B1275" s="92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4">
        <v>19</v>
      </c>
      <c r="B1276" s="92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4">
        <v>20</v>
      </c>
      <c r="B1277" s="92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4">
        <v>21</v>
      </c>
      <c r="B1278" s="92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4">
        <v>22</v>
      </c>
      <c r="B1279" s="92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4">
        <v>23</v>
      </c>
      <c r="B1280" s="92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4">
        <v>24</v>
      </c>
      <c r="B1281" s="92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4">
        <v>25</v>
      </c>
      <c r="B1282" s="92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4">
        <v>26</v>
      </c>
      <c r="B1283" s="92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4">
        <v>27</v>
      </c>
      <c r="B1284" s="92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4">
        <v>28</v>
      </c>
      <c r="B1285" s="92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4">
        <v>29</v>
      </c>
      <c r="B1286" s="92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4">
        <v>30</v>
      </c>
      <c r="B1287" s="92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6"/>
      <c r="AP1290" s="838" t="s">
        <v>466</v>
      </c>
      <c r="AQ1290" s="838"/>
      <c r="AR1290" s="838"/>
      <c r="AS1290" s="838"/>
      <c r="AT1290" s="838"/>
      <c r="AU1290" s="838"/>
      <c r="AV1290" s="838"/>
      <c r="AW1290" s="838"/>
      <c r="AX1290" s="838"/>
    </row>
    <row r="1291" spans="1:50" ht="24" customHeight="1" x14ac:dyDescent="0.15">
      <c r="A1291" s="924">
        <v>1</v>
      </c>
      <c r="B1291" s="92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4">
        <v>2</v>
      </c>
      <c r="B1292" s="92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4">
        <v>3</v>
      </c>
      <c r="B1293" s="92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4">
        <v>4</v>
      </c>
      <c r="B1294" s="92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4">
        <v>5</v>
      </c>
      <c r="B1295" s="92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4">
        <v>6</v>
      </c>
      <c r="B1296" s="92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4">
        <v>7</v>
      </c>
      <c r="B1297" s="92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4">
        <v>8</v>
      </c>
      <c r="B1298" s="92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4">
        <v>9</v>
      </c>
      <c r="B1299" s="92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4">
        <v>10</v>
      </c>
      <c r="B1300" s="92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4">
        <v>11</v>
      </c>
      <c r="B1301" s="92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4">
        <v>12</v>
      </c>
      <c r="B1302" s="92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4">
        <v>13</v>
      </c>
      <c r="B1303" s="92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4">
        <v>14</v>
      </c>
      <c r="B1304" s="92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4">
        <v>15</v>
      </c>
      <c r="B1305" s="92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4">
        <v>16</v>
      </c>
      <c r="B1306" s="92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4">
        <v>17</v>
      </c>
      <c r="B1307" s="92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4">
        <v>18</v>
      </c>
      <c r="B1308" s="92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4">
        <v>19</v>
      </c>
      <c r="B1309" s="92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4">
        <v>20</v>
      </c>
      <c r="B1310" s="92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4">
        <v>21</v>
      </c>
      <c r="B1311" s="92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4">
        <v>22</v>
      </c>
      <c r="B1312" s="92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4">
        <v>23</v>
      </c>
      <c r="B1313" s="92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4">
        <v>24</v>
      </c>
      <c r="B1314" s="92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4">
        <v>25</v>
      </c>
      <c r="B1315" s="92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4">
        <v>26</v>
      </c>
      <c r="B1316" s="92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4">
        <v>27</v>
      </c>
      <c r="B1317" s="92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4">
        <v>28</v>
      </c>
      <c r="B1318" s="92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4">
        <v>29</v>
      </c>
      <c r="B1319" s="92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4">
        <v>30</v>
      </c>
      <c r="B1320" s="92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2016-07-07T15:09:49Z</cp:lastPrinted>
  <dcterms:created xsi:type="dcterms:W3CDTF">2012-03-13T00:50:25Z</dcterms:created>
  <dcterms:modified xsi:type="dcterms:W3CDTF">2016-07-07T15:10:40Z</dcterms:modified>
</cp:coreProperties>
</file>