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<sst xmlns="http://schemas.openxmlformats.org/spreadsheetml/2006/main" count="3111" uniqueCount="600">
  <si>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</si>
  <si>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</si>
  <si>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</si>
  <si>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</si>
  <si>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</si>
  <si>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</si>
  <si>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</si>
  <si>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</si>
  <si>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</si>
  <si>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</si>
  <si>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</si>
  <si>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</si>
  <si>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</si>
  <si>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</si>
  <si>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</si>
  <si>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</si>
  <si>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</si>
  <si>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</si>
  <si>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</si>
  <si>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</si>
  <si>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</si>
  <si>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</si>
  <si>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</si>
  <si>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</si>
  <si>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</si>
  <si>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</si>
  <si>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</si>
  <si>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</si>
  <si>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</si>
  <si>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</si>
  <si>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</si>
  <si>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</si>
  <si>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</si>
  <si>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</si>
  <si>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</si>
  <si>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</si>
  <si>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</si>
  <si>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</si>
  <si>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</si>
  <si>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</si>
  <si>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</si>
  <si>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</si>
  <si>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</si>
  <si>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</si>
  <si>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</si>
  <si>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</si>
  <si>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</si>
  <si>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</si>
  <si>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</si>
  <si>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</si>
  <si>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</si>
  <si>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</si>
  <si>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</si>
  <si>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</si>
  <si>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</si>
  <si>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</si>
  <si>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</si>
  <si>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</si>
  <si>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</si>
  <si>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</si>
  <si>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</si>
  <si>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</si>
  <si>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</si>
  <si>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</si>
  <si>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</si>
  <si>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</si>
  <si>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</si>
  <si>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</si>
  <si>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</si>
  <si>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</si>
  <si>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</si>
  <si>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</si>
  <si>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</si>
  <si>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</si>
  <si>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</si>
  <si>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</si>
  <si>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</si>
  <si>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</si>
  <si>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</si>
  <si>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</si>
  <si>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</si>
  <si>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</si>
  <si>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</si>
  <si>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</si>
  <si>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</si>
  <si>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</si>
  <si>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</si>
  <si>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</si>
  <si>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</si>
  <si>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</si>
  <si>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</si>
  <si>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</si>
  <si>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</si>
  <si>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</si>
  <si>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</si>
  <si>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</si>
  <si>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</si>
  <si>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</si>
  <si>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</si>
  <si>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</si>
  <si>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</si>
  <si>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</si>
  <si>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</si>
  <si>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</si>
  <si>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</si>
  <si>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</si>
  <si>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</si>
  <si>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</si>
  <si>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</si>
  <si>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</si>
  <si>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</si>
  <si>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</si>
  <si>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</si>
  <si>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</si>
  <si>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</si>
  <si>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</si>
  <si>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</si>
  <si>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</si>
  <si>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</si>
  <si>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</si>
  <si>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</si>
  <si>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</si>
  <si>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</si>
  <si>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</si>
  <si>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</si>
  <si>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</si>
  <si>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</si>
  <si>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</si>
  <si>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</si>
  <si>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</si>
  <si>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</si>
  <si>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</si>
  <si>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</si>
  <si>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</si>
  <si>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</si>
  <si>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</si>
  <si>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</si>
  <si>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</si>
  <si>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</si>
  <si>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</si>
  <si>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</si>
  <si>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</si>
  <si>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</si>
  <si>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</si>
  <si>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</si>
  <si>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</si>
  <si>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</si>
  <si>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</si>
  <si>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</si>
  <si>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</si>
  <si>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</si>
  <si>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</si>
  <si>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</si>
  <si>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</si>
  <si>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</si>
  <si>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</si>
  <si>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</si>
  <si>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</si>
  <si>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</si>
  <si>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</si>
  <si>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</si>
  <si>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</si>
  <si>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</si>
  <si>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</si>
  <si>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</si>
  <si>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</si>
  <si>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</si>
  <si>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</si>
  <si>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</si>
  <si>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</si>
  <si>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</si>
  <si>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</si>
  <si>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</si>
  <si>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</si>
  <si>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</si>
  <si>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</si>
  <si>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</si>
  <si>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</si>
  <si>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</si>
  <si>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</si>
  <si>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</si>
  <si>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</si>
  <si>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</si>
  <si>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</si>
  <si>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</si>
  <si>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</si>
  <si>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</si>
  <si>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</si>
  <si>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</si>
  <si>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</si>
  <si>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</si>
  <si>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</si>
  <si>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</si>
  <si>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</si>
  <si>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</si>
  <si>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</si>
  <si>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</si>
  <si>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</si>
  <si>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</si>
  <si>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</si>
  <si>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</si>
  <si>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</si>
  <si>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</si>
  <si>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</si>
  <si>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</si>
  <si>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</si>
  <si>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</si>
  <si>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</si>
  <si>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</si>
  <si>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</si>
  <si>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</si>
  <si>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</si>
  <si>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</si>
  <si>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</si>
  <si>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</si>
  <si>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</si>
  <si>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</si>
  <si>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</si>
  <si>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</si>
  <si>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</si>
  <si>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</si>
  <si>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</si>
  <si>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</si>
  <si>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</si>
  <si>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</si>
  <si>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</si>
  <si>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</si>
  <si>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</si>
  <si>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</si>
  <si>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</si>
  <si>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</si>
  <si>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</si>
  <si>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</si>
  <si>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</si>
  <si>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</si>
  <si>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</si>
  <si>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</si>
  <si>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</si>
  <si>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</si>
  <si>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</si>
  <si>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</si>
  <si>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</si>
  <si>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</si>
  <si>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</si>
  <si>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</si>
  <si>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</si>
  <si>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</si>
  <si>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</si>
  <si>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</si>
  <si>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</si>
  <si>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</si>
  <si>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</si>
  <si>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</si>
  <si>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</si>
  <si>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</si>
  <si>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</si>
  <si>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</si>
  <si>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</si>
  <si>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</si>
  <si>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</si>
  <si>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</si>
  <si>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</si>
  <si>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</si>
  <si>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</si>
  <si>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</si>
  <si>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</si>
  <si>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</si>
  <si>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</si>
  <si>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</si>
  <si>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</si>
  <si>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</si>
  <si>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</si>
  <si>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</si>
  <si>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</si>
  <si>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</si>
  <si>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</si>
  <si>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</si>
  <si>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</si>
  <si>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</si>
  <si>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</si>
  <si>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</si>
  <si>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</si>
  <si>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</si>
  <si>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</si>
  <si>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</si>
  <si>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</si>
  <si>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</si>
  <si>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</si>
  <si>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</si>
  <si>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</si>
  <si>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</si>
  <si>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</si>
  <si>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</si>
  <si>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</si>
  <si>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</si>
  <si>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</si>
  <si>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</si>
  <si>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</si>
  <si>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</si>
  <si>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</si>
  <si>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</si>
  <si>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</si>
  <si>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</si>
  <si>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</si>
  <si>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</si>
  <si>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</si>
  <si>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</si>
  <si>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</si>
  <si>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</si>
  <si>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</si>
  <si>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</si>
  <si>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</si>
  <si>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</si>
  <si>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</si>
  <si>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</si>
  <si>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</si>
  <si>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</si>
  <si>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</si>
  <si>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</si>
  <si>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</si>
  <si>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</si>
  <si>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</si>
  <si>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</si>
  <si>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</si>
  <si>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</si>
  <si>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</si>
  <si>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</si>
  <si>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</si>
  <si>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</si>
  <si>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</si>
  <si>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</si>
  <si>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</si>
  <si>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</si>
  <si>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</si>
  <si>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</si>
  <si>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</si>
  <si>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</si>
  <si>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</si>
  <si>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</si>
  <si>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</si>
  <si>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</si>
  <si>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</si>
  <si>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</si>
  <si>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</si>
  <si>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</si>
  <si>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</si>
  <si>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</si>
  <si>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</si>
  <si>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</si>
  <si>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</si>
  <si>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</si>
  <si>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</si>
  <si>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</si>
  <si>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</si>
  <si>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</si>
  <si>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</si>
  <si>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</si>
  <si>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</si>
  <si>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</si>
  <si>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</si>
  <si>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</si>
  <si>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</si>
  <si>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</si>
  <si>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</si>
  <si>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</si>
  <si>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</si>
  <si>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</si>
  <si>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</si>
  <si>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</si>
  <si>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</si>
  <si>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</si>
  <si>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</si>
  <si>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</si>
  <si>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</si>
  <si>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</si>
  <si>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</si>
  <si>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</si>
  <si>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</si>
  <si>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</si>
  <si>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</si>
  <si>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</si>
  <si>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</si>
  <si>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</si>
  <si>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</si>
  <si>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</si>
  <si>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</si>
  <si>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</si>
  <si>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</si>
  <si>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</si>
  <si>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</si>
  <si>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</si>
  <si>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</si>
  <si>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</si>
  <si>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</si>
  <si>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</si>
  <si>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</si>
  <si>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</si>
  <si>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</si>
  <si>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</si>
  <si>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</si>
  <si>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</si>
  <si>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</si>
  <si>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</si>
  <si>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</si>
  <si>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</si>
  <si>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</si>
  <si>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</si>
  <si>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</si>
  <si>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</si>
  <si>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</si>
  <si>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</si>
  <si>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</si>
  <si>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</si>
  <si>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</si>
  <si>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</si>
  <si>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</si>
  <si>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</si>
  <si>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</si>
  <si>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</si>
  <si>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</si>
  <si>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</si>
  <si>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</si>
  <si>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</si>
  <si>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</si>
  <si>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</si>
  <si>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</si>
  <si>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</si>
  <si>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</si>
  <si>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</si>
  <si>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</si>
  <si>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</si>
  <si>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</si>
  <si>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</si>
  <si>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</si>
  <si>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</si>
  <si>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</si>
  <si>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</si>
  <si>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</si>
  <si>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</si>
  <si>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</si>
  <si>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</si>
  <si>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</si>
  <si>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</si>
  <si>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</si>
  <si>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</si>
  <si>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</si>
  <si>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</si>
  <si>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</si>
  <si>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</si>
  <si>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</si>
  <si>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</si>
  <si>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</si>
  <si>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</si>
  <si>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</si>
  <si>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</si>
  <si>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</si>
  <si>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</si>
  <si>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</si>
  <si>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</si>
  <si>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</si>
  <si>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</si>
  <si>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</si>
  <si>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</si>
  <si>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</si>
  <si>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</si>
  <si>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</si>
  <si>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</si>
  <si>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</si>
  <si>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</si>
  <si>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</si>
  <si>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</si>
  <si>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</si>
  <si>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</si>
  <si>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</si>
  <si>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</si>
  <si>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</si>
  <si>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</si>
  <si>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</si>
  <si>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</si>
  <si>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</si>
  <si>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</si>
  <si>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</si>
  <si>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</si>
  <si>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</si>
  <si>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</si>
  <si>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</si>
  <si>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</si>
  <si>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</si>
  <si>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</si>
  <si>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</si>
  <si>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</si>
  <si>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</si>
  <si>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</si>
  <si>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</si>
  <si>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</si>
  <si>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</si>
  <si>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</si>
  <si>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</si>
  <si>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</si>
  <si>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</si>
  <si>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</si>
  <si>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</si>
  <si>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</si>
  <si>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</si>
  <si>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</si>
  <si>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</si>
  <si>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</si>
  <si>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</si>
  <si>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</si>
  <si>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</si>
  <si>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</si>
  <si>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</si>
  <si>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</si>
  <si>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</si>
  <si>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</si>
  <si>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</si>
  <si>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</si>
  <si>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河川水理調査に必要な経費</t>
    <phoneticPr fontId="5"/>
  </si>
  <si>
    <t>○</t>
  </si>
  <si>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</si>
  <si>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</si>
  <si>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室長　藤巻浩之</t>
    <rPh sb="0" eb="2">
      <t>シツチョウ</t>
    </rPh>
    <rPh sb="3" eb="5">
      <t>フジマキ</t>
    </rPh>
    <rPh sb="5" eb="7">
      <t>ヒロユキ</t>
    </rPh>
    <phoneticPr fontId="5"/>
  </si>
  <si>
    <t>水文観測業務規程</t>
    <rPh sb="0" eb="2">
      <t>スイモン</t>
    </rPh>
    <rPh sb="2" eb="4">
      <t>カンソク</t>
    </rPh>
    <rPh sb="4" eb="6">
      <t>ギョウム</t>
    </rPh>
    <rPh sb="6" eb="8">
      <t>キテイ</t>
    </rPh>
    <phoneticPr fontId="5"/>
  </si>
  <si>
    <t>国土調査法　第二条一項</t>
    <rPh sb="0" eb="2">
      <t>コクド</t>
    </rPh>
    <rPh sb="2" eb="5">
      <t>チョウサホウ</t>
    </rPh>
    <rPh sb="6" eb="7">
      <t>ダイ</t>
    </rPh>
    <rPh sb="7" eb="9">
      <t>ニジョウ</t>
    </rPh>
    <rPh sb="9" eb="11">
      <t>イッコウ</t>
    </rPh>
    <phoneticPr fontId="5"/>
  </si>
  <si>
    <t>-</t>
    <phoneticPr fontId="5"/>
  </si>
  <si>
    <t>-</t>
    <phoneticPr fontId="5"/>
  </si>
  <si>
    <t>-</t>
    <phoneticPr fontId="5"/>
  </si>
  <si>
    <t>-</t>
    <phoneticPr fontId="5"/>
  </si>
  <si>
    <t>観測所</t>
    <rPh sb="0" eb="3">
      <t>カンソクショ</t>
    </rPh>
    <phoneticPr fontId="5"/>
  </si>
  <si>
    <t>安定的・継続的に観測が実施されることを成果目標とする</t>
    <phoneticPr fontId="5"/>
  </si>
  <si>
    <t>全国の河川水理調査箇所数</t>
    <phoneticPr fontId="5"/>
  </si>
  <si>
    <t>箇所</t>
    <rPh sb="0" eb="2">
      <t>カショ</t>
    </rPh>
    <phoneticPr fontId="5"/>
  </si>
  <si>
    <t>河川水理調査旅費</t>
    <rPh sb="0" eb="2">
      <t>カセン</t>
    </rPh>
    <rPh sb="2" eb="4">
      <t>スイリ</t>
    </rPh>
    <rPh sb="4" eb="6">
      <t>チョウサ</t>
    </rPh>
    <rPh sb="6" eb="8">
      <t>リョヒ</t>
    </rPh>
    <phoneticPr fontId="5"/>
  </si>
  <si>
    <t>水害・土砂災害対策調査費</t>
    <rPh sb="0" eb="2">
      <t>スイガイ</t>
    </rPh>
    <rPh sb="3" eb="5">
      <t>ドシャ</t>
    </rPh>
    <rPh sb="5" eb="7">
      <t>サイガイ</t>
    </rPh>
    <rPh sb="7" eb="9">
      <t>タイサク</t>
    </rPh>
    <rPh sb="9" eb="12">
      <t>チョウサヒ</t>
    </rPh>
    <phoneticPr fontId="5"/>
  </si>
  <si>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</si>
  <si>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</si>
  <si>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</si>
  <si>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t>
  </si>
  <si>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</si>
  <si>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</si>
  <si>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</si>
  <si>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</si>
  <si>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</si>
  <si>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</si>
  <si>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</si>
  <si>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</si>
  <si>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調査費</t>
    <rPh sb="0" eb="3">
      <t>チョウサヒ</t>
    </rPh>
    <phoneticPr fontId="5"/>
  </si>
  <si>
    <t>観測施設の保守・点検</t>
    <rPh sb="0" eb="2">
      <t>カンソク</t>
    </rPh>
    <rPh sb="2" eb="4">
      <t>シセツ</t>
    </rPh>
    <rPh sb="5" eb="7">
      <t>ホシュ</t>
    </rPh>
    <rPh sb="8" eb="10">
      <t>テンケン</t>
    </rPh>
    <phoneticPr fontId="5"/>
  </si>
  <si>
    <t>観測施設の保守・点検</t>
    <rPh sb="0" eb="2">
      <t>カンソク</t>
    </rPh>
    <rPh sb="2" eb="4">
      <t>シセツ</t>
    </rPh>
    <rPh sb="5" eb="7">
      <t>ホシュ</t>
    </rPh>
    <rPh sb="8" eb="10">
      <t>テンケン</t>
    </rPh>
    <phoneticPr fontId="5"/>
  </si>
  <si>
    <t>-</t>
  </si>
  <si>
    <t>-</t>
    <phoneticPr fontId="5"/>
  </si>
  <si>
    <t>実績額／箇所数　　　　　　　　　　　　　　</t>
    <rPh sb="0" eb="2">
      <t>ジッセキ</t>
    </rPh>
    <rPh sb="2" eb="3">
      <t>ガク</t>
    </rPh>
    <rPh sb="4" eb="6">
      <t>カショ</t>
    </rPh>
    <rPh sb="6" eb="7">
      <t>スウ</t>
    </rPh>
    <phoneticPr fontId="5"/>
  </si>
  <si>
    <t>百万円</t>
    <rPh sb="0" eb="2">
      <t>ヒャクマン</t>
    </rPh>
    <rPh sb="2" eb="3">
      <t>エン</t>
    </rPh>
    <phoneticPr fontId="5"/>
  </si>
  <si>
    <t>41.4/833</t>
    <phoneticPr fontId="5"/>
  </si>
  <si>
    <t>40.0/832</t>
    <phoneticPr fontId="5"/>
  </si>
  <si>
    <t>40.0/832</t>
    <phoneticPr fontId="5"/>
  </si>
  <si>
    <t>40.1/832</t>
    <phoneticPr fontId="5"/>
  </si>
  <si>
    <t>統計処理可能な観測データが得られている観測所の割合
※27年度は数値未確定</t>
    <phoneticPr fontId="5"/>
  </si>
  <si>
    <t>-</t>
    <phoneticPr fontId="5"/>
  </si>
  <si>
    <t>有</t>
  </si>
  <si>
    <t>国土交通省</t>
  </si>
  <si>
    <t>観測施設の保守・点検</t>
  </si>
  <si>
    <t>観測施設の保守・点検</t>
    <rPh sb="0" eb="2">
      <t>カンソク</t>
    </rPh>
    <rPh sb="2" eb="4">
      <t>シセツ</t>
    </rPh>
    <rPh sb="5" eb="7">
      <t>ホシュ</t>
    </rPh>
    <rPh sb="8" eb="10">
      <t>テンケン</t>
    </rPh>
    <phoneticPr fontId="1"/>
  </si>
  <si>
    <t>B.横河電子機器（株）</t>
    <phoneticPr fontId="5"/>
  </si>
  <si>
    <t>A.関東地方整備局</t>
    <rPh sb="2" eb="4">
      <t>カントウ</t>
    </rPh>
    <rPh sb="4" eb="6">
      <t>チホウ</t>
    </rPh>
    <rPh sb="6" eb="9">
      <t>セイビキョク</t>
    </rPh>
    <phoneticPr fontId="5"/>
  </si>
  <si>
    <t>横河電子機器（株）</t>
  </si>
  <si>
    <t>津乃峰測量設計（株）</t>
  </si>
  <si>
    <t>復建調査設計(株)</t>
  </si>
  <si>
    <t>(株)福田水文センター</t>
  </si>
  <si>
    <t>一般（社）近畿建設協会</t>
  </si>
  <si>
    <t>（株）拓和</t>
  </si>
  <si>
    <t>国内調査測量（株）</t>
  </si>
  <si>
    <t>(株)亀太</t>
  </si>
  <si>
    <t>一般競争入札</t>
  </si>
  <si>
    <t>随意契約
（少額）</t>
  </si>
  <si>
    <t>関東地方整備局</t>
  </si>
  <si>
    <t>東北地方整備局</t>
  </si>
  <si>
    <t>北海道開発局</t>
  </si>
  <si>
    <t>中部地方整備局</t>
  </si>
  <si>
    <t>九州地方整備局</t>
  </si>
  <si>
    <t>近畿地方整備局</t>
  </si>
  <si>
    <t>北陸地方整備局</t>
  </si>
  <si>
    <t>中国地方整備局</t>
  </si>
  <si>
    <t>四国地方整備局</t>
  </si>
  <si>
    <t>(株)近藤インスツルメンツ</t>
  </si>
  <si>
    <t>（株）北開水工コンサルタント</t>
  </si>
  <si>
    <t>（株）ウエノ</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</si>
  <si>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</si>
  <si>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</si>
  <si>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phoneticPr fontId="5"/>
  </si>
  <si>
    <t>-</t>
    <phoneticPr fontId="5"/>
  </si>
  <si>
    <t>-</t>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</si>
  <si>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5"/>
  </si>
  <si>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phoneticPr fontId="5"/>
  </si>
  <si>
    <t>本事業は、河川整備・管理に関する方針・計画の立案・策定に必要となる長期的な水文データを整備するために、河川の水位・流量、雨量の基礎データを長期的に精度よく収集・蓄積することを目的とする。これにより、自然災害による被害を軽減するための、気象情報等の観測体制の充実に寄与する。</t>
    <phoneticPr fontId="5"/>
  </si>
  <si>
    <t>少額なものを除き、一般競争入札を実施しており、コスト水準は妥当である。</t>
    <rPh sb="0" eb="2">
      <t>ショウガク</t>
    </rPh>
    <rPh sb="6" eb="7">
      <t>ノゾ</t>
    </rPh>
    <rPh sb="9" eb="11">
      <t>イッパン</t>
    </rPh>
    <rPh sb="11" eb="13">
      <t>キョウソウ</t>
    </rPh>
    <rPh sb="13" eb="15">
      <t>ニュウサツ</t>
    </rPh>
    <rPh sb="16" eb="18">
      <t>ジッシ</t>
    </rPh>
    <rPh sb="26" eb="28">
      <t>スイジュン</t>
    </rPh>
    <rPh sb="29" eb="31">
      <t>ダトウ</t>
    </rPh>
    <phoneticPr fontId="5"/>
  </si>
  <si>
    <t xml:space="preserve">支出先の選定に当たっては、一般競争を実施しており、応札が一者であったものがあるものの、参加資格要件である同種・類似の業務実績は要件を満たす業者が相当数存在することを確認の上設定し、早期の公示、十分な公示期間の確保を行っており、競争性は確保されている。
</t>
    <phoneticPr fontId="5"/>
  </si>
  <si>
    <t>百万円/数</t>
    <rPh sb="0" eb="1">
      <t>ヒャク</t>
    </rPh>
    <rPh sb="1" eb="3">
      <t>マンエン</t>
    </rPh>
    <rPh sb="4" eb="5">
      <t>カズ</t>
    </rPh>
    <phoneticPr fontId="5"/>
  </si>
  <si>
    <t>C.（一社）近畿建設協会</t>
    <phoneticPr fontId="5"/>
  </si>
  <si>
    <t>（一社）近畿建設協会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</si>
</sst>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51608</xdr:colOff>
      <xdr:row>720</xdr:row>
      <xdr:rowOff>249055</xdr:rowOff>
    </xdr:from>
    <xdr:ext cx="1690371" cy="559127"/>
    <xdr:sp macro="" textlink="">
      <xdr:nvSpPr>
        <xdr:cNvPr id="5" name="正方形/長方形 4"/>
        <xdr:cNvSpPr/>
      </xdr:nvSpPr>
      <xdr:spPr>
        <a:xfrm>
          <a:off x="4252133" y="290145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40.0</a:t>
          </a:r>
          <a:r>
            <a:rPr lang="ja-JP" altLang="en-US" sz="1400">
              <a:solidFill>
                <a:schemeClr val="tx1"/>
              </a:solidFill>
            </a:rPr>
            <a:t>百万円</a:t>
          </a:r>
          <a:endParaRPr lang="en-US" altLang="ja-JP" sz="1400">
            <a:solidFill>
              <a:schemeClr val="tx1"/>
            </a:solidFill>
          </a:endParaRPr>
        </a:p>
      </xdr:txBody>
    </xdr:sp>
    <xdr:clientData/>
  </xdr:oneCellAnchor>
  <xdr:oneCellAnchor>
    <xdr:from>
      <xdr:col>19</xdr:col>
      <xdr:colOff>84470</xdr:colOff>
      <xdr:row>723</xdr:row>
      <xdr:rowOff>247252</xdr:rowOff>
    </xdr:from>
    <xdr:ext cx="2339433" cy="559127"/>
    <xdr:sp macro="" textlink="">
      <xdr:nvSpPr>
        <xdr:cNvPr id="6" name="正方形/長方形 5"/>
        <xdr:cNvSpPr/>
      </xdr:nvSpPr>
      <xdr:spPr>
        <a:xfrm>
          <a:off x="3884945" y="30070027"/>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33.4</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728</xdr:row>
      <xdr:rowOff>272127</xdr:rowOff>
    </xdr:from>
    <xdr:ext cx="2221618" cy="559127"/>
    <xdr:sp macro="" textlink="">
      <xdr:nvSpPr>
        <xdr:cNvPr id="7" name="正方形/長方形 6"/>
        <xdr:cNvSpPr/>
      </xdr:nvSpPr>
      <xdr:spPr>
        <a:xfrm>
          <a:off x="2145927" y="31857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68</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30.6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728</xdr:row>
      <xdr:rowOff>272013</xdr:rowOff>
    </xdr:from>
    <xdr:ext cx="2221617" cy="559127"/>
    <xdr:sp macro="" textlink="">
      <xdr:nvSpPr>
        <xdr:cNvPr id="8" name="正方形/長方形 7"/>
        <xdr:cNvSpPr/>
      </xdr:nvSpPr>
      <xdr:spPr>
        <a:xfrm>
          <a:off x="5969937" y="31856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2.8</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34</xdr:col>
      <xdr:colOff>103079</xdr:colOff>
      <xdr:row>722</xdr:row>
      <xdr:rowOff>43686</xdr:rowOff>
    </xdr:from>
    <xdr:ext cx="1690048" cy="559127"/>
    <xdr:sp macro="" textlink="">
      <xdr:nvSpPr>
        <xdr:cNvPr id="9" name="正方形/長方形 8"/>
        <xdr:cNvSpPr/>
      </xdr:nvSpPr>
      <xdr:spPr>
        <a:xfrm>
          <a:off x="6903929" y="29514036"/>
          <a:ext cx="169004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職員旅費</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6.6</a:t>
          </a:r>
          <a:r>
            <a:rPr lang="ja-JP" altLang="en-US" sz="1400">
              <a:solidFill>
                <a:schemeClr val="tx1"/>
              </a:solidFill>
            </a:rPr>
            <a:t>百万円</a:t>
          </a:r>
          <a:endParaRPr lang="en-US" altLang="ja-JP" sz="1400">
            <a:solidFill>
              <a:schemeClr val="tx1"/>
            </a:solidFill>
          </a:endParaRPr>
        </a:p>
      </xdr:txBody>
    </xdr:sp>
    <xdr:clientData/>
  </xdr:oneCellAnchor>
  <xdr:twoCellAnchor>
    <xdr:from>
      <xdr:col>19</xdr:col>
      <xdr:colOff>122715</xdr:colOff>
      <xdr:row>725</xdr:row>
      <xdr:rowOff>121578</xdr:rowOff>
    </xdr:from>
    <xdr:to>
      <xdr:col>32</xdr:col>
      <xdr:colOff>56029</xdr:colOff>
      <xdr:row>726</xdr:row>
      <xdr:rowOff>120011</xdr:rowOff>
    </xdr:to>
    <xdr:sp macro="" textlink="">
      <xdr:nvSpPr>
        <xdr:cNvPr id="10" name="大かっこ 9"/>
        <xdr:cNvSpPr/>
      </xdr:nvSpPr>
      <xdr:spPr>
        <a:xfrm>
          <a:off x="3923190" y="30649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169220</xdr:colOff>
      <xdr:row>730</xdr:row>
      <xdr:rowOff>229622</xdr:rowOff>
    </xdr:from>
    <xdr:to>
      <xdr:col>23</xdr:col>
      <xdr:colOff>11205</xdr:colOff>
      <xdr:row>731</xdr:row>
      <xdr:rowOff>180431</xdr:rowOff>
    </xdr:to>
    <xdr:sp macro="" textlink="">
      <xdr:nvSpPr>
        <xdr:cNvPr id="11" name="大かっこ 10"/>
        <xdr:cNvSpPr/>
      </xdr:nvSpPr>
      <xdr:spPr>
        <a:xfrm>
          <a:off x="2169470" y="32519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170900</xdr:colOff>
      <xdr:row>730</xdr:row>
      <xdr:rowOff>229623</xdr:rowOff>
    </xdr:from>
    <xdr:to>
      <xdr:col>42</xdr:col>
      <xdr:colOff>22410</xdr:colOff>
      <xdr:row>731</xdr:row>
      <xdr:rowOff>180432</xdr:rowOff>
    </xdr:to>
    <xdr:sp macro="" textlink="">
      <xdr:nvSpPr>
        <xdr:cNvPr id="12" name="大かっこ 11"/>
        <xdr:cNvSpPr/>
      </xdr:nvSpPr>
      <xdr:spPr>
        <a:xfrm>
          <a:off x="5971625" y="32519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178422</xdr:colOff>
      <xdr:row>722</xdr:row>
      <xdr:rowOff>113417</xdr:rowOff>
    </xdr:from>
    <xdr:to>
      <xdr:col>26</xdr:col>
      <xdr:colOff>323</xdr:colOff>
      <xdr:row>723</xdr:row>
      <xdr:rowOff>247252</xdr:rowOff>
    </xdr:to>
    <xdr:cxnSp macro="">
      <xdr:nvCxnSpPr>
        <xdr:cNvPr id="13" name="直線矢印コネクタ 12"/>
        <xdr:cNvCxnSpPr>
          <a:stCxn id="5" idx="2"/>
          <a:endCxn id="6" idx="0"/>
        </xdr:cNvCxnSpPr>
      </xdr:nvCxnSpPr>
      <xdr:spPr>
        <a:xfrm flipH="1">
          <a:off x="5179047" y="29583767"/>
          <a:ext cx="21926" cy="48626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726</xdr:row>
      <xdr:rowOff>120012</xdr:rowOff>
    </xdr:from>
    <xdr:to>
      <xdr:col>25</xdr:col>
      <xdr:colOff>179019</xdr:colOff>
      <xdr:row>728</xdr:row>
      <xdr:rowOff>272128</xdr:rowOff>
    </xdr:to>
    <xdr:cxnSp macro="">
      <xdr:nvCxnSpPr>
        <xdr:cNvPr id="14" name="カギ線コネクタ 13"/>
        <xdr:cNvCxnSpPr>
          <a:stCxn id="10" idx="2"/>
          <a:endCxn id="7" idx="0"/>
        </xdr:cNvCxnSpPr>
      </xdr:nvCxnSpPr>
      <xdr:spPr>
        <a:xfrm rot="5400000">
          <a:off x="3862265" y="30539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726</xdr:row>
      <xdr:rowOff>120011</xdr:rowOff>
    </xdr:from>
    <xdr:to>
      <xdr:col>36</xdr:col>
      <xdr:colOff>24962</xdr:colOff>
      <xdr:row>728</xdr:row>
      <xdr:rowOff>272013</xdr:rowOff>
    </xdr:to>
    <xdr:cxnSp macro="">
      <xdr:nvCxnSpPr>
        <xdr:cNvPr id="15" name="図形 17"/>
        <xdr:cNvCxnSpPr>
          <a:stCxn id="10" idx="2"/>
          <a:endCxn id="8" idx="0"/>
        </xdr:cNvCxnSpPr>
      </xdr:nvCxnSpPr>
      <xdr:spPr>
        <a:xfrm rot="16200000" flipH="1">
          <a:off x="5774327" y="30405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102220</xdr:colOff>
      <xdr:row>727</xdr:row>
      <xdr:rowOff>276408</xdr:rowOff>
    </xdr:from>
    <xdr:ext cx="1620957" cy="325730"/>
    <xdr:sp macro="" textlink="">
      <xdr:nvSpPr>
        <xdr:cNvPr id="16" name="テキスト ボックス 15"/>
        <xdr:cNvSpPr txBox="1"/>
      </xdr:nvSpPr>
      <xdr:spPr>
        <a:xfrm>
          <a:off x="1524620" y="38541508"/>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en-US" altLang="ja-JP" sz="1400" baseline="0"/>
        </a:p>
      </xdr:txBody>
    </xdr:sp>
    <xdr:clientData/>
  </xdr:oneCellAnchor>
  <xdr:oneCellAnchor>
    <xdr:from>
      <xdr:col>26</xdr:col>
      <xdr:colOff>12700</xdr:colOff>
      <xdr:row>727</xdr:row>
      <xdr:rowOff>318927</xdr:rowOff>
    </xdr:from>
    <xdr:ext cx="2006600" cy="532197"/>
    <xdr:sp macro="" textlink="">
      <xdr:nvSpPr>
        <xdr:cNvPr id="17" name="テキスト ボックス 16"/>
        <xdr:cNvSpPr txBox="1"/>
      </xdr:nvSpPr>
      <xdr:spPr>
        <a:xfrm>
          <a:off x="5295900" y="38584027"/>
          <a:ext cx="2006600" cy="53219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a:latin typeface="+mn-ea"/>
              <a:ea typeface="+mn-ea"/>
            </a:rPr>
            <a:t>【</a:t>
          </a:r>
          <a:r>
            <a:rPr kumimoji="1" lang="ja-JP" altLang="en-US" sz="1400">
              <a:latin typeface="+mn-ea"/>
              <a:ea typeface="+mn-ea"/>
            </a:rPr>
            <a:t>一般競争入札</a:t>
          </a:r>
          <a:r>
            <a:rPr kumimoji="1" lang="en-US" altLang="ja-JP" sz="1400" kern="1200">
              <a:solidFill>
                <a:schemeClr val="tx1"/>
              </a:solidFill>
              <a:effectLst/>
              <a:latin typeface="+mn-ea"/>
              <a:ea typeface="+mn-ea"/>
              <a:cs typeface="+mn-cs"/>
            </a:rPr>
            <a:t>】</a:t>
          </a:r>
          <a:endParaRPr lang="ja-JP" altLang="ja-JP" sz="1400">
            <a:effectLst/>
            <a:latin typeface="+mn-ea"/>
            <a:ea typeface="+mn-ea"/>
          </a:endParaRPr>
        </a:p>
        <a:p>
          <a:pPr algn="ctr"/>
          <a:endParaRPr kumimoji="1" lang="en-US" altLang="ja-JP" sz="1400"/>
        </a:p>
      </xdr:txBody>
    </xdr:sp>
    <xdr:clientData/>
  </xdr:oneCellAnchor>
  <xdr:twoCellAnchor>
    <xdr:from>
      <xdr:col>26</xdr:col>
      <xdr:colOff>11206</xdr:colOff>
      <xdr:row>722</xdr:row>
      <xdr:rowOff>323250</xdr:rowOff>
    </xdr:from>
    <xdr:to>
      <xdr:col>34</xdr:col>
      <xdr:colOff>103079</xdr:colOff>
      <xdr:row>722</xdr:row>
      <xdr:rowOff>324971</xdr:rowOff>
    </xdr:to>
    <xdr:cxnSp macro="">
      <xdr:nvCxnSpPr>
        <xdr:cNvPr id="18" name="直線矢印コネクタ 17"/>
        <xdr:cNvCxnSpPr>
          <a:endCxn id="9" idx="1"/>
        </xdr:cNvCxnSpPr>
      </xdr:nvCxnSpPr>
      <xdr:spPr>
        <a:xfrm flipV="1">
          <a:off x="5211856" y="29793600"/>
          <a:ext cx="1692073" cy="172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75" sqref="G675:X6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5" t="s">
        <v>487</v>
      </c>
      <c r="AR2" s="815"/>
      <c r="AS2" s="52" t="str">
        <f>IF(OR(AQ2="　", AQ2=""), "", "-")</f>
        <v/>
      </c>
      <c r="AT2" s="816">
        <v>140</v>
      </c>
      <c r="AU2" s="816"/>
      <c r="AV2" s="53" t="str">
        <f>IF(AW2="", "", "-")</f>
        <v/>
      </c>
      <c r="AW2" s="817"/>
      <c r="AX2" s="817"/>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560</v>
      </c>
      <c r="AK3" s="736"/>
      <c r="AL3" s="736"/>
      <c r="AM3" s="736"/>
      <c r="AN3" s="736"/>
      <c r="AO3" s="736"/>
      <c r="AP3" s="736"/>
      <c r="AQ3" s="736"/>
      <c r="AR3" s="736"/>
      <c r="AS3" s="736"/>
      <c r="AT3" s="736"/>
      <c r="AU3" s="736"/>
      <c r="AV3" s="736"/>
      <c r="AW3" s="736"/>
      <c r="AX3" s="24" t="s">
        <v>74</v>
      </c>
    </row>
    <row r="4" spans="1:50" ht="24.75" customHeight="1" x14ac:dyDescent="0.15">
      <c r="A4" s="572" t="s">
        <v>29</v>
      </c>
      <c r="B4" s="573"/>
      <c r="C4" s="573"/>
      <c r="D4" s="573"/>
      <c r="E4" s="573"/>
      <c r="F4" s="573"/>
      <c r="G4" s="549" t="s">
        <v>517</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519</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0" t="s">
        <v>129</v>
      </c>
      <c r="H5" s="721"/>
      <c r="I5" s="721"/>
      <c r="J5" s="721"/>
      <c r="K5" s="721"/>
      <c r="L5" s="721"/>
      <c r="M5" s="722" t="s">
        <v>75</v>
      </c>
      <c r="N5" s="723"/>
      <c r="O5" s="723"/>
      <c r="P5" s="723"/>
      <c r="Q5" s="723"/>
      <c r="R5" s="724"/>
      <c r="S5" s="725" t="s">
        <v>140</v>
      </c>
      <c r="T5" s="721"/>
      <c r="U5" s="721"/>
      <c r="V5" s="721"/>
      <c r="W5" s="721"/>
      <c r="X5" s="726"/>
      <c r="Y5" s="565" t="s">
        <v>3</v>
      </c>
      <c r="Z5" s="298"/>
      <c r="AA5" s="298"/>
      <c r="AB5" s="298"/>
      <c r="AC5" s="298"/>
      <c r="AD5" s="299"/>
      <c r="AE5" s="566" t="s">
        <v>520</v>
      </c>
      <c r="AF5" s="567"/>
      <c r="AG5" s="567"/>
      <c r="AH5" s="567"/>
      <c r="AI5" s="567"/>
      <c r="AJ5" s="567"/>
      <c r="AK5" s="567"/>
      <c r="AL5" s="567"/>
      <c r="AM5" s="567"/>
      <c r="AN5" s="567"/>
      <c r="AO5" s="567"/>
      <c r="AP5" s="568"/>
      <c r="AQ5" s="569" t="s">
        <v>521</v>
      </c>
      <c r="AR5" s="570"/>
      <c r="AS5" s="570"/>
      <c r="AT5" s="570"/>
      <c r="AU5" s="570"/>
      <c r="AV5" s="570"/>
      <c r="AW5" s="570"/>
      <c r="AX5" s="571"/>
    </row>
    <row r="6" spans="1:50" ht="39" customHeight="1" x14ac:dyDescent="0.15">
      <c r="A6" s="574" t="s">
        <v>4</v>
      </c>
      <c r="B6" s="575"/>
      <c r="C6" s="575"/>
      <c r="D6" s="575"/>
      <c r="E6" s="575"/>
      <c r="F6" s="575"/>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3"/>
      <c r="W7" s="343"/>
      <c r="X7" s="343"/>
      <c r="Y7" s="829" t="s">
        <v>5</v>
      </c>
      <c r="Z7" s="324"/>
      <c r="AA7" s="324"/>
      <c r="AB7" s="324"/>
      <c r="AC7" s="324"/>
      <c r="AD7" s="830"/>
      <c r="AE7" s="820" t="s">
        <v>522</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8" t="s">
        <v>414</v>
      </c>
      <c r="B8" s="339"/>
      <c r="C8" s="339"/>
      <c r="D8" s="339"/>
      <c r="E8" s="339"/>
      <c r="F8" s="340"/>
      <c r="G8" s="884" t="str">
        <f>入力規則等!A26</f>
        <v>国土強靱化施策</v>
      </c>
      <c r="H8" s="589"/>
      <c r="I8" s="589"/>
      <c r="J8" s="589"/>
      <c r="K8" s="589"/>
      <c r="L8" s="589"/>
      <c r="M8" s="589"/>
      <c r="N8" s="589"/>
      <c r="O8" s="589"/>
      <c r="P8" s="589"/>
      <c r="Q8" s="589"/>
      <c r="R8" s="589"/>
      <c r="S8" s="589"/>
      <c r="T8" s="589"/>
      <c r="U8" s="589"/>
      <c r="V8" s="589"/>
      <c r="W8" s="589"/>
      <c r="X8" s="885"/>
      <c r="Y8" s="727" t="s">
        <v>415</v>
      </c>
      <c r="Z8" s="728"/>
      <c r="AA8" s="728"/>
      <c r="AB8" s="728"/>
      <c r="AC8" s="728"/>
      <c r="AD8" s="729"/>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9" t="s">
        <v>25</v>
      </c>
      <c r="B9" s="660"/>
      <c r="C9" s="660"/>
      <c r="D9" s="660"/>
      <c r="E9" s="660"/>
      <c r="F9" s="660"/>
      <c r="G9" s="616" t="s">
        <v>594</v>
      </c>
      <c r="H9" s="617"/>
      <c r="I9" s="617"/>
      <c r="J9" s="617"/>
      <c r="K9" s="617"/>
      <c r="L9" s="617"/>
      <c r="M9" s="617"/>
      <c r="N9" s="617"/>
      <c r="O9" s="617"/>
      <c r="P9" s="617"/>
      <c r="Q9" s="617"/>
      <c r="R9" s="617"/>
      <c r="S9" s="617"/>
      <c r="T9" s="617"/>
      <c r="U9" s="617"/>
      <c r="V9" s="617"/>
      <c r="W9" s="617"/>
      <c r="X9" s="617"/>
      <c r="Y9" s="730"/>
      <c r="Z9" s="730"/>
      <c r="AA9" s="730"/>
      <c r="AB9" s="730"/>
      <c r="AC9" s="730"/>
      <c r="AD9" s="730"/>
      <c r="AE9" s="617"/>
      <c r="AF9" s="617"/>
      <c r="AG9" s="617"/>
      <c r="AH9" s="617"/>
      <c r="AI9" s="617"/>
      <c r="AJ9" s="617"/>
      <c r="AK9" s="617"/>
      <c r="AL9" s="617"/>
      <c r="AM9" s="617"/>
      <c r="AN9" s="617"/>
      <c r="AO9" s="617"/>
      <c r="AP9" s="617"/>
      <c r="AQ9" s="617"/>
      <c r="AR9" s="617"/>
      <c r="AS9" s="617"/>
      <c r="AT9" s="617"/>
      <c r="AU9" s="617"/>
      <c r="AV9" s="617"/>
      <c r="AW9" s="617"/>
      <c r="AX9" s="618"/>
    </row>
    <row r="10" spans="1:50" ht="97.5" customHeight="1" x14ac:dyDescent="0.15">
      <c r="A10" s="521" t="s">
        <v>34</v>
      </c>
      <c r="B10" s="522"/>
      <c r="C10" s="522"/>
      <c r="D10" s="522"/>
      <c r="E10" s="522"/>
      <c r="F10" s="522"/>
      <c r="G10" s="616" t="s">
        <v>593</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6" t="s">
        <v>26</v>
      </c>
      <c r="B12" s="657"/>
      <c r="C12" s="657"/>
      <c r="D12" s="657"/>
      <c r="E12" s="657"/>
      <c r="F12" s="658"/>
      <c r="G12" s="624"/>
      <c r="H12" s="625"/>
      <c r="I12" s="625"/>
      <c r="J12" s="625"/>
      <c r="K12" s="625"/>
      <c r="L12" s="625"/>
      <c r="M12" s="625"/>
      <c r="N12" s="625"/>
      <c r="O12" s="625"/>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0">
        <v>42</v>
      </c>
      <c r="Q13" s="261"/>
      <c r="R13" s="261"/>
      <c r="S13" s="261"/>
      <c r="T13" s="261"/>
      <c r="U13" s="261"/>
      <c r="V13" s="262"/>
      <c r="W13" s="260">
        <v>40</v>
      </c>
      <c r="X13" s="261"/>
      <c r="Y13" s="261"/>
      <c r="Z13" s="261"/>
      <c r="AA13" s="261"/>
      <c r="AB13" s="261"/>
      <c r="AC13" s="262"/>
      <c r="AD13" s="260">
        <v>40</v>
      </c>
      <c r="AE13" s="261"/>
      <c r="AF13" s="261"/>
      <c r="AG13" s="261"/>
      <c r="AH13" s="261"/>
      <c r="AI13" s="261"/>
      <c r="AJ13" s="262"/>
      <c r="AK13" s="260">
        <v>40</v>
      </c>
      <c r="AL13" s="261"/>
      <c r="AM13" s="261"/>
      <c r="AN13" s="261"/>
      <c r="AO13" s="261"/>
      <c r="AP13" s="261"/>
      <c r="AQ13" s="262"/>
      <c r="AR13" s="826"/>
      <c r="AS13" s="827"/>
      <c r="AT13" s="827"/>
      <c r="AU13" s="827"/>
      <c r="AV13" s="827"/>
      <c r="AW13" s="827"/>
      <c r="AX13" s="828"/>
    </row>
    <row r="14" spans="1:50" ht="21" customHeight="1" x14ac:dyDescent="0.15">
      <c r="A14" s="606"/>
      <c r="B14" s="607"/>
      <c r="C14" s="607"/>
      <c r="D14" s="607"/>
      <c r="E14" s="607"/>
      <c r="F14" s="608"/>
      <c r="G14" s="596"/>
      <c r="H14" s="597"/>
      <c r="I14" s="579" t="s">
        <v>9</v>
      </c>
      <c r="J14" s="591"/>
      <c r="K14" s="591"/>
      <c r="L14" s="591"/>
      <c r="M14" s="591"/>
      <c r="N14" s="591"/>
      <c r="O14" s="592"/>
      <c r="P14" s="260" t="s">
        <v>524</v>
      </c>
      <c r="Q14" s="261"/>
      <c r="R14" s="261"/>
      <c r="S14" s="261"/>
      <c r="T14" s="261"/>
      <c r="U14" s="261"/>
      <c r="V14" s="262"/>
      <c r="W14" s="260" t="s">
        <v>525</v>
      </c>
      <c r="X14" s="261"/>
      <c r="Y14" s="261"/>
      <c r="Z14" s="261"/>
      <c r="AA14" s="261"/>
      <c r="AB14" s="261"/>
      <c r="AC14" s="262"/>
      <c r="AD14" s="260" t="s">
        <v>526</v>
      </c>
      <c r="AE14" s="261"/>
      <c r="AF14" s="261"/>
      <c r="AG14" s="261"/>
      <c r="AH14" s="261"/>
      <c r="AI14" s="261"/>
      <c r="AJ14" s="262"/>
      <c r="AK14" s="260"/>
      <c r="AL14" s="261"/>
      <c r="AM14" s="261"/>
      <c r="AN14" s="261"/>
      <c r="AO14" s="261"/>
      <c r="AP14" s="261"/>
      <c r="AQ14" s="262"/>
      <c r="AR14" s="654"/>
      <c r="AS14" s="654"/>
      <c r="AT14" s="654"/>
      <c r="AU14" s="654"/>
      <c r="AV14" s="654"/>
      <c r="AW14" s="654"/>
      <c r="AX14" s="655"/>
    </row>
    <row r="15" spans="1:50" ht="21" customHeight="1" x14ac:dyDescent="0.15">
      <c r="A15" s="606"/>
      <c r="B15" s="607"/>
      <c r="C15" s="607"/>
      <c r="D15" s="607"/>
      <c r="E15" s="607"/>
      <c r="F15" s="608"/>
      <c r="G15" s="596"/>
      <c r="H15" s="597"/>
      <c r="I15" s="579" t="s">
        <v>58</v>
      </c>
      <c r="J15" s="580"/>
      <c r="K15" s="580"/>
      <c r="L15" s="580"/>
      <c r="M15" s="580"/>
      <c r="N15" s="580"/>
      <c r="O15" s="581"/>
      <c r="P15" s="260" t="s">
        <v>524</v>
      </c>
      <c r="Q15" s="261"/>
      <c r="R15" s="261"/>
      <c r="S15" s="261"/>
      <c r="T15" s="261"/>
      <c r="U15" s="261"/>
      <c r="V15" s="262"/>
      <c r="W15" s="260" t="s">
        <v>525</v>
      </c>
      <c r="X15" s="261"/>
      <c r="Y15" s="261"/>
      <c r="Z15" s="261"/>
      <c r="AA15" s="261"/>
      <c r="AB15" s="261"/>
      <c r="AC15" s="262"/>
      <c r="AD15" s="260" t="s">
        <v>526</v>
      </c>
      <c r="AE15" s="261"/>
      <c r="AF15" s="261"/>
      <c r="AG15" s="261"/>
      <c r="AH15" s="261"/>
      <c r="AI15" s="261"/>
      <c r="AJ15" s="262"/>
      <c r="AK15" s="260" t="s">
        <v>527</v>
      </c>
      <c r="AL15" s="261"/>
      <c r="AM15" s="261"/>
      <c r="AN15" s="261"/>
      <c r="AO15" s="261"/>
      <c r="AP15" s="261"/>
      <c r="AQ15" s="262"/>
      <c r="AR15" s="260"/>
      <c r="AS15" s="261"/>
      <c r="AT15" s="261"/>
      <c r="AU15" s="261"/>
      <c r="AV15" s="261"/>
      <c r="AW15" s="261"/>
      <c r="AX15" s="662"/>
    </row>
    <row r="16" spans="1:50" ht="21" customHeight="1" x14ac:dyDescent="0.15">
      <c r="A16" s="606"/>
      <c r="B16" s="607"/>
      <c r="C16" s="607"/>
      <c r="D16" s="607"/>
      <c r="E16" s="607"/>
      <c r="F16" s="608"/>
      <c r="G16" s="596"/>
      <c r="H16" s="597"/>
      <c r="I16" s="579" t="s">
        <v>59</v>
      </c>
      <c r="J16" s="580"/>
      <c r="K16" s="580"/>
      <c r="L16" s="580"/>
      <c r="M16" s="580"/>
      <c r="N16" s="580"/>
      <c r="O16" s="581"/>
      <c r="P16" s="260" t="s">
        <v>524</v>
      </c>
      <c r="Q16" s="261"/>
      <c r="R16" s="261"/>
      <c r="S16" s="261"/>
      <c r="T16" s="261"/>
      <c r="U16" s="261"/>
      <c r="V16" s="262"/>
      <c r="W16" s="260" t="s">
        <v>525</v>
      </c>
      <c r="X16" s="261"/>
      <c r="Y16" s="261"/>
      <c r="Z16" s="261"/>
      <c r="AA16" s="261"/>
      <c r="AB16" s="261"/>
      <c r="AC16" s="262"/>
      <c r="AD16" s="260" t="s">
        <v>526</v>
      </c>
      <c r="AE16" s="261"/>
      <c r="AF16" s="261"/>
      <c r="AG16" s="261"/>
      <c r="AH16" s="261"/>
      <c r="AI16" s="261"/>
      <c r="AJ16" s="262"/>
      <c r="AK16" s="260"/>
      <c r="AL16" s="261"/>
      <c r="AM16" s="261"/>
      <c r="AN16" s="261"/>
      <c r="AO16" s="261"/>
      <c r="AP16" s="261"/>
      <c r="AQ16" s="262"/>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0" t="s">
        <v>524</v>
      </c>
      <c r="Q17" s="261"/>
      <c r="R17" s="261"/>
      <c r="S17" s="261"/>
      <c r="T17" s="261"/>
      <c r="U17" s="261"/>
      <c r="V17" s="262"/>
      <c r="W17" s="260" t="s">
        <v>525</v>
      </c>
      <c r="X17" s="261"/>
      <c r="Y17" s="261"/>
      <c r="Z17" s="261"/>
      <c r="AA17" s="261"/>
      <c r="AB17" s="261"/>
      <c r="AC17" s="262"/>
      <c r="AD17" s="260" t="s">
        <v>526</v>
      </c>
      <c r="AE17" s="261"/>
      <c r="AF17" s="261"/>
      <c r="AG17" s="261"/>
      <c r="AH17" s="261"/>
      <c r="AI17" s="261"/>
      <c r="AJ17" s="262"/>
      <c r="AK17" s="260"/>
      <c r="AL17" s="261"/>
      <c r="AM17" s="261"/>
      <c r="AN17" s="261"/>
      <c r="AO17" s="261"/>
      <c r="AP17" s="261"/>
      <c r="AQ17" s="262"/>
      <c r="AR17" s="824"/>
      <c r="AS17" s="824"/>
      <c r="AT17" s="824"/>
      <c r="AU17" s="824"/>
      <c r="AV17" s="824"/>
      <c r="AW17" s="824"/>
      <c r="AX17" s="825"/>
    </row>
    <row r="18" spans="1:50" ht="24.75" customHeight="1" x14ac:dyDescent="0.15">
      <c r="A18" s="606"/>
      <c r="B18" s="607"/>
      <c r="C18" s="607"/>
      <c r="D18" s="607"/>
      <c r="E18" s="607"/>
      <c r="F18" s="608"/>
      <c r="G18" s="598"/>
      <c r="H18" s="599"/>
      <c r="I18" s="585" t="s">
        <v>22</v>
      </c>
      <c r="J18" s="586"/>
      <c r="K18" s="586"/>
      <c r="L18" s="586"/>
      <c r="M18" s="586"/>
      <c r="N18" s="586"/>
      <c r="O18" s="587"/>
      <c r="P18" s="747">
        <f>SUM(P13:V17)</f>
        <v>42</v>
      </c>
      <c r="Q18" s="748"/>
      <c r="R18" s="748"/>
      <c r="S18" s="748"/>
      <c r="T18" s="748"/>
      <c r="U18" s="748"/>
      <c r="V18" s="749"/>
      <c r="W18" s="747">
        <f>SUM(W13:AC17)</f>
        <v>40</v>
      </c>
      <c r="X18" s="748"/>
      <c r="Y18" s="748"/>
      <c r="Z18" s="748"/>
      <c r="AA18" s="748"/>
      <c r="AB18" s="748"/>
      <c r="AC18" s="749"/>
      <c r="AD18" s="747">
        <f>SUM(AD13:AJ17)</f>
        <v>40</v>
      </c>
      <c r="AE18" s="748"/>
      <c r="AF18" s="748"/>
      <c r="AG18" s="748"/>
      <c r="AH18" s="748"/>
      <c r="AI18" s="748"/>
      <c r="AJ18" s="749"/>
      <c r="AK18" s="747">
        <f>SUM(AK13:AQ17)</f>
        <v>40</v>
      </c>
      <c r="AL18" s="748"/>
      <c r="AM18" s="748"/>
      <c r="AN18" s="748"/>
      <c r="AO18" s="748"/>
      <c r="AP18" s="748"/>
      <c r="AQ18" s="749"/>
      <c r="AR18" s="747">
        <f>SUM(AR13:AX17)</f>
        <v>0</v>
      </c>
      <c r="AS18" s="748"/>
      <c r="AT18" s="748"/>
      <c r="AU18" s="748"/>
      <c r="AV18" s="748"/>
      <c r="AW18" s="748"/>
      <c r="AX18" s="750"/>
    </row>
    <row r="19" spans="1:50" ht="24.75" customHeight="1" x14ac:dyDescent="0.15">
      <c r="A19" s="606"/>
      <c r="B19" s="607"/>
      <c r="C19" s="607"/>
      <c r="D19" s="607"/>
      <c r="E19" s="607"/>
      <c r="F19" s="608"/>
      <c r="G19" s="745" t="s">
        <v>10</v>
      </c>
      <c r="H19" s="746"/>
      <c r="I19" s="746"/>
      <c r="J19" s="746"/>
      <c r="K19" s="746"/>
      <c r="L19" s="746"/>
      <c r="M19" s="746"/>
      <c r="N19" s="746"/>
      <c r="O19" s="746"/>
      <c r="P19" s="260">
        <v>41</v>
      </c>
      <c r="Q19" s="261"/>
      <c r="R19" s="261"/>
      <c r="S19" s="261"/>
      <c r="T19" s="261"/>
      <c r="U19" s="261"/>
      <c r="V19" s="262"/>
      <c r="W19" s="260">
        <v>40</v>
      </c>
      <c r="X19" s="261"/>
      <c r="Y19" s="261"/>
      <c r="Z19" s="261"/>
      <c r="AA19" s="261"/>
      <c r="AB19" s="261"/>
      <c r="AC19" s="262"/>
      <c r="AD19" s="260">
        <v>40</v>
      </c>
      <c r="AE19" s="261"/>
      <c r="AF19" s="261"/>
      <c r="AG19" s="261"/>
      <c r="AH19" s="261"/>
      <c r="AI19" s="261"/>
      <c r="AJ19" s="262"/>
      <c r="AK19" s="583"/>
      <c r="AL19" s="583"/>
      <c r="AM19" s="583"/>
      <c r="AN19" s="583"/>
      <c r="AO19" s="583"/>
      <c r="AP19" s="583"/>
      <c r="AQ19" s="583"/>
      <c r="AR19" s="583"/>
      <c r="AS19" s="583"/>
      <c r="AT19" s="583"/>
      <c r="AU19" s="583"/>
      <c r="AV19" s="583"/>
      <c r="AW19" s="583"/>
      <c r="AX19" s="584"/>
    </row>
    <row r="20" spans="1:50" ht="24.75" customHeight="1" x14ac:dyDescent="0.15">
      <c r="A20" s="659"/>
      <c r="B20" s="660"/>
      <c r="C20" s="660"/>
      <c r="D20" s="660"/>
      <c r="E20" s="660"/>
      <c r="F20" s="661"/>
      <c r="G20" s="745" t="s">
        <v>11</v>
      </c>
      <c r="H20" s="746"/>
      <c r="I20" s="746"/>
      <c r="J20" s="746"/>
      <c r="K20" s="746"/>
      <c r="L20" s="746"/>
      <c r="M20" s="746"/>
      <c r="N20" s="746"/>
      <c r="O20" s="746"/>
      <c r="P20" s="751">
        <f>IF(P18=0, "-", P19/P18)</f>
        <v>0.97619047619047616</v>
      </c>
      <c r="Q20" s="751"/>
      <c r="R20" s="751"/>
      <c r="S20" s="751"/>
      <c r="T20" s="751"/>
      <c r="U20" s="751"/>
      <c r="V20" s="751"/>
      <c r="W20" s="751">
        <f>IF(W18=0, "-", W19/W18)</f>
        <v>1</v>
      </c>
      <c r="X20" s="751"/>
      <c r="Y20" s="751"/>
      <c r="Z20" s="751"/>
      <c r="AA20" s="751"/>
      <c r="AB20" s="751"/>
      <c r="AC20" s="751"/>
      <c r="AD20" s="751">
        <f>IF(AD18=0, "-", AD19/AD18)</f>
        <v>1</v>
      </c>
      <c r="AE20" s="751"/>
      <c r="AF20" s="751"/>
      <c r="AG20" s="751"/>
      <c r="AH20" s="751"/>
      <c r="AI20" s="751"/>
      <c r="AJ20" s="751"/>
      <c r="AK20" s="583"/>
      <c r="AL20" s="583"/>
      <c r="AM20" s="583"/>
      <c r="AN20" s="583"/>
      <c r="AO20" s="583"/>
      <c r="AP20" s="583"/>
      <c r="AQ20" s="582"/>
      <c r="AR20" s="582"/>
      <c r="AS20" s="582"/>
      <c r="AT20" s="582"/>
      <c r="AU20" s="583"/>
      <c r="AV20" s="583"/>
      <c r="AW20" s="583"/>
      <c r="AX20" s="584"/>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2" t="s">
        <v>372</v>
      </c>
      <c r="AF21" s="622"/>
      <c r="AG21" s="622"/>
      <c r="AH21" s="622"/>
      <c r="AI21" s="622" t="s">
        <v>373</v>
      </c>
      <c r="AJ21" s="622"/>
      <c r="AK21" s="622"/>
      <c r="AL21" s="622"/>
      <c r="AM21" s="622" t="s">
        <v>374</v>
      </c>
      <c r="AN21" s="622"/>
      <c r="AO21" s="622"/>
      <c r="AP21" s="290"/>
      <c r="AQ21" s="146" t="s">
        <v>370</v>
      </c>
      <c r="AR21" s="149"/>
      <c r="AS21" s="149"/>
      <c r="AT21" s="150"/>
      <c r="AU21" s="362" t="s">
        <v>262</v>
      </c>
      <c r="AV21" s="362"/>
      <c r="AW21" s="362"/>
      <c r="AX21" s="82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3"/>
      <c r="AF22" s="623"/>
      <c r="AG22" s="623"/>
      <c r="AH22" s="623"/>
      <c r="AI22" s="623"/>
      <c r="AJ22" s="623"/>
      <c r="AK22" s="623"/>
      <c r="AL22" s="623"/>
      <c r="AM22" s="623"/>
      <c r="AN22" s="623"/>
      <c r="AO22" s="623"/>
      <c r="AP22" s="293"/>
      <c r="AQ22" s="202">
        <v>30</v>
      </c>
      <c r="AR22" s="151"/>
      <c r="AS22" s="152" t="s">
        <v>371</v>
      </c>
      <c r="AT22" s="153"/>
      <c r="AU22" s="279" t="s">
        <v>558</v>
      </c>
      <c r="AV22" s="279"/>
      <c r="AW22" s="277" t="s">
        <v>313</v>
      </c>
      <c r="AX22" s="278"/>
    </row>
    <row r="23" spans="1:50" ht="22.5" customHeight="1" x14ac:dyDescent="0.15">
      <c r="A23" s="283"/>
      <c r="B23" s="281"/>
      <c r="C23" s="281"/>
      <c r="D23" s="281"/>
      <c r="E23" s="281"/>
      <c r="F23" s="282"/>
      <c r="G23" s="403" t="s">
        <v>529</v>
      </c>
      <c r="H23" s="343"/>
      <c r="I23" s="343"/>
      <c r="J23" s="343"/>
      <c r="K23" s="343"/>
      <c r="L23" s="343"/>
      <c r="M23" s="343"/>
      <c r="N23" s="343"/>
      <c r="O23" s="404"/>
      <c r="P23" s="111" t="s">
        <v>557</v>
      </c>
      <c r="Q23" s="111"/>
      <c r="R23" s="111"/>
      <c r="S23" s="111"/>
      <c r="T23" s="111"/>
      <c r="U23" s="111"/>
      <c r="V23" s="111"/>
      <c r="W23" s="111"/>
      <c r="X23" s="131"/>
      <c r="Y23" s="379" t="s">
        <v>14</v>
      </c>
      <c r="Z23" s="380"/>
      <c r="AA23" s="381"/>
      <c r="AB23" s="329" t="s">
        <v>528</v>
      </c>
      <c r="AC23" s="731"/>
      <c r="AD23" s="731"/>
      <c r="AE23" s="395">
        <v>745</v>
      </c>
      <c r="AF23" s="366"/>
      <c r="AG23" s="366"/>
      <c r="AH23" s="366"/>
      <c r="AI23" s="395">
        <v>715</v>
      </c>
      <c r="AJ23" s="366"/>
      <c r="AK23" s="366"/>
      <c r="AL23" s="366"/>
      <c r="AM23" s="395" t="s">
        <v>558</v>
      </c>
      <c r="AN23" s="366"/>
      <c r="AO23" s="366"/>
      <c r="AP23" s="366"/>
      <c r="AQ23" s="275" t="s">
        <v>591</v>
      </c>
      <c r="AR23" s="208"/>
      <c r="AS23" s="208"/>
      <c r="AT23" s="276"/>
      <c r="AU23" s="366" t="s">
        <v>591</v>
      </c>
      <c r="AV23" s="366"/>
      <c r="AW23" s="366"/>
      <c r="AX23" s="367"/>
    </row>
    <row r="24" spans="1:50" ht="22.5" customHeight="1" x14ac:dyDescent="0.15">
      <c r="A24" s="284"/>
      <c r="B24" s="285"/>
      <c r="C24" s="285"/>
      <c r="D24" s="285"/>
      <c r="E24" s="285"/>
      <c r="F24" s="286"/>
      <c r="G24" s="405"/>
      <c r="H24" s="406"/>
      <c r="I24" s="406"/>
      <c r="J24" s="406"/>
      <c r="K24" s="406"/>
      <c r="L24" s="406"/>
      <c r="M24" s="406"/>
      <c r="N24" s="406"/>
      <c r="O24" s="407"/>
      <c r="P24" s="133"/>
      <c r="Q24" s="133"/>
      <c r="R24" s="133"/>
      <c r="S24" s="133"/>
      <c r="T24" s="133"/>
      <c r="U24" s="133"/>
      <c r="V24" s="133"/>
      <c r="W24" s="133"/>
      <c r="X24" s="134"/>
      <c r="Y24" s="266" t="s">
        <v>61</v>
      </c>
      <c r="Z24" s="267"/>
      <c r="AA24" s="268"/>
      <c r="AB24" s="412" t="s">
        <v>528</v>
      </c>
      <c r="AC24" s="413"/>
      <c r="AD24" s="414"/>
      <c r="AE24" s="395">
        <v>833</v>
      </c>
      <c r="AF24" s="366"/>
      <c r="AG24" s="366"/>
      <c r="AH24" s="366"/>
      <c r="AI24" s="395">
        <v>832</v>
      </c>
      <c r="AJ24" s="366"/>
      <c r="AK24" s="366"/>
      <c r="AL24" s="366"/>
      <c r="AM24" s="395">
        <v>832</v>
      </c>
      <c r="AN24" s="366"/>
      <c r="AO24" s="366"/>
      <c r="AP24" s="366"/>
      <c r="AQ24" s="275">
        <v>832</v>
      </c>
      <c r="AR24" s="208"/>
      <c r="AS24" s="208"/>
      <c r="AT24" s="276"/>
      <c r="AU24" s="366">
        <v>832</v>
      </c>
      <c r="AV24" s="366"/>
      <c r="AW24" s="366"/>
      <c r="AX24" s="367"/>
    </row>
    <row r="25" spans="1:50" ht="22.5" customHeight="1" x14ac:dyDescent="0.15">
      <c r="A25" s="287"/>
      <c r="B25" s="288"/>
      <c r="C25" s="288"/>
      <c r="D25" s="288"/>
      <c r="E25" s="288"/>
      <c r="F25" s="289"/>
      <c r="G25" s="408"/>
      <c r="H25" s="409"/>
      <c r="I25" s="409"/>
      <c r="J25" s="409"/>
      <c r="K25" s="409"/>
      <c r="L25" s="409"/>
      <c r="M25" s="409"/>
      <c r="N25" s="409"/>
      <c r="O25" s="410"/>
      <c r="P25" s="114"/>
      <c r="Q25" s="114"/>
      <c r="R25" s="114"/>
      <c r="S25" s="114"/>
      <c r="T25" s="114"/>
      <c r="U25" s="114"/>
      <c r="V25" s="114"/>
      <c r="W25" s="114"/>
      <c r="X25" s="136"/>
      <c r="Y25" s="266" t="s">
        <v>15</v>
      </c>
      <c r="Z25" s="267"/>
      <c r="AA25" s="268"/>
      <c r="AB25" s="383" t="s">
        <v>315</v>
      </c>
      <c r="AC25" s="383"/>
      <c r="AD25" s="383"/>
      <c r="AE25" s="395">
        <v>89</v>
      </c>
      <c r="AF25" s="366"/>
      <c r="AG25" s="366"/>
      <c r="AH25" s="366"/>
      <c r="AI25" s="395">
        <v>86</v>
      </c>
      <c r="AJ25" s="366"/>
      <c r="AK25" s="366"/>
      <c r="AL25" s="366"/>
      <c r="AM25" s="395" t="s">
        <v>558</v>
      </c>
      <c r="AN25" s="366"/>
      <c r="AO25" s="366"/>
      <c r="AP25" s="366"/>
      <c r="AQ25" s="275" t="s">
        <v>467</v>
      </c>
      <c r="AR25" s="208"/>
      <c r="AS25" s="208"/>
      <c r="AT25" s="276"/>
      <c r="AU25" s="366" t="s">
        <v>467</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2" t="s">
        <v>372</v>
      </c>
      <c r="AF26" s="622"/>
      <c r="AG26" s="622"/>
      <c r="AH26" s="622"/>
      <c r="AI26" s="622" t="s">
        <v>373</v>
      </c>
      <c r="AJ26" s="622"/>
      <c r="AK26" s="622"/>
      <c r="AL26" s="622"/>
      <c r="AM26" s="622" t="s">
        <v>374</v>
      </c>
      <c r="AN26" s="622"/>
      <c r="AO26" s="622"/>
      <c r="AP26" s="290"/>
      <c r="AQ26" s="146" t="s">
        <v>370</v>
      </c>
      <c r="AR26" s="149"/>
      <c r="AS26" s="149"/>
      <c r="AT26" s="150"/>
      <c r="AU26" s="818" t="s">
        <v>262</v>
      </c>
      <c r="AV26" s="818"/>
      <c r="AW26" s="818"/>
      <c r="AX26" s="819"/>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3"/>
      <c r="AF27" s="623"/>
      <c r="AG27" s="623"/>
      <c r="AH27" s="623"/>
      <c r="AI27" s="623"/>
      <c r="AJ27" s="623"/>
      <c r="AK27" s="623"/>
      <c r="AL27" s="623"/>
      <c r="AM27" s="623"/>
      <c r="AN27" s="623"/>
      <c r="AO27" s="623"/>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343"/>
      <c r="I28" s="343"/>
      <c r="J28" s="343"/>
      <c r="K28" s="343"/>
      <c r="L28" s="343"/>
      <c r="M28" s="343"/>
      <c r="N28" s="343"/>
      <c r="O28" s="404"/>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5"/>
      <c r="H29" s="406"/>
      <c r="I29" s="406"/>
      <c r="J29" s="406"/>
      <c r="K29" s="406"/>
      <c r="L29" s="406"/>
      <c r="M29" s="406"/>
      <c r="N29" s="406"/>
      <c r="O29" s="407"/>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8"/>
      <c r="H30" s="409"/>
      <c r="I30" s="409"/>
      <c r="J30" s="409"/>
      <c r="K30" s="409"/>
      <c r="L30" s="409"/>
      <c r="M30" s="409"/>
      <c r="N30" s="409"/>
      <c r="O30" s="410"/>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2" t="s">
        <v>372</v>
      </c>
      <c r="AF31" s="622"/>
      <c r="AG31" s="622"/>
      <c r="AH31" s="622"/>
      <c r="AI31" s="622" t="s">
        <v>373</v>
      </c>
      <c r="AJ31" s="622"/>
      <c r="AK31" s="622"/>
      <c r="AL31" s="622"/>
      <c r="AM31" s="622" t="s">
        <v>374</v>
      </c>
      <c r="AN31" s="622"/>
      <c r="AO31" s="622"/>
      <c r="AP31" s="290"/>
      <c r="AQ31" s="146" t="s">
        <v>370</v>
      </c>
      <c r="AR31" s="149"/>
      <c r="AS31" s="149"/>
      <c r="AT31" s="150"/>
      <c r="AU31" s="818" t="s">
        <v>262</v>
      </c>
      <c r="AV31" s="818"/>
      <c r="AW31" s="818"/>
      <c r="AX31" s="819"/>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3"/>
      <c r="AF32" s="623"/>
      <c r="AG32" s="623"/>
      <c r="AH32" s="623"/>
      <c r="AI32" s="623"/>
      <c r="AJ32" s="623"/>
      <c r="AK32" s="623"/>
      <c r="AL32" s="623"/>
      <c r="AM32" s="623"/>
      <c r="AN32" s="623"/>
      <c r="AO32" s="623"/>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343"/>
      <c r="I33" s="343"/>
      <c r="J33" s="343"/>
      <c r="K33" s="343"/>
      <c r="L33" s="343"/>
      <c r="M33" s="343"/>
      <c r="N33" s="343"/>
      <c r="O33" s="404"/>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5"/>
      <c r="H34" s="406"/>
      <c r="I34" s="406"/>
      <c r="J34" s="406"/>
      <c r="K34" s="406"/>
      <c r="L34" s="406"/>
      <c r="M34" s="406"/>
      <c r="N34" s="406"/>
      <c r="O34" s="407"/>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8"/>
      <c r="H35" s="409"/>
      <c r="I35" s="409"/>
      <c r="J35" s="409"/>
      <c r="K35" s="409"/>
      <c r="L35" s="409"/>
      <c r="M35" s="409"/>
      <c r="N35" s="409"/>
      <c r="O35" s="410"/>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2" t="s">
        <v>372</v>
      </c>
      <c r="AF36" s="622"/>
      <c r="AG36" s="622"/>
      <c r="AH36" s="622"/>
      <c r="AI36" s="622" t="s">
        <v>373</v>
      </c>
      <c r="AJ36" s="622"/>
      <c r="AK36" s="622"/>
      <c r="AL36" s="622"/>
      <c r="AM36" s="622" t="s">
        <v>374</v>
      </c>
      <c r="AN36" s="622"/>
      <c r="AO36" s="622"/>
      <c r="AP36" s="290"/>
      <c r="AQ36" s="146" t="s">
        <v>370</v>
      </c>
      <c r="AR36" s="149"/>
      <c r="AS36" s="149"/>
      <c r="AT36" s="150"/>
      <c r="AU36" s="818" t="s">
        <v>262</v>
      </c>
      <c r="AV36" s="818"/>
      <c r="AW36" s="818"/>
      <c r="AX36" s="81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3"/>
      <c r="AF37" s="623"/>
      <c r="AG37" s="623"/>
      <c r="AH37" s="623"/>
      <c r="AI37" s="623"/>
      <c r="AJ37" s="623"/>
      <c r="AK37" s="623"/>
      <c r="AL37" s="623"/>
      <c r="AM37" s="623"/>
      <c r="AN37" s="623"/>
      <c r="AO37" s="623"/>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343"/>
      <c r="I38" s="343"/>
      <c r="J38" s="343"/>
      <c r="K38" s="343"/>
      <c r="L38" s="343"/>
      <c r="M38" s="343"/>
      <c r="N38" s="343"/>
      <c r="O38" s="404"/>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5"/>
      <c r="H39" s="406"/>
      <c r="I39" s="406"/>
      <c r="J39" s="406"/>
      <c r="K39" s="406"/>
      <c r="L39" s="406"/>
      <c r="M39" s="406"/>
      <c r="N39" s="406"/>
      <c r="O39" s="407"/>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8"/>
      <c r="H40" s="409"/>
      <c r="I40" s="409"/>
      <c r="J40" s="409"/>
      <c r="K40" s="409"/>
      <c r="L40" s="409"/>
      <c r="M40" s="409"/>
      <c r="N40" s="409"/>
      <c r="O40" s="410"/>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2" t="s">
        <v>372</v>
      </c>
      <c r="AF41" s="622"/>
      <c r="AG41" s="622"/>
      <c r="AH41" s="622"/>
      <c r="AI41" s="622" t="s">
        <v>373</v>
      </c>
      <c r="AJ41" s="622"/>
      <c r="AK41" s="622"/>
      <c r="AL41" s="622"/>
      <c r="AM41" s="622" t="s">
        <v>374</v>
      </c>
      <c r="AN41" s="622"/>
      <c r="AO41" s="622"/>
      <c r="AP41" s="290"/>
      <c r="AQ41" s="146" t="s">
        <v>370</v>
      </c>
      <c r="AR41" s="149"/>
      <c r="AS41" s="149"/>
      <c r="AT41" s="150"/>
      <c r="AU41" s="818" t="s">
        <v>262</v>
      </c>
      <c r="AV41" s="818"/>
      <c r="AW41" s="818"/>
      <c r="AX41" s="81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3"/>
      <c r="AF42" s="623"/>
      <c r="AG42" s="623"/>
      <c r="AH42" s="623"/>
      <c r="AI42" s="623"/>
      <c r="AJ42" s="623"/>
      <c r="AK42" s="623"/>
      <c r="AL42" s="623"/>
      <c r="AM42" s="623"/>
      <c r="AN42" s="623"/>
      <c r="AO42" s="623"/>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343"/>
      <c r="I43" s="343"/>
      <c r="J43" s="343"/>
      <c r="K43" s="343"/>
      <c r="L43" s="343"/>
      <c r="M43" s="343"/>
      <c r="N43" s="343"/>
      <c r="O43" s="404"/>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5"/>
      <c r="H44" s="406"/>
      <c r="I44" s="406"/>
      <c r="J44" s="406"/>
      <c r="K44" s="406"/>
      <c r="L44" s="406"/>
      <c r="M44" s="406"/>
      <c r="N44" s="406"/>
      <c r="O44" s="407"/>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8"/>
      <c r="H45" s="409"/>
      <c r="I45" s="409"/>
      <c r="J45" s="409"/>
      <c r="K45" s="409"/>
      <c r="L45" s="409"/>
      <c r="M45" s="409"/>
      <c r="N45" s="409"/>
      <c r="O45" s="410"/>
      <c r="P45" s="114"/>
      <c r="Q45" s="114"/>
      <c r="R45" s="114"/>
      <c r="S45" s="114"/>
      <c r="T45" s="114"/>
      <c r="U45" s="114"/>
      <c r="V45" s="114"/>
      <c r="W45" s="114"/>
      <c r="X45" s="136"/>
      <c r="Y45" s="266" t="s">
        <v>15</v>
      </c>
      <c r="Z45" s="267"/>
      <c r="AA45" s="268"/>
      <c r="AB45" s="753" t="s">
        <v>16</v>
      </c>
      <c r="AC45" s="753"/>
      <c r="AD45" s="75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7"/>
      <c r="AF50" s="838"/>
      <c r="AG50" s="838"/>
      <c r="AH50" s="838"/>
      <c r="AI50" s="837"/>
      <c r="AJ50" s="838"/>
      <c r="AK50" s="838"/>
      <c r="AL50" s="838"/>
      <c r="AM50" s="837"/>
      <c r="AN50" s="838"/>
      <c r="AO50" s="838"/>
      <c r="AP50" s="838"/>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2"/>
      <c r="B55" s="375"/>
      <c r="C55" s="309"/>
      <c r="D55" s="309"/>
      <c r="E55" s="309"/>
      <c r="F55" s="310"/>
      <c r="G55" s="538"/>
      <c r="H55" s="538"/>
      <c r="I55" s="538"/>
      <c r="J55" s="538"/>
      <c r="K55" s="538"/>
      <c r="L55" s="538"/>
      <c r="M55" s="538"/>
      <c r="N55" s="538"/>
      <c r="O55" s="538"/>
      <c r="P55" s="538"/>
      <c r="Q55" s="538"/>
      <c r="R55" s="538"/>
      <c r="S55" s="538"/>
      <c r="T55" s="538"/>
      <c r="U55" s="538"/>
      <c r="V55" s="538"/>
      <c r="W55" s="538"/>
      <c r="X55" s="538"/>
      <c r="Y55" s="538"/>
      <c r="Z55" s="538"/>
      <c r="AA55" s="539"/>
      <c r="AB55" s="831"/>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2"/>
    </row>
    <row r="56" spans="1:50" ht="22.5" hidden="1" customHeight="1" x14ac:dyDescent="0.15">
      <c r="A56" s="732"/>
      <c r="B56" s="375"/>
      <c r="C56" s="309"/>
      <c r="D56" s="309"/>
      <c r="E56" s="309"/>
      <c r="F56" s="310"/>
      <c r="G56" s="540"/>
      <c r="H56" s="540"/>
      <c r="I56" s="540"/>
      <c r="J56" s="540"/>
      <c r="K56" s="540"/>
      <c r="L56" s="540"/>
      <c r="M56" s="540"/>
      <c r="N56" s="540"/>
      <c r="O56" s="540"/>
      <c r="P56" s="540"/>
      <c r="Q56" s="540"/>
      <c r="R56" s="540"/>
      <c r="S56" s="540"/>
      <c r="T56" s="540"/>
      <c r="U56" s="540"/>
      <c r="V56" s="540"/>
      <c r="W56" s="540"/>
      <c r="X56" s="540"/>
      <c r="Y56" s="540"/>
      <c r="Z56" s="540"/>
      <c r="AA56" s="541"/>
      <c r="AB56" s="833"/>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4"/>
    </row>
    <row r="57" spans="1:50" ht="22.5" hidden="1" customHeight="1" x14ac:dyDescent="0.15">
      <c r="A57" s="732"/>
      <c r="B57" s="376"/>
      <c r="C57" s="377"/>
      <c r="D57" s="377"/>
      <c r="E57" s="377"/>
      <c r="F57" s="378"/>
      <c r="G57" s="542"/>
      <c r="H57" s="542"/>
      <c r="I57" s="542"/>
      <c r="J57" s="542"/>
      <c r="K57" s="542"/>
      <c r="L57" s="542"/>
      <c r="M57" s="542"/>
      <c r="N57" s="542"/>
      <c r="O57" s="542"/>
      <c r="P57" s="542"/>
      <c r="Q57" s="542"/>
      <c r="R57" s="542"/>
      <c r="S57" s="542"/>
      <c r="T57" s="542"/>
      <c r="U57" s="542"/>
      <c r="V57" s="542"/>
      <c r="W57" s="542"/>
      <c r="X57" s="542"/>
      <c r="Y57" s="542"/>
      <c r="Z57" s="542"/>
      <c r="AA57" s="543"/>
      <c r="AB57" s="835"/>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6"/>
    </row>
    <row r="58" spans="1:50" ht="18.75" hidden="1" customHeight="1" x14ac:dyDescent="0.15">
      <c r="A58" s="732"/>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2" t="s">
        <v>372</v>
      </c>
      <c r="AF58" s="622"/>
      <c r="AG58" s="622"/>
      <c r="AH58" s="622"/>
      <c r="AI58" s="622" t="s">
        <v>373</v>
      </c>
      <c r="AJ58" s="622"/>
      <c r="AK58" s="622"/>
      <c r="AL58" s="622"/>
      <c r="AM58" s="622" t="s">
        <v>374</v>
      </c>
      <c r="AN58" s="622"/>
      <c r="AO58" s="622"/>
      <c r="AP58" s="290"/>
      <c r="AQ58" s="146" t="s">
        <v>370</v>
      </c>
      <c r="AR58" s="149"/>
      <c r="AS58" s="149"/>
      <c r="AT58" s="150"/>
      <c r="AU58" s="818" t="s">
        <v>262</v>
      </c>
      <c r="AV58" s="818"/>
      <c r="AW58" s="818"/>
      <c r="AX58" s="819"/>
    </row>
    <row r="59" spans="1:50" ht="18.75" hidden="1" customHeight="1" x14ac:dyDescent="0.15">
      <c r="A59" s="73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3"/>
      <c r="AF59" s="623"/>
      <c r="AG59" s="623"/>
      <c r="AH59" s="623"/>
      <c r="AI59" s="623"/>
      <c r="AJ59" s="623"/>
      <c r="AK59" s="623"/>
      <c r="AL59" s="623"/>
      <c r="AM59" s="623"/>
      <c r="AN59" s="623"/>
      <c r="AO59" s="623"/>
      <c r="AP59" s="293"/>
      <c r="AQ59" s="415"/>
      <c r="AR59" s="279"/>
      <c r="AS59" s="152" t="s">
        <v>371</v>
      </c>
      <c r="AT59" s="153"/>
      <c r="AU59" s="279"/>
      <c r="AV59" s="279"/>
      <c r="AW59" s="277" t="s">
        <v>313</v>
      </c>
      <c r="AX59" s="278"/>
    </row>
    <row r="60" spans="1:50" ht="22.5" hidden="1" customHeight="1" x14ac:dyDescent="0.15">
      <c r="A60" s="73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3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3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32"/>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2" t="s">
        <v>372</v>
      </c>
      <c r="AF63" s="622"/>
      <c r="AG63" s="622"/>
      <c r="AH63" s="622"/>
      <c r="AI63" s="622" t="s">
        <v>373</v>
      </c>
      <c r="AJ63" s="622"/>
      <c r="AK63" s="622"/>
      <c r="AL63" s="622"/>
      <c r="AM63" s="622" t="s">
        <v>374</v>
      </c>
      <c r="AN63" s="622"/>
      <c r="AO63" s="622"/>
      <c r="AP63" s="290"/>
      <c r="AQ63" s="146" t="s">
        <v>370</v>
      </c>
      <c r="AR63" s="149"/>
      <c r="AS63" s="149"/>
      <c r="AT63" s="150"/>
      <c r="AU63" s="818" t="s">
        <v>262</v>
      </c>
      <c r="AV63" s="818"/>
      <c r="AW63" s="818"/>
      <c r="AX63" s="819"/>
    </row>
    <row r="64" spans="1:50" ht="18.75" hidden="1" customHeight="1" x14ac:dyDescent="0.15">
      <c r="A64" s="73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3"/>
      <c r="AF64" s="623"/>
      <c r="AG64" s="623"/>
      <c r="AH64" s="623"/>
      <c r="AI64" s="623"/>
      <c r="AJ64" s="623"/>
      <c r="AK64" s="623"/>
      <c r="AL64" s="623"/>
      <c r="AM64" s="623"/>
      <c r="AN64" s="623"/>
      <c r="AO64" s="623"/>
      <c r="AP64" s="293"/>
      <c r="AQ64" s="415"/>
      <c r="AR64" s="279"/>
      <c r="AS64" s="152" t="s">
        <v>371</v>
      </c>
      <c r="AT64" s="153"/>
      <c r="AU64" s="279"/>
      <c r="AV64" s="279"/>
      <c r="AW64" s="277" t="s">
        <v>313</v>
      </c>
      <c r="AX64" s="278"/>
    </row>
    <row r="65" spans="1:60" ht="22.5" hidden="1" customHeight="1" x14ac:dyDescent="0.15">
      <c r="A65" s="73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3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3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32"/>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8" t="s">
        <v>262</v>
      </c>
      <c r="AV68" s="818"/>
      <c r="AW68" s="818"/>
      <c r="AX68" s="819"/>
    </row>
    <row r="69" spans="1:60" ht="18.75" hidden="1" customHeight="1" x14ac:dyDescent="0.15">
      <c r="A69" s="73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5"/>
      <c r="AR69" s="279"/>
      <c r="AS69" s="152" t="s">
        <v>371</v>
      </c>
      <c r="AT69" s="153"/>
      <c r="AU69" s="279"/>
      <c r="AV69" s="279"/>
      <c r="AW69" s="277" t="s">
        <v>313</v>
      </c>
      <c r="AX69" s="278"/>
    </row>
    <row r="70" spans="1:60" ht="22.5" hidden="1" customHeight="1" x14ac:dyDescent="0.15">
      <c r="A70" s="73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2"/>
      <c r="AC70" s="763"/>
      <c r="AD70" s="764"/>
      <c r="AE70" s="395"/>
      <c r="AF70" s="366"/>
      <c r="AG70" s="366"/>
      <c r="AH70" s="839"/>
      <c r="AI70" s="395"/>
      <c r="AJ70" s="366"/>
      <c r="AK70" s="366"/>
      <c r="AL70" s="839"/>
      <c r="AM70" s="395"/>
      <c r="AN70" s="366"/>
      <c r="AO70" s="366"/>
      <c r="AP70" s="366"/>
      <c r="AQ70" s="275"/>
      <c r="AR70" s="208"/>
      <c r="AS70" s="208"/>
      <c r="AT70" s="276"/>
      <c r="AU70" s="366"/>
      <c r="AV70" s="366"/>
      <c r="AW70" s="366"/>
      <c r="AX70" s="367"/>
    </row>
    <row r="71" spans="1:60" ht="22.5" hidden="1" customHeight="1" x14ac:dyDescent="0.15">
      <c r="A71" s="73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2"/>
      <c r="AC71" s="413"/>
      <c r="AD71" s="414"/>
      <c r="AE71" s="395"/>
      <c r="AF71" s="366"/>
      <c r="AG71" s="366"/>
      <c r="AH71" s="839"/>
      <c r="AI71" s="395"/>
      <c r="AJ71" s="366"/>
      <c r="AK71" s="366"/>
      <c r="AL71" s="839"/>
      <c r="AM71" s="395"/>
      <c r="AN71" s="366"/>
      <c r="AO71" s="366"/>
      <c r="AP71" s="366"/>
      <c r="AQ71" s="275"/>
      <c r="AR71" s="208"/>
      <c r="AS71" s="208"/>
      <c r="AT71" s="276"/>
      <c r="AU71" s="366"/>
      <c r="AV71" s="366"/>
      <c r="AW71" s="366"/>
      <c r="AX71" s="367"/>
    </row>
    <row r="72" spans="1:60" ht="22.5" hidden="1" customHeight="1" thickBot="1" x14ac:dyDescent="0.2">
      <c r="A72" s="733"/>
      <c r="B72" s="311"/>
      <c r="C72" s="311"/>
      <c r="D72" s="311"/>
      <c r="E72" s="311"/>
      <c r="F72" s="312"/>
      <c r="G72" s="754"/>
      <c r="H72" s="755"/>
      <c r="I72" s="755"/>
      <c r="J72" s="755"/>
      <c r="K72" s="755"/>
      <c r="L72" s="755"/>
      <c r="M72" s="755"/>
      <c r="N72" s="755"/>
      <c r="O72" s="756"/>
      <c r="P72" s="372"/>
      <c r="Q72" s="372"/>
      <c r="R72" s="372"/>
      <c r="S72" s="372"/>
      <c r="T72" s="372"/>
      <c r="U72" s="372"/>
      <c r="V72" s="372"/>
      <c r="W72" s="372"/>
      <c r="X72" s="373"/>
      <c r="Y72" s="776" t="s">
        <v>15</v>
      </c>
      <c r="Z72" s="777"/>
      <c r="AA72" s="778"/>
      <c r="AB72" s="770" t="s">
        <v>16</v>
      </c>
      <c r="AC72" s="771"/>
      <c r="AD72" s="772"/>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7" t="s">
        <v>375</v>
      </c>
      <c r="AR73" s="847"/>
      <c r="AS73" s="847"/>
      <c r="AT73" s="847"/>
      <c r="AU73" s="847"/>
      <c r="AV73" s="847"/>
      <c r="AW73" s="847"/>
      <c r="AX73" s="848"/>
    </row>
    <row r="74" spans="1:60" ht="22.5" customHeight="1" x14ac:dyDescent="0.15">
      <c r="A74" s="303"/>
      <c r="B74" s="304"/>
      <c r="C74" s="304"/>
      <c r="D74" s="304"/>
      <c r="E74" s="304"/>
      <c r="F74" s="305"/>
      <c r="G74" s="111" t="s">
        <v>530</v>
      </c>
      <c r="H74" s="111"/>
      <c r="I74" s="111"/>
      <c r="J74" s="111"/>
      <c r="K74" s="111"/>
      <c r="L74" s="111"/>
      <c r="M74" s="111"/>
      <c r="N74" s="111"/>
      <c r="O74" s="111"/>
      <c r="P74" s="111"/>
      <c r="Q74" s="111"/>
      <c r="R74" s="111"/>
      <c r="S74" s="111"/>
      <c r="T74" s="111"/>
      <c r="U74" s="111"/>
      <c r="V74" s="111"/>
      <c r="W74" s="111"/>
      <c r="X74" s="131"/>
      <c r="Y74" s="297" t="s">
        <v>62</v>
      </c>
      <c r="Z74" s="298"/>
      <c r="AA74" s="299"/>
      <c r="AB74" s="329" t="s">
        <v>531</v>
      </c>
      <c r="AC74" s="329"/>
      <c r="AD74" s="329"/>
      <c r="AE74" s="254">
        <v>833</v>
      </c>
      <c r="AF74" s="254"/>
      <c r="AG74" s="254"/>
      <c r="AH74" s="254"/>
      <c r="AI74" s="254">
        <v>832</v>
      </c>
      <c r="AJ74" s="254"/>
      <c r="AK74" s="254"/>
      <c r="AL74" s="254"/>
      <c r="AM74" s="254">
        <v>832</v>
      </c>
      <c r="AN74" s="254"/>
      <c r="AO74" s="254"/>
      <c r="AP74" s="254"/>
      <c r="AQ74" s="254">
        <v>832</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531</v>
      </c>
      <c r="AC75" s="329"/>
      <c r="AD75" s="329"/>
      <c r="AE75" s="254">
        <v>833</v>
      </c>
      <c r="AF75" s="254"/>
      <c r="AG75" s="254"/>
      <c r="AH75" s="254"/>
      <c r="AI75" s="254">
        <v>832</v>
      </c>
      <c r="AJ75" s="254"/>
      <c r="AK75" s="254"/>
      <c r="AL75" s="254"/>
      <c r="AM75" s="254">
        <v>832</v>
      </c>
      <c r="AN75" s="254"/>
      <c r="AO75" s="254"/>
      <c r="AP75" s="254"/>
      <c r="AQ75" s="254">
        <v>832</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4" t="s">
        <v>62</v>
      </c>
      <c r="Z77" s="545"/>
      <c r="AA77" s="546"/>
      <c r="AB77" s="757"/>
      <c r="AC77" s="758"/>
      <c r="AD77" s="75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0"/>
      <c r="AA78" s="761"/>
      <c r="AB78" s="762"/>
      <c r="AC78" s="763"/>
      <c r="AD78" s="76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4" t="s">
        <v>62</v>
      </c>
      <c r="Z80" s="545"/>
      <c r="AA80" s="546"/>
      <c r="AB80" s="757"/>
      <c r="AC80" s="758"/>
      <c r="AD80" s="75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0"/>
      <c r="AA81" s="761"/>
      <c r="AB81" s="762"/>
      <c r="AC81" s="763"/>
      <c r="AD81" s="76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4" t="s">
        <v>62</v>
      </c>
      <c r="Z83" s="545"/>
      <c r="AA83" s="546"/>
      <c r="AB83" s="757"/>
      <c r="AC83" s="758"/>
      <c r="AD83" s="75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0"/>
      <c r="AA84" s="761"/>
      <c r="AB84" s="762"/>
      <c r="AC84" s="763"/>
      <c r="AD84" s="76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4" t="s">
        <v>62</v>
      </c>
      <c r="Z86" s="545"/>
      <c r="AA86" s="546"/>
      <c r="AB86" s="757"/>
      <c r="AC86" s="758"/>
      <c r="AD86" s="75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0"/>
      <c r="AA87" s="761"/>
      <c r="AB87" s="762"/>
      <c r="AC87" s="763"/>
      <c r="AD87" s="76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7"/>
      <c r="Z88" s="648"/>
      <c r="AA88" s="649"/>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551</v>
      </c>
      <c r="H89" s="388"/>
      <c r="I89" s="388"/>
      <c r="J89" s="388"/>
      <c r="K89" s="388"/>
      <c r="L89" s="388"/>
      <c r="M89" s="388"/>
      <c r="N89" s="388"/>
      <c r="O89" s="388"/>
      <c r="P89" s="388"/>
      <c r="Q89" s="388"/>
      <c r="R89" s="388"/>
      <c r="S89" s="388"/>
      <c r="T89" s="388"/>
      <c r="U89" s="388"/>
      <c r="V89" s="388"/>
      <c r="W89" s="388"/>
      <c r="X89" s="388"/>
      <c r="Y89" s="263" t="s">
        <v>17</v>
      </c>
      <c r="Z89" s="264"/>
      <c r="AA89" s="265"/>
      <c r="AB89" s="330" t="s">
        <v>552</v>
      </c>
      <c r="AC89" s="331"/>
      <c r="AD89" s="332"/>
      <c r="AE89" s="254">
        <v>0.1</v>
      </c>
      <c r="AF89" s="254"/>
      <c r="AG89" s="254"/>
      <c r="AH89" s="254"/>
      <c r="AI89" s="254">
        <v>0.1</v>
      </c>
      <c r="AJ89" s="254"/>
      <c r="AK89" s="254"/>
      <c r="AL89" s="254"/>
      <c r="AM89" s="254">
        <v>0.1</v>
      </c>
      <c r="AN89" s="254"/>
      <c r="AO89" s="254"/>
      <c r="AP89" s="254"/>
      <c r="AQ89" s="254">
        <v>0.1</v>
      </c>
      <c r="AR89" s="254"/>
      <c r="AS89" s="254"/>
      <c r="AT89" s="254"/>
      <c r="AU89" s="254"/>
      <c r="AV89" s="254"/>
      <c r="AW89" s="254"/>
      <c r="AX89" s="271"/>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7" t="s">
        <v>597</v>
      </c>
      <c r="AC90" s="708"/>
      <c r="AD90" s="709"/>
      <c r="AE90" s="384" t="s">
        <v>553</v>
      </c>
      <c r="AF90" s="384"/>
      <c r="AG90" s="384"/>
      <c r="AH90" s="384"/>
      <c r="AI90" s="384" t="s">
        <v>554</v>
      </c>
      <c r="AJ90" s="384"/>
      <c r="AK90" s="384"/>
      <c r="AL90" s="384"/>
      <c r="AM90" s="384" t="s">
        <v>555</v>
      </c>
      <c r="AN90" s="384"/>
      <c r="AO90" s="384"/>
      <c r="AP90" s="384"/>
      <c r="AQ90" s="384" t="s">
        <v>556</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7"/>
      <c r="Z91" s="648"/>
      <c r="AA91" s="649"/>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7" t="s">
        <v>56</v>
      </c>
      <c r="AC93" s="708"/>
      <c r="AD93" s="70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7"/>
      <c r="Z94" s="648"/>
      <c r="AA94" s="649"/>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7" t="s">
        <v>56</v>
      </c>
      <c r="AC96" s="708"/>
      <c r="AD96" s="70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7"/>
      <c r="Z97" s="648"/>
      <c r="AA97" s="649"/>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1"/>
      <c r="Y99" s="379" t="s">
        <v>55</v>
      </c>
      <c r="Z99" s="327"/>
      <c r="AA99" s="328"/>
      <c r="AB99" s="707" t="s">
        <v>56</v>
      </c>
      <c r="AC99" s="708"/>
      <c r="AD99" s="70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8"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1"/>
      <c r="Z100" s="852"/>
      <c r="AA100" s="85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7" t="s">
        <v>368</v>
      </c>
      <c r="AC102" s="708"/>
      <c r="AD102" s="70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7" t="s">
        <v>469</v>
      </c>
      <c r="B103" s="798"/>
      <c r="C103" s="812" t="s">
        <v>417</v>
      </c>
      <c r="D103" s="813"/>
      <c r="E103" s="813"/>
      <c r="F103" s="813"/>
      <c r="G103" s="813"/>
      <c r="H103" s="813"/>
      <c r="I103" s="813"/>
      <c r="J103" s="813"/>
      <c r="K103" s="814"/>
      <c r="L103" s="719" t="s">
        <v>463</v>
      </c>
      <c r="M103" s="719"/>
      <c r="N103" s="719"/>
      <c r="O103" s="719"/>
      <c r="P103" s="719"/>
      <c r="Q103" s="719"/>
      <c r="R103" s="441" t="s">
        <v>382</v>
      </c>
      <c r="S103" s="441"/>
      <c r="T103" s="441"/>
      <c r="U103" s="441"/>
      <c r="V103" s="441"/>
      <c r="W103" s="441"/>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t="s">
        <v>532</v>
      </c>
      <c r="D104" s="863"/>
      <c r="E104" s="863"/>
      <c r="F104" s="863"/>
      <c r="G104" s="863"/>
      <c r="H104" s="863"/>
      <c r="I104" s="863"/>
      <c r="J104" s="863"/>
      <c r="K104" s="864"/>
      <c r="L104" s="260">
        <v>7</v>
      </c>
      <c r="M104" s="261"/>
      <c r="N104" s="261"/>
      <c r="O104" s="261"/>
      <c r="P104" s="261"/>
      <c r="Q104" s="262"/>
      <c r="R104" s="260">
        <v>7</v>
      </c>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9"/>
      <c r="B105" s="800"/>
      <c r="C105" s="779" t="s">
        <v>533</v>
      </c>
      <c r="D105" s="780"/>
      <c r="E105" s="780"/>
      <c r="F105" s="780"/>
      <c r="G105" s="780"/>
      <c r="H105" s="780"/>
      <c r="I105" s="780"/>
      <c r="J105" s="780"/>
      <c r="K105" s="781"/>
      <c r="L105" s="260">
        <v>33</v>
      </c>
      <c r="M105" s="261"/>
      <c r="N105" s="261"/>
      <c r="O105" s="261"/>
      <c r="P105" s="261"/>
      <c r="Q105" s="262"/>
      <c r="R105" s="260">
        <v>33</v>
      </c>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9"/>
      <c r="B106" s="800"/>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9"/>
      <c r="B107" s="800"/>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9"/>
      <c r="B108" s="800"/>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9"/>
      <c r="B109" s="800"/>
      <c r="C109" s="803"/>
      <c r="D109" s="804"/>
      <c r="E109" s="804"/>
      <c r="F109" s="804"/>
      <c r="G109" s="804"/>
      <c r="H109" s="804"/>
      <c r="I109" s="804"/>
      <c r="J109" s="804"/>
      <c r="K109" s="805"/>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1"/>
      <c r="B110" s="802"/>
      <c r="C110" s="857" t="s">
        <v>22</v>
      </c>
      <c r="D110" s="858"/>
      <c r="E110" s="858"/>
      <c r="F110" s="858"/>
      <c r="G110" s="858"/>
      <c r="H110" s="858"/>
      <c r="I110" s="858"/>
      <c r="J110" s="858"/>
      <c r="K110" s="859"/>
      <c r="L110" s="347">
        <f>SUM(L104:Q109)</f>
        <v>40</v>
      </c>
      <c r="M110" s="348"/>
      <c r="N110" s="348"/>
      <c r="O110" s="348"/>
      <c r="P110" s="348"/>
      <c r="Q110" s="349"/>
      <c r="R110" s="347">
        <f>SUM(R104:W109)</f>
        <v>40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5" t="s">
        <v>391</v>
      </c>
      <c r="B111" s="876"/>
      <c r="C111" s="879" t="s">
        <v>388</v>
      </c>
      <c r="D111" s="876"/>
      <c r="E111" s="865" t="s">
        <v>429</v>
      </c>
      <c r="F111" s="866"/>
      <c r="G111" s="867" t="s">
        <v>587</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4"/>
      <c r="D112" s="872"/>
      <c r="E112" s="186" t="s">
        <v>428</v>
      </c>
      <c r="F112" s="191"/>
      <c r="G112" s="135" t="s">
        <v>588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7"/>
      <c r="B113" s="872"/>
      <c r="C113" s="164"/>
      <c r="D113" s="87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9"/>
      <c r="AS114" s="152" t="s">
        <v>371</v>
      </c>
      <c r="AT114" s="153"/>
      <c r="AU114" s="151"/>
      <c r="AV114" s="151"/>
      <c r="AW114" s="152" t="s">
        <v>313</v>
      </c>
      <c r="AX114" s="203"/>
    </row>
    <row r="115" spans="1:50" ht="39.75" customHeight="1" x14ac:dyDescent="0.15">
      <c r="A115" s="877"/>
      <c r="B115" s="872"/>
      <c r="C115" s="164"/>
      <c r="D115" s="872"/>
      <c r="E115" s="164"/>
      <c r="F115" s="165"/>
      <c r="G115" s="130" t="s">
        <v>589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589</v>
      </c>
      <c r="AC115" s="207"/>
      <c r="AD115" s="207"/>
      <c r="AE115" s="181" t="s">
        <v>590</v>
      </c>
      <c r="AF115" s="208"/>
      <c r="AG115" s="208"/>
      <c r="AH115" s="208"/>
      <c r="AI115" s="181" t="s">
        <v>590</v>
      </c>
      <c r="AJ115" s="208"/>
      <c r="AK115" s="208"/>
      <c r="AL115" s="208"/>
      <c r="AM115" s="181" t="s">
        <v>590</v>
      </c>
      <c r="AN115" s="208"/>
      <c r="AO115" s="208"/>
      <c r="AP115" s="208"/>
      <c r="AQ115" s="181" t="s">
        <v>590</v>
      </c>
      <c r="AR115" s="208"/>
      <c r="AS115" s="208"/>
      <c r="AT115" s="208"/>
      <c r="AU115" s="181" t="s">
        <v>590</v>
      </c>
      <c r="AV115" s="208"/>
      <c r="AW115" s="208"/>
      <c r="AX115" s="209"/>
    </row>
    <row r="116" spans="1:50" ht="48"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589</v>
      </c>
      <c r="AC116" s="213"/>
      <c r="AD116" s="213"/>
      <c r="AE116" s="181" t="s">
        <v>590</v>
      </c>
      <c r="AF116" s="208"/>
      <c r="AG116" s="208"/>
      <c r="AH116" s="208"/>
      <c r="AI116" s="181" t="s">
        <v>590</v>
      </c>
      <c r="AJ116" s="208"/>
      <c r="AK116" s="208"/>
      <c r="AL116" s="208"/>
      <c r="AM116" s="181" t="s">
        <v>590</v>
      </c>
      <c r="AN116" s="208"/>
      <c r="AO116" s="208"/>
      <c r="AP116" s="208"/>
      <c r="AQ116" s="181" t="s">
        <v>590</v>
      </c>
      <c r="AR116" s="208"/>
      <c r="AS116" s="208"/>
      <c r="AT116" s="208"/>
      <c r="AU116" s="181" t="s">
        <v>590</v>
      </c>
      <c r="AV116" s="208"/>
      <c r="AW116" s="208"/>
      <c r="AX116" s="209"/>
    </row>
    <row r="117" spans="1:50" ht="18.75" hidden="1" customHeight="1" x14ac:dyDescent="0.15">
      <c r="A117" s="877"/>
      <c r="B117" s="872"/>
      <c r="C117" s="164"/>
      <c r="D117" s="87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7"/>
      <c r="B119" s="872"/>
      <c r="C119" s="164"/>
      <c r="D119" s="87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7"/>
      <c r="B121" s="872"/>
      <c r="C121" s="164"/>
      <c r="D121" s="87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7"/>
      <c r="B123" s="872"/>
      <c r="C123" s="164"/>
      <c r="D123" s="87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7"/>
      <c r="B125" s="872"/>
      <c r="C125" s="164"/>
      <c r="D125" s="87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7"/>
      <c r="B127" s="872"/>
      <c r="C127" s="164"/>
      <c r="D127" s="87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7"/>
      <c r="B129" s="872"/>
      <c r="C129" s="164"/>
      <c r="D129" s="87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7"/>
      <c r="B133" s="872"/>
      <c r="C133" s="164"/>
      <c r="D133" s="87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7"/>
      <c r="B168" s="872"/>
      <c r="C168" s="164"/>
      <c r="D168" s="87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7"/>
      <c r="B169" s="872"/>
      <c r="C169" s="164"/>
      <c r="D169" s="872"/>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7"/>
      <c r="B172" s="872"/>
      <c r="C172" s="164"/>
      <c r="D172" s="87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7"/>
      <c r="B173" s="872"/>
      <c r="C173" s="164"/>
      <c r="D173" s="87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7"/>
      <c r="B177" s="872"/>
      <c r="C177" s="164"/>
      <c r="D177" s="87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7"/>
      <c r="B181" s="872"/>
      <c r="C181" s="164"/>
      <c r="D181" s="87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7"/>
      <c r="B185" s="872"/>
      <c r="C185" s="164"/>
      <c r="D185" s="87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7"/>
      <c r="B189" s="872"/>
      <c r="C189" s="164"/>
      <c r="D189" s="87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7"/>
      <c r="B193" s="872"/>
      <c r="C193" s="164"/>
      <c r="D193" s="87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7"/>
      <c r="B232" s="872"/>
      <c r="C232" s="164"/>
      <c r="D232" s="87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7"/>
      <c r="B233" s="872"/>
      <c r="C233" s="164"/>
      <c r="D233" s="87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7"/>
      <c r="B292" s="872"/>
      <c r="C292" s="164"/>
      <c r="D292" s="87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7"/>
      <c r="B293" s="872"/>
      <c r="C293" s="164"/>
      <c r="D293" s="87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7"/>
      <c r="B297" s="872"/>
      <c r="C297" s="164"/>
      <c r="D297" s="87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7"/>
      <c r="B301" s="872"/>
      <c r="C301" s="164"/>
      <c r="D301" s="87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7"/>
      <c r="B305" s="872"/>
      <c r="C305" s="164"/>
      <c r="D305" s="87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7"/>
      <c r="B309" s="872"/>
      <c r="C309" s="164"/>
      <c r="D309" s="87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7"/>
      <c r="B313" s="872"/>
      <c r="C313" s="164"/>
      <c r="D313" s="87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7"/>
      <c r="B351" s="872"/>
      <c r="C351" s="164"/>
      <c r="D351" s="87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7"/>
      <c r="B352" s="872"/>
      <c r="C352" s="164"/>
      <c r="D352" s="87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7"/>
      <c r="B353" s="872"/>
      <c r="C353" s="164"/>
      <c r="D353" s="87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7"/>
      <c r="B357" s="872"/>
      <c r="C357" s="164"/>
      <c r="D357" s="87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7"/>
      <c r="B408" s="872"/>
      <c r="C408" s="164"/>
      <c r="D408" s="87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7"/>
      <c r="B411" s="872"/>
      <c r="C411" s="162" t="s">
        <v>390</v>
      </c>
      <c r="D411" s="871"/>
      <c r="E411" s="186" t="s">
        <v>413</v>
      </c>
      <c r="F411" s="191"/>
      <c r="G411" s="792" t="s">
        <v>409</v>
      </c>
      <c r="H411" s="160"/>
      <c r="I411" s="160"/>
      <c r="J411" s="793" t="s">
        <v>549</v>
      </c>
      <c r="K411" s="794"/>
      <c r="L411" s="794"/>
      <c r="M411" s="794"/>
      <c r="N411" s="794"/>
      <c r="O411" s="794"/>
      <c r="P411" s="794"/>
      <c r="Q411" s="794"/>
      <c r="R411" s="794"/>
      <c r="S411" s="794"/>
      <c r="T411" s="79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6"/>
    </row>
    <row r="412" spans="1:50" ht="18.75" customHeight="1" x14ac:dyDescent="0.15">
      <c r="A412" s="877"/>
      <c r="B412" s="872"/>
      <c r="C412" s="164"/>
      <c r="D412" s="87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7"/>
      <c r="B414" s="872"/>
      <c r="C414" s="164"/>
      <c r="D414" s="872"/>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77"/>
      <c r="B417" s="872"/>
      <c r="C417" s="164"/>
      <c r="D417" s="87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77"/>
      <c r="B422" s="872"/>
      <c r="C422" s="164"/>
      <c r="D422" s="87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77"/>
      <c r="B427" s="872"/>
      <c r="C427" s="164"/>
      <c r="D427" s="87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77"/>
      <c r="B432" s="872"/>
      <c r="C432" s="164"/>
      <c r="D432" s="87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0" t="s">
        <v>16</v>
      </c>
      <c r="AC436" s="870"/>
      <c r="AD436" s="87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77"/>
      <c r="B437" s="872"/>
      <c r="C437" s="164"/>
      <c r="D437" s="87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7"/>
      <c r="B439" s="872"/>
      <c r="C439" s="164"/>
      <c r="D439" s="87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77"/>
      <c r="B442" s="872"/>
      <c r="C442" s="164"/>
      <c r="D442" s="87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77"/>
      <c r="B447" s="872"/>
      <c r="C447" s="164"/>
      <c r="D447" s="87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77"/>
      <c r="B452" s="872"/>
      <c r="C452" s="164"/>
      <c r="D452" s="87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77"/>
      <c r="B457" s="872"/>
      <c r="C457" s="164"/>
      <c r="D457" s="87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77"/>
      <c r="B462" s="872"/>
      <c r="C462" s="164"/>
      <c r="D462" s="87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7"/>
      <c r="B463" s="872"/>
      <c r="C463" s="164"/>
      <c r="D463" s="8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86" t="s">
        <v>369</v>
      </c>
      <c r="F465" s="191"/>
      <c r="G465" s="792" t="s">
        <v>409</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4"/>
      <c r="D466" s="87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77"/>
      <c r="B471" s="872"/>
      <c r="C471" s="164"/>
      <c r="D471" s="87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77"/>
      <c r="B476" s="872"/>
      <c r="C476" s="164"/>
      <c r="D476" s="87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0" t="s">
        <v>16</v>
      </c>
      <c r="AC480" s="870"/>
      <c r="AD480" s="87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77"/>
      <c r="B481" s="872"/>
      <c r="C481" s="164"/>
      <c r="D481" s="87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77"/>
      <c r="B486" s="872"/>
      <c r="C486" s="164"/>
      <c r="D486" s="87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77"/>
      <c r="B491" s="872"/>
      <c r="C491" s="164"/>
      <c r="D491" s="87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77"/>
      <c r="B496" s="872"/>
      <c r="C496" s="164"/>
      <c r="D496" s="87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77"/>
      <c r="B501" s="872"/>
      <c r="C501" s="164"/>
      <c r="D501" s="87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77"/>
      <c r="B506" s="872"/>
      <c r="C506" s="164"/>
      <c r="D506" s="87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77"/>
      <c r="B511" s="872"/>
      <c r="C511" s="164"/>
      <c r="D511" s="87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77"/>
      <c r="B516" s="872"/>
      <c r="C516" s="164"/>
      <c r="D516" s="87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86" t="s">
        <v>369</v>
      </c>
      <c r="F519" s="191"/>
      <c r="G519" s="792" t="s">
        <v>409</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4"/>
      <c r="D520" s="87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77"/>
      <c r="B525" s="872"/>
      <c r="C525" s="164"/>
      <c r="D525" s="87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77"/>
      <c r="B530" s="872"/>
      <c r="C530" s="164"/>
      <c r="D530" s="87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77"/>
      <c r="B535" s="872"/>
      <c r="C535" s="164"/>
      <c r="D535" s="87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77"/>
      <c r="B540" s="872"/>
      <c r="C540" s="164"/>
      <c r="D540" s="87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77"/>
      <c r="B545" s="872"/>
      <c r="C545" s="164"/>
      <c r="D545" s="87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77"/>
      <c r="B550" s="872"/>
      <c r="C550" s="164"/>
      <c r="D550" s="87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77"/>
      <c r="B555" s="872"/>
      <c r="C555" s="164"/>
      <c r="D555" s="87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0" t="s">
        <v>16</v>
      </c>
      <c r="AC559" s="870"/>
      <c r="AD559" s="87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77"/>
      <c r="B560" s="872"/>
      <c r="C560" s="164"/>
      <c r="D560" s="87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77"/>
      <c r="B565" s="872"/>
      <c r="C565" s="164"/>
      <c r="D565" s="87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77"/>
      <c r="B570" s="872"/>
      <c r="C570" s="164"/>
      <c r="D570" s="87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86" t="s">
        <v>369</v>
      </c>
      <c r="F573" s="191"/>
      <c r="G573" s="792" t="s">
        <v>409</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4"/>
      <c r="D574" s="87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77"/>
      <c r="B579" s="872"/>
      <c r="C579" s="164"/>
      <c r="D579" s="87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77"/>
      <c r="B584" s="872"/>
      <c r="C584" s="164"/>
      <c r="D584" s="87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77"/>
      <c r="B589" s="872"/>
      <c r="C589" s="164"/>
      <c r="D589" s="87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77"/>
      <c r="B594" s="872"/>
      <c r="C594" s="164"/>
      <c r="D594" s="87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0" t="s">
        <v>16</v>
      </c>
      <c r="AC598" s="870"/>
      <c r="AD598" s="87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77"/>
      <c r="B599" s="872"/>
      <c r="C599" s="164"/>
      <c r="D599" s="87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77"/>
      <c r="B604" s="872"/>
      <c r="C604" s="164"/>
      <c r="D604" s="87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77"/>
      <c r="B609" s="872"/>
      <c r="C609" s="164"/>
      <c r="D609" s="87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77"/>
      <c r="B614" s="872"/>
      <c r="C614" s="164"/>
      <c r="D614" s="87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77"/>
      <c r="B619" s="872"/>
      <c r="C619" s="164"/>
      <c r="D619" s="87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77"/>
      <c r="B624" s="872"/>
      <c r="C624" s="164"/>
      <c r="D624" s="87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86" t="s">
        <v>369</v>
      </c>
      <c r="F627" s="191"/>
      <c r="G627" s="792" t="s">
        <v>409</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4"/>
      <c r="D628" s="87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77"/>
      <c r="B633" s="872"/>
      <c r="C633" s="164"/>
      <c r="D633" s="87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0" t="s">
        <v>16</v>
      </c>
      <c r="AC637" s="870"/>
      <c r="AD637" s="87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77"/>
      <c r="B638" s="872"/>
      <c r="C638" s="164"/>
      <c r="D638" s="87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77"/>
      <c r="B643" s="872"/>
      <c r="C643" s="164"/>
      <c r="D643" s="87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77"/>
      <c r="B648" s="872"/>
      <c r="C648" s="164"/>
      <c r="D648" s="87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77"/>
      <c r="B653" s="872"/>
      <c r="C653" s="164"/>
      <c r="D653" s="87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77"/>
      <c r="B658" s="872"/>
      <c r="C658" s="164"/>
      <c r="D658" s="87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77"/>
      <c r="B663" s="872"/>
      <c r="C663" s="164"/>
      <c r="D663" s="87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77"/>
      <c r="B668" s="872"/>
      <c r="C668" s="164"/>
      <c r="D668" s="87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customHeight="1" x14ac:dyDescent="0.15">
      <c r="A673" s="877"/>
      <c r="B673" s="872"/>
      <c r="C673" s="164"/>
      <c r="D673" s="87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77"/>
      <c r="B678" s="872"/>
      <c r="C678" s="164"/>
      <c r="D678" s="87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8"/>
      <c r="B680" s="874"/>
      <c r="C680" s="873"/>
      <c r="D680" s="874"/>
      <c r="E680" s="882"/>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0" t="s">
        <v>36</v>
      </c>
      <c r="AH682" s="248"/>
      <c r="AI682" s="248"/>
      <c r="AJ682" s="248"/>
      <c r="AK682" s="248"/>
      <c r="AL682" s="248"/>
      <c r="AM682" s="248"/>
      <c r="AN682" s="248"/>
      <c r="AO682" s="248"/>
      <c r="AP682" s="248"/>
      <c r="AQ682" s="248"/>
      <c r="AR682" s="248"/>
      <c r="AS682" s="248"/>
      <c r="AT682" s="248"/>
      <c r="AU682" s="248"/>
      <c r="AV682" s="248"/>
      <c r="AW682" s="248"/>
      <c r="AX682" s="791"/>
    </row>
    <row r="683" spans="1:50" ht="39.950000000000003" customHeight="1" x14ac:dyDescent="0.15">
      <c r="A683" s="739" t="s">
        <v>269</v>
      </c>
      <c r="B683" s="740"/>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8" t="s">
        <v>518</v>
      </c>
      <c r="AE683" s="259"/>
      <c r="AF683" s="259"/>
      <c r="AG683" s="251" t="s">
        <v>534</v>
      </c>
      <c r="AH683" s="252"/>
      <c r="AI683" s="252"/>
      <c r="AJ683" s="252"/>
      <c r="AK683" s="252"/>
      <c r="AL683" s="252"/>
      <c r="AM683" s="252"/>
      <c r="AN683" s="252"/>
      <c r="AO683" s="252"/>
      <c r="AP683" s="252"/>
      <c r="AQ683" s="252"/>
      <c r="AR683" s="252"/>
      <c r="AS683" s="252"/>
      <c r="AT683" s="252"/>
      <c r="AU683" s="252"/>
      <c r="AV683" s="252"/>
      <c r="AW683" s="252"/>
      <c r="AX683" s="253"/>
    </row>
    <row r="684" spans="1:50" ht="39.950000000000003" customHeight="1" x14ac:dyDescent="0.15">
      <c r="A684" s="741"/>
      <c r="B684" s="742"/>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70"/>
      <c r="AD684" s="143" t="s">
        <v>518</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39.950000000000003" customHeight="1" x14ac:dyDescent="0.15">
      <c r="A685" s="743"/>
      <c r="B685" s="744"/>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45" t="s">
        <v>518</v>
      </c>
      <c r="AE685" s="646"/>
      <c r="AF685" s="646"/>
      <c r="AG685" s="113" t="s">
        <v>536</v>
      </c>
      <c r="AH685" s="433"/>
      <c r="AI685" s="433"/>
      <c r="AJ685" s="433"/>
      <c r="AK685" s="433"/>
      <c r="AL685" s="433"/>
      <c r="AM685" s="433"/>
      <c r="AN685" s="433"/>
      <c r="AO685" s="433"/>
      <c r="AP685" s="433"/>
      <c r="AQ685" s="433"/>
      <c r="AR685" s="433"/>
      <c r="AS685" s="433"/>
      <c r="AT685" s="433"/>
      <c r="AU685" s="433"/>
      <c r="AV685" s="433"/>
      <c r="AW685" s="433"/>
      <c r="AX685" s="434"/>
    </row>
    <row r="686" spans="1:50" ht="19.350000000000001" customHeight="1" x14ac:dyDescent="0.15">
      <c r="A686" s="508" t="s">
        <v>44</v>
      </c>
      <c r="B686" s="509"/>
      <c r="C686" s="787" t="s">
        <v>46</v>
      </c>
      <c r="D686" s="788"/>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9"/>
      <c r="AD686" s="453" t="s">
        <v>518</v>
      </c>
      <c r="AE686" s="454"/>
      <c r="AF686" s="454"/>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80"/>
      <c r="D687" s="681"/>
      <c r="E687" s="666" t="s">
        <v>490</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3" t="s">
        <v>559</v>
      </c>
      <c r="AE687" s="144"/>
      <c r="AF687" s="524"/>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0"/>
      <c r="B688" s="511"/>
      <c r="C688" s="682"/>
      <c r="D688" s="683"/>
      <c r="E688" s="669" t="s">
        <v>491</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559</v>
      </c>
      <c r="AE688" s="665"/>
      <c r="AF688" s="665"/>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10"/>
      <c r="B689" s="512"/>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2" t="s">
        <v>537</v>
      </c>
      <c r="AE689" s="423"/>
      <c r="AF689" s="423"/>
      <c r="AG689" s="633"/>
      <c r="AH689" s="737"/>
      <c r="AI689" s="737"/>
      <c r="AJ689" s="737"/>
      <c r="AK689" s="737"/>
      <c r="AL689" s="737"/>
      <c r="AM689" s="737"/>
      <c r="AN689" s="737"/>
      <c r="AO689" s="737"/>
      <c r="AP689" s="737"/>
      <c r="AQ689" s="737"/>
      <c r="AR689" s="737"/>
      <c r="AS689" s="737"/>
      <c r="AT689" s="737"/>
      <c r="AU689" s="737"/>
      <c r="AV689" s="737"/>
      <c r="AW689" s="737"/>
      <c r="AX689" s="738"/>
    </row>
    <row r="690" spans="1:64" ht="39.950000000000003" customHeight="1" x14ac:dyDescent="0.15">
      <c r="A690" s="510"/>
      <c r="B690" s="512"/>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518</v>
      </c>
      <c r="AE690" s="144"/>
      <c r="AF690" s="144"/>
      <c r="AG690" s="140" t="s">
        <v>595</v>
      </c>
      <c r="AH690" s="141"/>
      <c r="AI690" s="141"/>
      <c r="AJ690" s="141"/>
      <c r="AK690" s="141"/>
      <c r="AL690" s="141"/>
      <c r="AM690" s="141"/>
      <c r="AN690" s="141"/>
      <c r="AO690" s="141"/>
      <c r="AP690" s="141"/>
      <c r="AQ690" s="141"/>
      <c r="AR690" s="141"/>
      <c r="AS690" s="141"/>
      <c r="AT690" s="141"/>
      <c r="AU690" s="141"/>
      <c r="AV690" s="141"/>
      <c r="AW690" s="141"/>
      <c r="AX690" s="142"/>
    </row>
    <row r="691" spans="1:64" ht="39.950000000000003" customHeight="1" x14ac:dyDescent="0.15">
      <c r="A691" s="510"/>
      <c r="B691" s="512"/>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518</v>
      </c>
      <c r="AE691" s="144"/>
      <c r="AF691" s="144"/>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39.950000000000003" customHeight="1" x14ac:dyDescent="0.15">
      <c r="A692" s="510"/>
      <c r="B692" s="512"/>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8"/>
      <c r="AD692" s="143" t="s">
        <v>518</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8"/>
      <c r="AD693" s="645" t="s">
        <v>537</v>
      </c>
      <c r="AE693" s="646"/>
      <c r="AF693" s="646"/>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513"/>
      <c r="B694" s="514"/>
      <c r="C694" s="515" t="s">
        <v>502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9" t="s">
        <v>518</v>
      </c>
      <c r="AE694" s="700"/>
      <c r="AF694" s="701"/>
      <c r="AG694" s="693" t="s">
        <v>540</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9.950000000000003" customHeight="1" x14ac:dyDescent="0.15">
      <c r="A695" s="508" t="s">
        <v>45</v>
      </c>
      <c r="B695" s="650"/>
      <c r="C695" s="651" t="s">
        <v>503</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2" t="s">
        <v>518</v>
      </c>
      <c r="AE695" s="423"/>
      <c r="AF695" s="663"/>
      <c r="AG695" s="633" t="s">
        <v>541</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3" t="s">
        <v>537</v>
      </c>
      <c r="AE696" s="494"/>
      <c r="AF696" s="494"/>
      <c r="AG696" s="140"/>
      <c r="AH696" s="460"/>
      <c r="AI696" s="460"/>
      <c r="AJ696" s="460"/>
      <c r="AK696" s="460"/>
      <c r="AL696" s="460"/>
      <c r="AM696" s="460"/>
      <c r="AN696" s="460"/>
      <c r="AO696" s="460"/>
      <c r="AP696" s="460"/>
      <c r="AQ696" s="460"/>
      <c r="AR696" s="460"/>
      <c r="AS696" s="460"/>
      <c r="AT696" s="460"/>
      <c r="AU696" s="460"/>
      <c r="AV696" s="460"/>
      <c r="AW696" s="460"/>
      <c r="AX696" s="679"/>
    </row>
    <row r="697" spans="1:64" ht="39.950000000000003" customHeight="1" x14ac:dyDescent="0.15">
      <c r="A697" s="510"/>
      <c r="B697" s="512"/>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518</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39.950000000000003" customHeight="1" x14ac:dyDescent="0.15">
      <c r="A698" s="513"/>
      <c r="B698" s="514"/>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518</v>
      </c>
      <c r="AE698" s="144"/>
      <c r="AF698" s="144"/>
      <c r="AG698" s="113" t="s">
        <v>543</v>
      </c>
      <c r="AH698" s="433"/>
      <c r="AI698" s="433"/>
      <c r="AJ698" s="433"/>
      <c r="AK698" s="433"/>
      <c r="AL698" s="433"/>
      <c r="AM698" s="433"/>
      <c r="AN698" s="433"/>
      <c r="AO698" s="433"/>
      <c r="AP698" s="433"/>
      <c r="AQ698" s="433"/>
      <c r="AR698" s="433"/>
      <c r="AS698" s="433"/>
      <c r="AT698" s="433"/>
      <c r="AU698" s="433"/>
      <c r="AV698" s="433"/>
      <c r="AW698" s="433"/>
      <c r="AX698" s="434"/>
    </row>
    <row r="699" spans="1:64" ht="33.6" hidden="1" customHeight="1" x14ac:dyDescent="0.15">
      <c r="A699" s="639" t="s">
        <v>65</v>
      </c>
      <c r="B699" s="640"/>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2"/>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41"/>
      <c r="B700" s="642"/>
      <c r="C700" s="675" t="s">
        <v>70</v>
      </c>
      <c r="D700" s="676"/>
      <c r="E700" s="676"/>
      <c r="F700" s="676"/>
      <c r="G700" s="676"/>
      <c r="H700" s="676"/>
      <c r="I700" s="676"/>
      <c r="J700" s="676"/>
      <c r="K700" s="676"/>
      <c r="L700" s="676"/>
      <c r="M700" s="676"/>
      <c r="N700" s="676"/>
      <c r="O700" s="677"/>
      <c r="P700" s="417" t="s">
        <v>0</v>
      </c>
      <c r="Q700" s="417"/>
      <c r="R700" s="417"/>
      <c r="S700" s="638"/>
      <c r="T700" s="416" t="s">
        <v>29</v>
      </c>
      <c r="U700" s="417"/>
      <c r="V700" s="417"/>
      <c r="W700" s="417"/>
      <c r="X700" s="417"/>
      <c r="Y700" s="417"/>
      <c r="Z700" s="417"/>
      <c r="AA700" s="417"/>
      <c r="AB700" s="417"/>
      <c r="AC700" s="417"/>
      <c r="AD700" s="417"/>
      <c r="AE700" s="417"/>
      <c r="AF700" s="418"/>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hidden="1" customHeight="1" x14ac:dyDescent="0.15">
      <c r="A701" s="641"/>
      <c r="B701" s="642"/>
      <c r="C701" s="255"/>
      <c r="D701" s="256"/>
      <c r="E701" s="256"/>
      <c r="F701" s="256"/>
      <c r="G701" s="256"/>
      <c r="H701" s="256"/>
      <c r="I701" s="256"/>
      <c r="J701" s="256"/>
      <c r="K701" s="256"/>
      <c r="L701" s="256"/>
      <c r="M701" s="256"/>
      <c r="N701" s="256"/>
      <c r="O701" s="257"/>
      <c r="P701" s="457"/>
      <c r="Q701" s="457"/>
      <c r="R701" s="457"/>
      <c r="S701" s="458"/>
      <c r="T701" s="459"/>
      <c r="U701" s="460"/>
      <c r="V701" s="460"/>
      <c r="W701" s="460"/>
      <c r="X701" s="460"/>
      <c r="Y701" s="460"/>
      <c r="Z701" s="460"/>
      <c r="AA701" s="460"/>
      <c r="AB701" s="460"/>
      <c r="AC701" s="460"/>
      <c r="AD701" s="460"/>
      <c r="AE701" s="460"/>
      <c r="AF701" s="461"/>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1"/>
      <c r="B702" s="642"/>
      <c r="C702" s="255"/>
      <c r="D702" s="256"/>
      <c r="E702" s="256"/>
      <c r="F702" s="256"/>
      <c r="G702" s="256"/>
      <c r="H702" s="256"/>
      <c r="I702" s="256"/>
      <c r="J702" s="256"/>
      <c r="K702" s="256"/>
      <c r="L702" s="256"/>
      <c r="M702" s="256"/>
      <c r="N702" s="256"/>
      <c r="O702" s="257"/>
      <c r="P702" s="457"/>
      <c r="Q702" s="457"/>
      <c r="R702" s="457"/>
      <c r="S702" s="458"/>
      <c r="T702" s="459"/>
      <c r="U702" s="460"/>
      <c r="V702" s="460"/>
      <c r="W702" s="460"/>
      <c r="X702" s="460"/>
      <c r="Y702" s="460"/>
      <c r="Z702" s="460"/>
      <c r="AA702" s="460"/>
      <c r="AB702" s="460"/>
      <c r="AC702" s="460"/>
      <c r="AD702" s="460"/>
      <c r="AE702" s="460"/>
      <c r="AF702" s="461"/>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1"/>
      <c r="B703" s="642"/>
      <c r="C703" s="255"/>
      <c r="D703" s="256"/>
      <c r="E703" s="256"/>
      <c r="F703" s="256"/>
      <c r="G703" s="256"/>
      <c r="H703" s="256"/>
      <c r="I703" s="256"/>
      <c r="J703" s="256"/>
      <c r="K703" s="256"/>
      <c r="L703" s="256"/>
      <c r="M703" s="256"/>
      <c r="N703" s="256"/>
      <c r="O703" s="257"/>
      <c r="P703" s="457"/>
      <c r="Q703" s="457"/>
      <c r="R703" s="457"/>
      <c r="S703" s="458"/>
      <c r="T703" s="459"/>
      <c r="U703" s="460"/>
      <c r="V703" s="460"/>
      <c r="W703" s="460"/>
      <c r="X703" s="460"/>
      <c r="Y703" s="460"/>
      <c r="Z703" s="460"/>
      <c r="AA703" s="460"/>
      <c r="AB703" s="460"/>
      <c r="AC703" s="460"/>
      <c r="AD703" s="460"/>
      <c r="AE703" s="460"/>
      <c r="AF703" s="461"/>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1"/>
      <c r="B704" s="642"/>
      <c r="C704" s="255"/>
      <c r="D704" s="256"/>
      <c r="E704" s="256"/>
      <c r="F704" s="256"/>
      <c r="G704" s="256"/>
      <c r="H704" s="256"/>
      <c r="I704" s="256"/>
      <c r="J704" s="256"/>
      <c r="K704" s="256"/>
      <c r="L704" s="256"/>
      <c r="M704" s="256"/>
      <c r="N704" s="256"/>
      <c r="O704" s="257"/>
      <c r="P704" s="457"/>
      <c r="Q704" s="457"/>
      <c r="R704" s="457"/>
      <c r="S704" s="458"/>
      <c r="T704" s="459"/>
      <c r="U704" s="460"/>
      <c r="V704" s="460"/>
      <c r="W704" s="460"/>
      <c r="X704" s="460"/>
      <c r="Y704" s="460"/>
      <c r="Z704" s="460"/>
      <c r="AA704" s="460"/>
      <c r="AB704" s="460"/>
      <c r="AC704" s="460"/>
      <c r="AD704" s="460"/>
      <c r="AE704" s="460"/>
      <c r="AF704" s="461"/>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43"/>
      <c r="B705" s="644"/>
      <c r="C705" s="466"/>
      <c r="D705" s="467"/>
      <c r="E705" s="467"/>
      <c r="F705" s="467"/>
      <c r="G705" s="467"/>
      <c r="H705" s="467"/>
      <c r="I705" s="467"/>
      <c r="J705" s="467"/>
      <c r="K705" s="467"/>
      <c r="L705" s="467"/>
      <c r="M705" s="467"/>
      <c r="N705" s="467"/>
      <c r="O705" s="468"/>
      <c r="P705" s="483"/>
      <c r="Q705" s="483"/>
      <c r="R705" s="483"/>
      <c r="S705" s="484"/>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88"/>
      <c r="C706" s="462" t="s">
        <v>60</v>
      </c>
      <c r="D706" s="463"/>
      <c r="E706" s="463"/>
      <c r="F706" s="464"/>
      <c r="G706" s="477" t="s">
        <v>544</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9"/>
      <c r="B707" s="690"/>
      <c r="C707" s="472" t="s">
        <v>64</v>
      </c>
      <c r="D707" s="473"/>
      <c r="E707" s="473"/>
      <c r="F707" s="474"/>
      <c r="G707" s="475" t="s">
        <v>545</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5"/>
      <c r="B711" s="686"/>
      <c r="C711" s="686"/>
      <c r="D711" s="686"/>
      <c r="E711" s="687"/>
      <c r="F711" s="626"/>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5"/>
      <c r="B713" s="536"/>
      <c r="C713" s="536"/>
      <c r="D713" s="536"/>
      <c r="E713" s="537"/>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2" t="s">
        <v>464</v>
      </c>
      <c r="B717" s="441"/>
      <c r="C717" s="441"/>
      <c r="D717" s="441"/>
      <c r="E717" s="441"/>
      <c r="F717" s="441"/>
      <c r="G717" s="439">
        <v>214</v>
      </c>
      <c r="H717" s="439"/>
      <c r="I717" s="439"/>
      <c r="J717" s="439"/>
      <c r="K717" s="439"/>
      <c r="L717" s="439"/>
      <c r="M717" s="439"/>
      <c r="N717" s="439"/>
      <c r="O717" s="439"/>
      <c r="P717" s="439"/>
      <c r="Q717" s="441" t="s">
        <v>376</v>
      </c>
      <c r="R717" s="441"/>
      <c r="S717" s="441"/>
      <c r="T717" s="441"/>
      <c r="U717" s="441"/>
      <c r="V717" s="441"/>
      <c r="W717" s="439">
        <v>174</v>
      </c>
      <c r="X717" s="439"/>
      <c r="Y717" s="439"/>
      <c r="Z717" s="439"/>
      <c r="AA717" s="439"/>
      <c r="AB717" s="439"/>
      <c r="AC717" s="439"/>
      <c r="AD717" s="439"/>
      <c r="AE717" s="439"/>
      <c r="AF717" s="439"/>
      <c r="AG717" s="441" t="s">
        <v>377</v>
      </c>
      <c r="AH717" s="441"/>
      <c r="AI717" s="441"/>
      <c r="AJ717" s="441"/>
      <c r="AK717" s="441"/>
      <c r="AL717" s="441"/>
      <c r="AM717" s="439">
        <v>186</v>
      </c>
      <c r="AN717" s="439"/>
      <c r="AO717" s="439"/>
      <c r="AP717" s="439"/>
      <c r="AQ717" s="439"/>
      <c r="AR717" s="439"/>
      <c r="AS717" s="439"/>
      <c r="AT717" s="439"/>
      <c r="AU717" s="439"/>
      <c r="AV717" s="439"/>
      <c r="AW717" s="60"/>
      <c r="AX717" s="61"/>
    </row>
    <row r="718" spans="1:50" ht="19.899999999999999" customHeight="1" thickBot="1" x14ac:dyDescent="0.2">
      <c r="A718" s="525" t="s">
        <v>378</v>
      </c>
      <c r="B718" s="501"/>
      <c r="C718" s="501"/>
      <c r="D718" s="501"/>
      <c r="E718" s="501"/>
      <c r="F718" s="501"/>
      <c r="G718" s="440">
        <v>127</v>
      </c>
      <c r="H718" s="440"/>
      <c r="I718" s="440"/>
      <c r="J718" s="440"/>
      <c r="K718" s="440"/>
      <c r="L718" s="440"/>
      <c r="M718" s="440"/>
      <c r="N718" s="440"/>
      <c r="O718" s="440"/>
      <c r="P718" s="440"/>
      <c r="Q718" s="501" t="s">
        <v>379</v>
      </c>
      <c r="R718" s="501"/>
      <c r="S718" s="501"/>
      <c r="T718" s="501"/>
      <c r="U718" s="501"/>
      <c r="V718" s="501"/>
      <c r="W718" s="612">
        <v>124</v>
      </c>
      <c r="X718" s="612"/>
      <c r="Y718" s="612"/>
      <c r="Z718" s="612"/>
      <c r="AA718" s="612"/>
      <c r="AB718" s="612"/>
      <c r="AC718" s="612"/>
      <c r="AD718" s="612"/>
      <c r="AE718" s="612"/>
      <c r="AF718" s="612"/>
      <c r="AG718" s="501" t="s">
        <v>380</v>
      </c>
      <c r="AH718" s="501"/>
      <c r="AI718" s="501"/>
      <c r="AJ718" s="501"/>
      <c r="AK718" s="501"/>
      <c r="AL718" s="501"/>
      <c r="AM718" s="465">
        <v>129</v>
      </c>
      <c r="AN718" s="465"/>
      <c r="AO718" s="465"/>
      <c r="AP718" s="465"/>
      <c r="AQ718" s="465"/>
      <c r="AR718" s="465"/>
      <c r="AS718" s="465"/>
      <c r="AT718" s="465"/>
      <c r="AU718" s="465"/>
      <c r="AV718" s="465"/>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564</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563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8"/>
    </row>
    <row r="759" spans="1:50" ht="24.75" customHeight="1" x14ac:dyDescent="0.15">
      <c r="A759" s="498"/>
      <c r="B759" s="499"/>
      <c r="C759" s="499"/>
      <c r="D759" s="499"/>
      <c r="E759" s="499"/>
      <c r="F759" s="500"/>
      <c r="G759" s="462"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4"/>
      <c r="AC759" s="462"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x14ac:dyDescent="0.15">
      <c r="A760" s="498"/>
      <c r="B760" s="499"/>
      <c r="C760" s="499"/>
      <c r="D760" s="499"/>
      <c r="E760" s="499"/>
      <c r="F760" s="500"/>
      <c r="G760" s="532" t="s">
        <v>546</v>
      </c>
      <c r="H760" s="533"/>
      <c r="I760" s="533"/>
      <c r="J760" s="533"/>
      <c r="K760" s="534"/>
      <c r="L760" s="526" t="s">
        <v>562</v>
      </c>
      <c r="M760" s="527"/>
      <c r="N760" s="527"/>
      <c r="O760" s="527"/>
      <c r="P760" s="527"/>
      <c r="Q760" s="527"/>
      <c r="R760" s="527"/>
      <c r="S760" s="527"/>
      <c r="T760" s="527"/>
      <c r="U760" s="527"/>
      <c r="V760" s="527"/>
      <c r="W760" s="527"/>
      <c r="X760" s="528"/>
      <c r="Y760" s="488">
        <v>5.7</v>
      </c>
      <c r="Z760" s="489"/>
      <c r="AA760" s="489"/>
      <c r="AB760" s="691"/>
      <c r="AC760" s="532" t="s">
        <v>546</v>
      </c>
      <c r="AD760" s="636"/>
      <c r="AE760" s="636"/>
      <c r="AF760" s="636"/>
      <c r="AG760" s="637"/>
      <c r="AH760" s="526" t="s">
        <v>547</v>
      </c>
      <c r="AI760" s="527"/>
      <c r="AJ760" s="527"/>
      <c r="AK760" s="527"/>
      <c r="AL760" s="527"/>
      <c r="AM760" s="527"/>
      <c r="AN760" s="527"/>
      <c r="AO760" s="527"/>
      <c r="AP760" s="527"/>
      <c r="AQ760" s="527"/>
      <c r="AR760" s="527"/>
      <c r="AS760" s="527"/>
      <c r="AT760" s="528"/>
      <c r="AU760" s="488">
        <v>4.7</v>
      </c>
      <c r="AV760" s="489"/>
      <c r="AW760" s="489"/>
      <c r="AX760" s="490"/>
    </row>
    <row r="761" spans="1:50" ht="24.75" customHeight="1" x14ac:dyDescent="0.15">
      <c r="A761" s="498"/>
      <c r="B761" s="499"/>
      <c r="C761" s="499"/>
      <c r="D761" s="499"/>
      <c r="E761" s="499"/>
      <c r="F761" s="500"/>
      <c r="G761" s="430"/>
      <c r="H761" s="442"/>
      <c r="I761" s="442"/>
      <c r="J761" s="442"/>
      <c r="K761" s="443"/>
      <c r="L761" s="424"/>
      <c r="M761" s="425"/>
      <c r="N761" s="425"/>
      <c r="O761" s="425"/>
      <c r="P761" s="425"/>
      <c r="Q761" s="425"/>
      <c r="R761" s="425"/>
      <c r="S761" s="425"/>
      <c r="T761" s="425"/>
      <c r="U761" s="425"/>
      <c r="V761" s="425"/>
      <c r="W761" s="425"/>
      <c r="X761" s="426"/>
      <c r="Y761" s="427"/>
      <c r="Z761" s="428"/>
      <c r="AA761" s="428"/>
      <c r="AB761" s="438"/>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8"/>
      <c r="B762" s="499"/>
      <c r="C762" s="499"/>
      <c r="D762" s="499"/>
      <c r="E762" s="499"/>
      <c r="F762" s="500"/>
      <c r="G762" s="430"/>
      <c r="H762" s="442"/>
      <c r="I762" s="442"/>
      <c r="J762" s="442"/>
      <c r="K762" s="443"/>
      <c r="L762" s="424"/>
      <c r="M762" s="425"/>
      <c r="N762" s="425"/>
      <c r="O762" s="425"/>
      <c r="P762" s="425"/>
      <c r="Q762" s="425"/>
      <c r="R762" s="425"/>
      <c r="S762" s="425"/>
      <c r="T762" s="425"/>
      <c r="U762" s="425"/>
      <c r="V762" s="425"/>
      <c r="W762" s="425"/>
      <c r="X762" s="426"/>
      <c r="Y762" s="427"/>
      <c r="Z762" s="428"/>
      <c r="AA762" s="428"/>
      <c r="AB762" s="438"/>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8"/>
      <c r="B763" s="499"/>
      <c r="C763" s="499"/>
      <c r="D763" s="499"/>
      <c r="E763" s="499"/>
      <c r="F763" s="500"/>
      <c r="G763" s="430"/>
      <c r="H763" s="442"/>
      <c r="I763" s="442"/>
      <c r="J763" s="442"/>
      <c r="K763" s="443"/>
      <c r="L763" s="424"/>
      <c r="M763" s="425"/>
      <c r="N763" s="425"/>
      <c r="O763" s="425"/>
      <c r="P763" s="425"/>
      <c r="Q763" s="425"/>
      <c r="R763" s="425"/>
      <c r="S763" s="425"/>
      <c r="T763" s="425"/>
      <c r="U763" s="425"/>
      <c r="V763" s="425"/>
      <c r="W763" s="425"/>
      <c r="X763" s="426"/>
      <c r="Y763" s="427"/>
      <c r="Z763" s="428"/>
      <c r="AA763" s="428"/>
      <c r="AB763" s="438"/>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8"/>
      <c r="B764" s="499"/>
      <c r="C764" s="499"/>
      <c r="D764" s="499"/>
      <c r="E764" s="499"/>
      <c r="F764" s="500"/>
      <c r="G764" s="430"/>
      <c r="H764" s="442"/>
      <c r="I764" s="442"/>
      <c r="J764" s="442"/>
      <c r="K764" s="443"/>
      <c r="L764" s="424"/>
      <c r="M764" s="425"/>
      <c r="N764" s="425"/>
      <c r="O764" s="425"/>
      <c r="P764" s="425"/>
      <c r="Q764" s="425"/>
      <c r="R764" s="425"/>
      <c r="S764" s="425"/>
      <c r="T764" s="425"/>
      <c r="U764" s="425"/>
      <c r="V764" s="425"/>
      <c r="W764" s="425"/>
      <c r="X764" s="426"/>
      <c r="Y764" s="427"/>
      <c r="Z764" s="428"/>
      <c r="AA764" s="428"/>
      <c r="AB764" s="438"/>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8"/>
      <c r="B765" s="499"/>
      <c r="C765" s="499"/>
      <c r="D765" s="499"/>
      <c r="E765" s="499"/>
      <c r="F765" s="500"/>
      <c r="G765" s="430"/>
      <c r="H765" s="442"/>
      <c r="I765" s="442"/>
      <c r="J765" s="442"/>
      <c r="K765" s="443"/>
      <c r="L765" s="424"/>
      <c r="M765" s="425"/>
      <c r="N765" s="425"/>
      <c r="O765" s="425"/>
      <c r="P765" s="425"/>
      <c r="Q765" s="425"/>
      <c r="R765" s="425"/>
      <c r="S765" s="425"/>
      <c r="T765" s="425"/>
      <c r="U765" s="425"/>
      <c r="V765" s="425"/>
      <c r="W765" s="425"/>
      <c r="X765" s="426"/>
      <c r="Y765" s="427"/>
      <c r="Z765" s="428"/>
      <c r="AA765" s="428"/>
      <c r="AB765" s="438"/>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8"/>
      <c r="B766" s="499"/>
      <c r="C766" s="499"/>
      <c r="D766" s="499"/>
      <c r="E766" s="499"/>
      <c r="F766" s="500"/>
      <c r="G766" s="430"/>
      <c r="H766" s="442"/>
      <c r="I766" s="442"/>
      <c r="J766" s="442"/>
      <c r="K766" s="443"/>
      <c r="L766" s="424"/>
      <c r="M766" s="425"/>
      <c r="N766" s="425"/>
      <c r="O766" s="425"/>
      <c r="P766" s="425"/>
      <c r="Q766" s="425"/>
      <c r="R766" s="425"/>
      <c r="S766" s="425"/>
      <c r="T766" s="425"/>
      <c r="U766" s="425"/>
      <c r="V766" s="425"/>
      <c r="W766" s="425"/>
      <c r="X766" s="426"/>
      <c r="Y766" s="427"/>
      <c r="Z766" s="428"/>
      <c r="AA766" s="428"/>
      <c r="AB766" s="438"/>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8"/>
      <c r="B767" s="499"/>
      <c r="C767" s="499"/>
      <c r="D767" s="499"/>
      <c r="E767" s="499"/>
      <c r="F767" s="500"/>
      <c r="G767" s="430"/>
      <c r="H767" s="442"/>
      <c r="I767" s="442"/>
      <c r="J767" s="442"/>
      <c r="K767" s="443"/>
      <c r="L767" s="424"/>
      <c r="M767" s="425"/>
      <c r="N767" s="425"/>
      <c r="O767" s="425"/>
      <c r="P767" s="425"/>
      <c r="Q767" s="425"/>
      <c r="R767" s="425"/>
      <c r="S767" s="425"/>
      <c r="T767" s="425"/>
      <c r="U767" s="425"/>
      <c r="V767" s="425"/>
      <c r="W767" s="425"/>
      <c r="X767" s="426"/>
      <c r="Y767" s="427"/>
      <c r="Z767" s="428"/>
      <c r="AA767" s="428"/>
      <c r="AB767" s="438"/>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8"/>
      <c r="B768" s="499"/>
      <c r="C768" s="499"/>
      <c r="D768" s="499"/>
      <c r="E768" s="499"/>
      <c r="F768" s="500"/>
      <c r="G768" s="430"/>
      <c r="H768" s="442"/>
      <c r="I768" s="442"/>
      <c r="J768" s="442"/>
      <c r="K768" s="443"/>
      <c r="L768" s="424"/>
      <c r="M768" s="425"/>
      <c r="N768" s="425"/>
      <c r="O768" s="425"/>
      <c r="P768" s="425"/>
      <c r="Q768" s="425"/>
      <c r="R768" s="425"/>
      <c r="S768" s="425"/>
      <c r="T768" s="425"/>
      <c r="U768" s="425"/>
      <c r="V768" s="425"/>
      <c r="W768" s="425"/>
      <c r="X768" s="426"/>
      <c r="Y768" s="427"/>
      <c r="Z768" s="428"/>
      <c r="AA768" s="428"/>
      <c r="AB768" s="438"/>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8"/>
      <c r="B769" s="499"/>
      <c r="C769" s="499"/>
      <c r="D769" s="499"/>
      <c r="E769" s="499"/>
      <c r="F769" s="500"/>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8"/>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8"/>
      <c r="B770" s="499"/>
      <c r="C770" s="499"/>
      <c r="D770" s="499"/>
      <c r="E770" s="499"/>
      <c r="F770" s="500"/>
      <c r="G770" s="710" t="s">
        <v>22</v>
      </c>
      <c r="H770" s="711"/>
      <c r="I770" s="711"/>
      <c r="J770" s="711"/>
      <c r="K770" s="711"/>
      <c r="L770" s="712"/>
      <c r="M770" s="713"/>
      <c r="N770" s="713"/>
      <c r="O770" s="713"/>
      <c r="P770" s="713"/>
      <c r="Q770" s="713"/>
      <c r="R770" s="713"/>
      <c r="S770" s="713"/>
      <c r="T770" s="713"/>
      <c r="U770" s="713"/>
      <c r="V770" s="713"/>
      <c r="W770" s="713"/>
      <c r="X770" s="714"/>
      <c r="Y770" s="715">
        <f>SUM(Y760:AB769)</f>
        <v>5.7</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4.7</v>
      </c>
      <c r="AV770" s="716"/>
      <c r="AW770" s="716"/>
      <c r="AX770" s="718"/>
    </row>
    <row r="771" spans="1:50" ht="30" customHeight="1" x14ac:dyDescent="0.15">
      <c r="A771" s="498"/>
      <c r="B771" s="499"/>
      <c r="C771" s="499"/>
      <c r="D771" s="499"/>
      <c r="E771" s="499"/>
      <c r="F771" s="500"/>
      <c r="G771" s="485" t="s">
        <v>598</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8"/>
    </row>
    <row r="772" spans="1:50" ht="25.5" customHeight="1" x14ac:dyDescent="0.15">
      <c r="A772" s="498"/>
      <c r="B772" s="499"/>
      <c r="C772" s="499"/>
      <c r="D772" s="499"/>
      <c r="E772" s="499"/>
      <c r="F772" s="500"/>
      <c r="G772" s="462"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4"/>
      <c r="AC772" s="462"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x14ac:dyDescent="0.15">
      <c r="A773" s="498"/>
      <c r="B773" s="499"/>
      <c r="C773" s="499"/>
      <c r="D773" s="499"/>
      <c r="E773" s="499"/>
      <c r="F773" s="500"/>
      <c r="G773" s="532" t="s">
        <v>546</v>
      </c>
      <c r="H773" s="636"/>
      <c r="I773" s="636"/>
      <c r="J773" s="636"/>
      <c r="K773" s="637"/>
      <c r="L773" s="526" t="s">
        <v>547</v>
      </c>
      <c r="M773" s="527"/>
      <c r="N773" s="527"/>
      <c r="O773" s="527"/>
      <c r="P773" s="527"/>
      <c r="Q773" s="527"/>
      <c r="R773" s="527"/>
      <c r="S773" s="527"/>
      <c r="T773" s="527"/>
      <c r="U773" s="527"/>
      <c r="V773" s="527"/>
      <c r="W773" s="527"/>
      <c r="X773" s="528"/>
      <c r="Y773" s="488">
        <v>2.8</v>
      </c>
      <c r="Z773" s="489"/>
      <c r="AA773" s="489"/>
      <c r="AB773" s="691"/>
      <c r="AC773" s="532"/>
      <c r="AD773" s="636"/>
      <c r="AE773" s="636"/>
      <c r="AF773" s="636"/>
      <c r="AG773" s="637"/>
      <c r="AH773" s="526"/>
      <c r="AI773" s="527"/>
      <c r="AJ773" s="527"/>
      <c r="AK773" s="527"/>
      <c r="AL773" s="527"/>
      <c r="AM773" s="527"/>
      <c r="AN773" s="527"/>
      <c r="AO773" s="527"/>
      <c r="AP773" s="527"/>
      <c r="AQ773" s="527"/>
      <c r="AR773" s="527"/>
      <c r="AS773" s="527"/>
      <c r="AT773" s="528"/>
      <c r="AU773" s="488"/>
      <c r="AV773" s="489"/>
      <c r="AW773" s="489"/>
      <c r="AX773" s="490"/>
    </row>
    <row r="774" spans="1:50" ht="24.75" customHeight="1" x14ac:dyDescent="0.15">
      <c r="A774" s="498"/>
      <c r="B774" s="499"/>
      <c r="C774" s="499"/>
      <c r="D774" s="499"/>
      <c r="E774" s="499"/>
      <c r="F774" s="500"/>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8"/>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8"/>
      <c r="B775" s="499"/>
      <c r="C775" s="499"/>
      <c r="D775" s="499"/>
      <c r="E775" s="499"/>
      <c r="F775" s="500"/>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8"/>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8"/>
      <c r="B776" s="499"/>
      <c r="C776" s="499"/>
      <c r="D776" s="499"/>
      <c r="E776" s="499"/>
      <c r="F776" s="500"/>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8"/>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8"/>
      <c r="B777" s="499"/>
      <c r="C777" s="499"/>
      <c r="D777" s="499"/>
      <c r="E777" s="499"/>
      <c r="F777" s="500"/>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8"/>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8"/>
      <c r="B778" s="499"/>
      <c r="C778" s="499"/>
      <c r="D778" s="499"/>
      <c r="E778" s="499"/>
      <c r="F778" s="500"/>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8"/>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8"/>
      <c r="B779" s="499"/>
      <c r="C779" s="499"/>
      <c r="D779" s="499"/>
      <c r="E779" s="499"/>
      <c r="F779" s="500"/>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8"/>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8"/>
      <c r="B780" s="499"/>
      <c r="C780" s="499"/>
      <c r="D780" s="499"/>
      <c r="E780" s="499"/>
      <c r="F780" s="500"/>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8"/>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8"/>
      <c r="B781" s="499"/>
      <c r="C781" s="499"/>
      <c r="D781" s="499"/>
      <c r="E781" s="499"/>
      <c r="F781" s="500"/>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8"/>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8"/>
      <c r="B782" s="499"/>
      <c r="C782" s="499"/>
      <c r="D782" s="499"/>
      <c r="E782" s="499"/>
      <c r="F782" s="500"/>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8"/>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x14ac:dyDescent="0.15">
      <c r="A783" s="498"/>
      <c r="B783" s="499"/>
      <c r="C783" s="499"/>
      <c r="D783" s="499"/>
      <c r="E783" s="499"/>
      <c r="F783" s="500"/>
      <c r="G783" s="710" t="s">
        <v>22</v>
      </c>
      <c r="H783" s="711"/>
      <c r="I783" s="711"/>
      <c r="J783" s="711"/>
      <c r="K783" s="711"/>
      <c r="L783" s="712"/>
      <c r="M783" s="713"/>
      <c r="N783" s="713"/>
      <c r="O783" s="713"/>
      <c r="P783" s="713"/>
      <c r="Q783" s="713"/>
      <c r="R783" s="713"/>
      <c r="S783" s="713"/>
      <c r="T783" s="713"/>
      <c r="U783" s="713"/>
      <c r="V783" s="713"/>
      <c r="W783" s="713"/>
      <c r="X783" s="714"/>
      <c r="Y783" s="715">
        <f>SUM(Y773:AB782)</f>
        <v>2.8</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8"/>
      <c r="B784" s="499"/>
      <c r="C784" s="499"/>
      <c r="D784" s="499"/>
      <c r="E784" s="499"/>
      <c r="F784" s="500"/>
      <c r="G784" s="485" t="s">
        <v>495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8"/>
    </row>
    <row r="785" spans="1:50" ht="24.75" hidden="1" customHeight="1" x14ac:dyDescent="0.15">
      <c r="A785" s="498"/>
      <c r="B785" s="499"/>
      <c r="C785" s="499"/>
      <c r="D785" s="499"/>
      <c r="E785" s="499"/>
      <c r="F785" s="500"/>
      <c r="G785" s="462"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4"/>
      <c r="AC785" s="462"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hidden="1" customHeight="1" x14ac:dyDescent="0.15">
      <c r="A786" s="498"/>
      <c r="B786" s="499"/>
      <c r="C786" s="499"/>
      <c r="D786" s="499"/>
      <c r="E786" s="499"/>
      <c r="F786" s="500"/>
      <c r="G786" s="532"/>
      <c r="H786" s="636"/>
      <c r="I786" s="636"/>
      <c r="J786" s="636"/>
      <c r="K786" s="637"/>
      <c r="L786" s="526"/>
      <c r="M786" s="527"/>
      <c r="N786" s="527"/>
      <c r="O786" s="527"/>
      <c r="P786" s="527"/>
      <c r="Q786" s="527"/>
      <c r="R786" s="527"/>
      <c r="S786" s="527"/>
      <c r="T786" s="527"/>
      <c r="U786" s="527"/>
      <c r="V786" s="527"/>
      <c r="W786" s="527"/>
      <c r="X786" s="528"/>
      <c r="Y786" s="488"/>
      <c r="Z786" s="489"/>
      <c r="AA786" s="489"/>
      <c r="AB786" s="691"/>
      <c r="AC786" s="532"/>
      <c r="AD786" s="636"/>
      <c r="AE786" s="636"/>
      <c r="AF786" s="636"/>
      <c r="AG786" s="637"/>
      <c r="AH786" s="526"/>
      <c r="AI786" s="527"/>
      <c r="AJ786" s="527"/>
      <c r="AK786" s="527"/>
      <c r="AL786" s="527"/>
      <c r="AM786" s="527"/>
      <c r="AN786" s="527"/>
      <c r="AO786" s="527"/>
      <c r="AP786" s="527"/>
      <c r="AQ786" s="527"/>
      <c r="AR786" s="527"/>
      <c r="AS786" s="527"/>
      <c r="AT786" s="528"/>
      <c r="AU786" s="488"/>
      <c r="AV786" s="489"/>
      <c r="AW786" s="489"/>
      <c r="AX786" s="490"/>
    </row>
    <row r="787" spans="1:50" ht="24.75" hidden="1" customHeight="1" x14ac:dyDescent="0.15">
      <c r="A787" s="498"/>
      <c r="B787" s="499"/>
      <c r="C787" s="499"/>
      <c r="D787" s="499"/>
      <c r="E787" s="499"/>
      <c r="F787" s="500"/>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8"/>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8"/>
      <c r="B788" s="499"/>
      <c r="C788" s="499"/>
      <c r="D788" s="499"/>
      <c r="E788" s="499"/>
      <c r="F788" s="500"/>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8"/>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8"/>
      <c r="B789" s="499"/>
      <c r="C789" s="499"/>
      <c r="D789" s="499"/>
      <c r="E789" s="499"/>
      <c r="F789" s="500"/>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8"/>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8"/>
      <c r="B790" s="499"/>
      <c r="C790" s="499"/>
      <c r="D790" s="499"/>
      <c r="E790" s="499"/>
      <c r="F790" s="500"/>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8"/>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8"/>
      <c r="B791" s="499"/>
      <c r="C791" s="499"/>
      <c r="D791" s="499"/>
      <c r="E791" s="499"/>
      <c r="F791" s="500"/>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8"/>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8"/>
      <c r="B792" s="499"/>
      <c r="C792" s="499"/>
      <c r="D792" s="499"/>
      <c r="E792" s="499"/>
      <c r="F792" s="500"/>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8"/>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8"/>
      <c r="B793" s="499"/>
      <c r="C793" s="499"/>
      <c r="D793" s="499"/>
      <c r="E793" s="499"/>
      <c r="F793" s="500"/>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8"/>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8"/>
      <c r="B794" s="499"/>
      <c r="C794" s="499"/>
      <c r="D794" s="499"/>
      <c r="E794" s="499"/>
      <c r="F794" s="500"/>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8"/>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8"/>
      <c r="B795" s="499"/>
      <c r="C795" s="499"/>
      <c r="D795" s="499"/>
      <c r="E795" s="499"/>
      <c r="F795" s="500"/>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8"/>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8"/>
      <c r="B796" s="499"/>
      <c r="C796" s="499"/>
      <c r="D796" s="499"/>
      <c r="E796" s="499"/>
      <c r="F796" s="500"/>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8"/>
    </row>
    <row r="798" spans="1:50" ht="24.75" hidden="1" customHeight="1" x14ac:dyDescent="0.15">
      <c r="A798" s="498"/>
      <c r="B798" s="499"/>
      <c r="C798" s="499"/>
      <c r="D798" s="499"/>
      <c r="E798" s="499"/>
      <c r="F798" s="500"/>
      <c r="G798" s="462"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4"/>
      <c r="AC798" s="462"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hidden="1" customHeight="1" x14ac:dyDescent="0.15">
      <c r="A799" s="498"/>
      <c r="B799" s="499"/>
      <c r="C799" s="499"/>
      <c r="D799" s="499"/>
      <c r="E799" s="499"/>
      <c r="F799" s="500"/>
      <c r="G799" s="532"/>
      <c r="H799" s="636"/>
      <c r="I799" s="636"/>
      <c r="J799" s="636"/>
      <c r="K799" s="637"/>
      <c r="L799" s="526"/>
      <c r="M799" s="527"/>
      <c r="N799" s="527"/>
      <c r="O799" s="527"/>
      <c r="P799" s="527"/>
      <c r="Q799" s="527"/>
      <c r="R799" s="527"/>
      <c r="S799" s="527"/>
      <c r="T799" s="527"/>
      <c r="U799" s="527"/>
      <c r="V799" s="527"/>
      <c r="W799" s="527"/>
      <c r="X799" s="528"/>
      <c r="Y799" s="488"/>
      <c r="Z799" s="489"/>
      <c r="AA799" s="489"/>
      <c r="AB799" s="691"/>
      <c r="AC799" s="532"/>
      <c r="AD799" s="636"/>
      <c r="AE799" s="636"/>
      <c r="AF799" s="636"/>
      <c r="AG799" s="637"/>
      <c r="AH799" s="526"/>
      <c r="AI799" s="527"/>
      <c r="AJ799" s="527"/>
      <c r="AK799" s="527"/>
      <c r="AL799" s="527"/>
      <c r="AM799" s="527"/>
      <c r="AN799" s="527"/>
      <c r="AO799" s="527"/>
      <c r="AP799" s="527"/>
      <c r="AQ799" s="527"/>
      <c r="AR799" s="527"/>
      <c r="AS799" s="527"/>
      <c r="AT799" s="528"/>
      <c r="AU799" s="488"/>
      <c r="AV799" s="489"/>
      <c r="AW799" s="489"/>
      <c r="AX799" s="490"/>
    </row>
    <row r="800" spans="1:50" ht="24.75" hidden="1" customHeight="1" x14ac:dyDescent="0.15">
      <c r="A800" s="498"/>
      <c r="B800" s="499"/>
      <c r="C800" s="499"/>
      <c r="D800" s="499"/>
      <c r="E800" s="499"/>
      <c r="F800" s="500"/>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8"/>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8"/>
      <c r="B801" s="499"/>
      <c r="C801" s="499"/>
      <c r="D801" s="499"/>
      <c r="E801" s="499"/>
      <c r="F801" s="500"/>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8"/>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8"/>
      <c r="B802" s="499"/>
      <c r="C802" s="499"/>
      <c r="D802" s="499"/>
      <c r="E802" s="499"/>
      <c r="F802" s="500"/>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8"/>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8"/>
      <c r="B803" s="499"/>
      <c r="C803" s="499"/>
      <c r="D803" s="499"/>
      <c r="E803" s="499"/>
      <c r="F803" s="500"/>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8"/>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8"/>
      <c r="B804" s="499"/>
      <c r="C804" s="499"/>
      <c r="D804" s="499"/>
      <c r="E804" s="499"/>
      <c r="F804" s="500"/>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8"/>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8"/>
      <c r="B805" s="499"/>
      <c r="C805" s="499"/>
      <c r="D805" s="499"/>
      <c r="E805" s="499"/>
      <c r="F805" s="500"/>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8"/>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8"/>
      <c r="B806" s="499"/>
      <c r="C806" s="499"/>
      <c r="D806" s="499"/>
      <c r="E806" s="499"/>
      <c r="F806" s="500"/>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8"/>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8"/>
      <c r="B807" s="499"/>
      <c r="C807" s="499"/>
      <c r="D807" s="499"/>
      <c r="E807" s="499"/>
      <c r="F807" s="500"/>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8"/>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8"/>
      <c r="B808" s="499"/>
      <c r="C808" s="499"/>
      <c r="D808" s="499"/>
      <c r="E808" s="499"/>
      <c r="F808" s="500"/>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8"/>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8"/>
      <c r="B809" s="499"/>
      <c r="C809" s="499"/>
      <c r="D809" s="499"/>
      <c r="E809" s="499"/>
      <c r="F809" s="500"/>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9"/>
      <c r="AJ815" s="769"/>
      <c r="AK815" s="769"/>
      <c r="AL815" s="769" t="s">
        <v>23</v>
      </c>
      <c r="AM815" s="769"/>
      <c r="AN815" s="769"/>
      <c r="AO815" s="854"/>
      <c r="AP815" s="234" t="s">
        <v>466</v>
      </c>
      <c r="AQ815" s="234"/>
      <c r="AR815" s="234"/>
      <c r="AS815" s="234"/>
      <c r="AT815" s="234"/>
      <c r="AU815" s="234"/>
      <c r="AV815" s="234"/>
      <c r="AW815" s="234"/>
      <c r="AX815" s="234"/>
    </row>
    <row r="816" spans="1:50" ht="30" customHeight="1" x14ac:dyDescent="0.15">
      <c r="A816" s="242">
        <v>1</v>
      </c>
      <c r="B816" s="242">
        <v>1</v>
      </c>
      <c r="C816" s="239" t="s">
        <v>575</v>
      </c>
      <c r="D816" s="217" t="s">
        <v>575</v>
      </c>
      <c r="E816" s="217" t="s">
        <v>575</v>
      </c>
      <c r="F816" s="217" t="s">
        <v>575</v>
      </c>
      <c r="G816" s="217" t="s">
        <v>575</v>
      </c>
      <c r="H816" s="217" t="s">
        <v>575</v>
      </c>
      <c r="I816" s="217" t="s">
        <v>575</v>
      </c>
      <c r="J816" s="218">
        <v>2000012100001</v>
      </c>
      <c r="K816" s="219"/>
      <c r="L816" s="219"/>
      <c r="M816" s="219"/>
      <c r="N816" s="219"/>
      <c r="O816" s="219"/>
      <c r="P816" s="235" t="s">
        <v>548</v>
      </c>
      <c r="Q816" s="220"/>
      <c r="R816" s="220"/>
      <c r="S816" s="220"/>
      <c r="T816" s="220"/>
      <c r="U816" s="220"/>
      <c r="V816" s="220"/>
      <c r="W816" s="220"/>
      <c r="X816" s="220"/>
      <c r="Y816" s="221">
        <v>5.7</v>
      </c>
      <c r="Z816" s="222">
        <v>5.7</v>
      </c>
      <c r="AA816" s="222">
        <v>5.7</v>
      </c>
      <c r="AB816" s="223">
        <v>5.7</v>
      </c>
      <c r="AC816" s="224" t="s">
        <v>549</v>
      </c>
      <c r="AD816" s="224"/>
      <c r="AE816" s="224"/>
      <c r="AF816" s="224"/>
      <c r="AG816" s="224"/>
      <c r="AH816" s="225" t="s">
        <v>550</v>
      </c>
      <c r="AI816" s="226"/>
      <c r="AJ816" s="226"/>
      <c r="AK816" s="226"/>
      <c r="AL816" s="227" t="s">
        <v>550</v>
      </c>
      <c r="AM816" s="228"/>
      <c r="AN816" s="228"/>
      <c r="AO816" s="229"/>
      <c r="AP816" s="230"/>
      <c r="AQ816" s="230"/>
      <c r="AR816" s="230"/>
      <c r="AS816" s="230"/>
      <c r="AT816" s="230"/>
      <c r="AU816" s="230"/>
      <c r="AV816" s="230"/>
      <c r="AW816" s="230"/>
      <c r="AX816" s="230"/>
    </row>
    <row r="817" spans="1:50" ht="30" customHeight="1" x14ac:dyDescent="0.15">
      <c r="A817" s="242">
        <v>2</v>
      </c>
      <c r="B817" s="242">
        <v>1</v>
      </c>
      <c r="C817" s="239" t="s">
        <v>576</v>
      </c>
      <c r="D817" s="217" t="s">
        <v>576</v>
      </c>
      <c r="E817" s="217" t="s">
        <v>576</v>
      </c>
      <c r="F817" s="217" t="s">
        <v>576</v>
      </c>
      <c r="G817" s="217" t="s">
        <v>576</v>
      </c>
      <c r="H817" s="217" t="s">
        <v>576</v>
      </c>
      <c r="I817" s="217" t="s">
        <v>576</v>
      </c>
      <c r="J817" s="218">
        <v>2000012100001</v>
      </c>
      <c r="K817" s="219"/>
      <c r="L817" s="219"/>
      <c r="M817" s="219"/>
      <c r="N817" s="219"/>
      <c r="O817" s="219"/>
      <c r="P817" s="235" t="s">
        <v>548</v>
      </c>
      <c r="Q817" s="220"/>
      <c r="R817" s="220"/>
      <c r="S817" s="220"/>
      <c r="T817" s="220"/>
      <c r="U817" s="220"/>
      <c r="V817" s="220"/>
      <c r="W817" s="220"/>
      <c r="X817" s="220"/>
      <c r="Y817" s="221">
        <v>4.9000000000000004</v>
      </c>
      <c r="Z817" s="222">
        <v>4.9000000000000004</v>
      </c>
      <c r="AA817" s="222">
        <v>4.9000000000000004</v>
      </c>
      <c r="AB817" s="223">
        <v>4.9000000000000004</v>
      </c>
      <c r="AC817" s="224" t="s">
        <v>549</v>
      </c>
      <c r="AD817" s="224"/>
      <c r="AE817" s="224"/>
      <c r="AF817" s="224"/>
      <c r="AG817" s="224"/>
      <c r="AH817" s="225" t="s">
        <v>550</v>
      </c>
      <c r="AI817" s="226"/>
      <c r="AJ817" s="226"/>
      <c r="AK817" s="226"/>
      <c r="AL817" s="227" t="s">
        <v>550</v>
      </c>
      <c r="AM817" s="228"/>
      <c r="AN817" s="228"/>
      <c r="AO817" s="229"/>
      <c r="AP817" s="230"/>
      <c r="AQ817" s="230"/>
      <c r="AR817" s="230"/>
      <c r="AS817" s="230"/>
      <c r="AT817" s="230"/>
      <c r="AU817" s="230"/>
      <c r="AV817" s="230"/>
      <c r="AW817" s="230"/>
      <c r="AX817" s="230"/>
    </row>
    <row r="818" spans="1:50" ht="30" customHeight="1" x14ac:dyDescent="0.15">
      <c r="A818" s="242">
        <v>3</v>
      </c>
      <c r="B818" s="242">
        <v>1</v>
      </c>
      <c r="C818" s="239" t="s">
        <v>577</v>
      </c>
      <c r="D818" s="217" t="s">
        <v>577</v>
      </c>
      <c r="E818" s="217" t="s">
        <v>577</v>
      </c>
      <c r="F818" s="217" t="s">
        <v>577</v>
      </c>
      <c r="G818" s="217" t="s">
        <v>577</v>
      </c>
      <c r="H818" s="217" t="s">
        <v>577</v>
      </c>
      <c r="I818" s="217" t="s">
        <v>577</v>
      </c>
      <c r="J818" s="218">
        <v>2000012100001</v>
      </c>
      <c r="K818" s="219"/>
      <c r="L818" s="219"/>
      <c r="M818" s="219"/>
      <c r="N818" s="219"/>
      <c r="O818" s="219"/>
      <c r="P818" s="235" t="s">
        <v>548</v>
      </c>
      <c r="Q818" s="220"/>
      <c r="R818" s="220"/>
      <c r="S818" s="220"/>
      <c r="T818" s="220"/>
      <c r="U818" s="220"/>
      <c r="V818" s="220"/>
      <c r="W818" s="220"/>
      <c r="X818" s="220"/>
      <c r="Y818" s="221">
        <v>4.0999999999999996</v>
      </c>
      <c r="Z818" s="222">
        <v>4.0999999999999996</v>
      </c>
      <c r="AA818" s="222">
        <v>4.0999999999999996</v>
      </c>
      <c r="AB818" s="223">
        <v>4.0999999999999996</v>
      </c>
      <c r="AC818" s="224" t="s">
        <v>549</v>
      </c>
      <c r="AD818" s="224"/>
      <c r="AE818" s="224"/>
      <c r="AF818" s="224"/>
      <c r="AG818" s="224"/>
      <c r="AH818" s="225" t="s">
        <v>550</v>
      </c>
      <c r="AI818" s="226"/>
      <c r="AJ818" s="226"/>
      <c r="AK818" s="226"/>
      <c r="AL818" s="227" t="s">
        <v>550</v>
      </c>
      <c r="AM818" s="228"/>
      <c r="AN818" s="228"/>
      <c r="AO818" s="229"/>
      <c r="AP818" s="230"/>
      <c r="AQ818" s="230"/>
      <c r="AR818" s="230"/>
      <c r="AS818" s="230"/>
      <c r="AT818" s="230"/>
      <c r="AU818" s="230"/>
      <c r="AV818" s="230"/>
      <c r="AW818" s="230"/>
      <c r="AX818" s="230"/>
    </row>
    <row r="819" spans="1:50" ht="30" customHeight="1" x14ac:dyDescent="0.15">
      <c r="A819" s="242">
        <v>4</v>
      </c>
      <c r="B819" s="242">
        <v>1</v>
      </c>
      <c r="C819" s="239" t="s">
        <v>578</v>
      </c>
      <c r="D819" s="217" t="s">
        <v>578</v>
      </c>
      <c r="E819" s="217" t="s">
        <v>578</v>
      </c>
      <c r="F819" s="217" t="s">
        <v>578</v>
      </c>
      <c r="G819" s="217" t="s">
        <v>578</v>
      </c>
      <c r="H819" s="217" t="s">
        <v>578</v>
      </c>
      <c r="I819" s="217" t="s">
        <v>578</v>
      </c>
      <c r="J819" s="218">
        <v>2000012100001</v>
      </c>
      <c r="K819" s="219"/>
      <c r="L819" s="219"/>
      <c r="M819" s="219"/>
      <c r="N819" s="219"/>
      <c r="O819" s="219"/>
      <c r="P819" s="235" t="s">
        <v>548</v>
      </c>
      <c r="Q819" s="220"/>
      <c r="R819" s="220"/>
      <c r="S819" s="220"/>
      <c r="T819" s="220"/>
      <c r="U819" s="220"/>
      <c r="V819" s="220"/>
      <c r="W819" s="220"/>
      <c r="X819" s="220"/>
      <c r="Y819" s="221">
        <v>4.0999999999999996</v>
      </c>
      <c r="Z819" s="222">
        <v>4.0999999999999996</v>
      </c>
      <c r="AA819" s="222">
        <v>4.0999999999999996</v>
      </c>
      <c r="AB819" s="223">
        <v>4.0999999999999996</v>
      </c>
      <c r="AC819" s="224" t="s">
        <v>549</v>
      </c>
      <c r="AD819" s="224"/>
      <c r="AE819" s="224"/>
      <c r="AF819" s="224"/>
      <c r="AG819" s="224"/>
      <c r="AH819" s="225" t="s">
        <v>550</v>
      </c>
      <c r="AI819" s="226"/>
      <c r="AJ819" s="226"/>
      <c r="AK819" s="226"/>
      <c r="AL819" s="227" t="s">
        <v>550</v>
      </c>
      <c r="AM819" s="228"/>
      <c r="AN819" s="228"/>
      <c r="AO819" s="229"/>
      <c r="AP819" s="230"/>
      <c r="AQ819" s="230"/>
      <c r="AR819" s="230"/>
      <c r="AS819" s="230"/>
      <c r="AT819" s="230"/>
      <c r="AU819" s="230"/>
      <c r="AV819" s="230"/>
      <c r="AW819" s="230"/>
      <c r="AX819" s="230"/>
    </row>
    <row r="820" spans="1:50" ht="30" customHeight="1" x14ac:dyDescent="0.15">
      <c r="A820" s="242">
        <v>5</v>
      </c>
      <c r="B820" s="242">
        <v>1</v>
      </c>
      <c r="C820" s="239" t="s">
        <v>579</v>
      </c>
      <c r="D820" s="217" t="s">
        <v>579</v>
      </c>
      <c r="E820" s="217" t="s">
        <v>579</v>
      </c>
      <c r="F820" s="217" t="s">
        <v>579</v>
      </c>
      <c r="G820" s="217" t="s">
        <v>579</v>
      </c>
      <c r="H820" s="217" t="s">
        <v>579</v>
      </c>
      <c r="I820" s="217" t="s">
        <v>579</v>
      </c>
      <c r="J820" s="218">
        <v>2000012100001</v>
      </c>
      <c r="K820" s="219"/>
      <c r="L820" s="219"/>
      <c r="M820" s="219"/>
      <c r="N820" s="219"/>
      <c r="O820" s="219"/>
      <c r="P820" s="235" t="s">
        <v>548</v>
      </c>
      <c r="Q820" s="220"/>
      <c r="R820" s="220"/>
      <c r="S820" s="220"/>
      <c r="T820" s="220"/>
      <c r="U820" s="220"/>
      <c r="V820" s="220"/>
      <c r="W820" s="220"/>
      <c r="X820" s="220"/>
      <c r="Y820" s="221">
        <v>4.0999999999999996</v>
      </c>
      <c r="Z820" s="222">
        <v>4.0999999999999996</v>
      </c>
      <c r="AA820" s="222">
        <v>4.0999999999999996</v>
      </c>
      <c r="AB820" s="223">
        <v>4.0999999999999996</v>
      </c>
      <c r="AC820" s="224" t="s">
        <v>549</v>
      </c>
      <c r="AD820" s="224"/>
      <c r="AE820" s="224"/>
      <c r="AF820" s="224"/>
      <c r="AG820" s="224"/>
      <c r="AH820" s="225" t="s">
        <v>550</v>
      </c>
      <c r="AI820" s="226"/>
      <c r="AJ820" s="226"/>
      <c r="AK820" s="226"/>
      <c r="AL820" s="227" t="s">
        <v>550</v>
      </c>
      <c r="AM820" s="228"/>
      <c r="AN820" s="228"/>
      <c r="AO820" s="229"/>
      <c r="AP820" s="230"/>
      <c r="AQ820" s="230"/>
      <c r="AR820" s="230"/>
      <c r="AS820" s="230"/>
      <c r="AT820" s="230"/>
      <c r="AU820" s="230"/>
      <c r="AV820" s="230"/>
      <c r="AW820" s="230"/>
      <c r="AX820" s="230"/>
    </row>
    <row r="821" spans="1:50" ht="30" customHeight="1" x14ac:dyDescent="0.15">
      <c r="A821" s="242">
        <v>6</v>
      </c>
      <c r="B821" s="242">
        <v>1</v>
      </c>
      <c r="C821" s="239" t="s">
        <v>580</v>
      </c>
      <c r="D821" s="217" t="s">
        <v>580</v>
      </c>
      <c r="E821" s="217" t="s">
        <v>580</v>
      </c>
      <c r="F821" s="217" t="s">
        <v>580</v>
      </c>
      <c r="G821" s="217" t="s">
        <v>580</v>
      </c>
      <c r="H821" s="217" t="s">
        <v>580</v>
      </c>
      <c r="I821" s="217" t="s">
        <v>580</v>
      </c>
      <c r="J821" s="218">
        <v>2000012100001</v>
      </c>
      <c r="K821" s="219"/>
      <c r="L821" s="219"/>
      <c r="M821" s="219"/>
      <c r="N821" s="219"/>
      <c r="O821" s="219"/>
      <c r="P821" s="235" t="s">
        <v>548</v>
      </c>
      <c r="Q821" s="220"/>
      <c r="R821" s="220"/>
      <c r="S821" s="220"/>
      <c r="T821" s="220"/>
      <c r="U821" s="220"/>
      <c r="V821" s="220"/>
      <c r="W821" s="220"/>
      <c r="X821" s="220"/>
      <c r="Y821" s="221">
        <v>3.5</v>
      </c>
      <c r="Z821" s="222">
        <v>3.5</v>
      </c>
      <c r="AA821" s="222">
        <v>3.5</v>
      </c>
      <c r="AB821" s="223">
        <v>3.5</v>
      </c>
      <c r="AC821" s="224" t="s">
        <v>549</v>
      </c>
      <c r="AD821" s="224"/>
      <c r="AE821" s="224"/>
      <c r="AF821" s="224"/>
      <c r="AG821" s="224"/>
      <c r="AH821" s="225" t="s">
        <v>550</v>
      </c>
      <c r="AI821" s="226"/>
      <c r="AJ821" s="226"/>
      <c r="AK821" s="226"/>
      <c r="AL821" s="227" t="s">
        <v>550</v>
      </c>
      <c r="AM821" s="228"/>
      <c r="AN821" s="228"/>
      <c r="AO821" s="229"/>
      <c r="AP821" s="230"/>
      <c r="AQ821" s="230"/>
      <c r="AR821" s="230"/>
      <c r="AS821" s="230"/>
      <c r="AT821" s="230"/>
      <c r="AU821" s="230"/>
      <c r="AV821" s="230"/>
      <c r="AW821" s="230"/>
      <c r="AX821" s="230"/>
    </row>
    <row r="822" spans="1:50" ht="30" customHeight="1" x14ac:dyDescent="0.15">
      <c r="A822" s="242">
        <v>7</v>
      </c>
      <c r="B822" s="242">
        <v>1</v>
      </c>
      <c r="C822" s="239" t="s">
        <v>581</v>
      </c>
      <c r="D822" s="217" t="s">
        <v>581</v>
      </c>
      <c r="E822" s="217" t="s">
        <v>581</v>
      </c>
      <c r="F822" s="217" t="s">
        <v>581</v>
      </c>
      <c r="G822" s="217" t="s">
        <v>581</v>
      </c>
      <c r="H822" s="217" t="s">
        <v>581</v>
      </c>
      <c r="I822" s="217" t="s">
        <v>581</v>
      </c>
      <c r="J822" s="218">
        <v>2000012100001</v>
      </c>
      <c r="K822" s="219"/>
      <c r="L822" s="219"/>
      <c r="M822" s="219"/>
      <c r="N822" s="219"/>
      <c r="O822" s="219"/>
      <c r="P822" s="235" t="s">
        <v>548</v>
      </c>
      <c r="Q822" s="220"/>
      <c r="R822" s="220"/>
      <c r="S822" s="220"/>
      <c r="T822" s="220"/>
      <c r="U822" s="220"/>
      <c r="V822" s="220"/>
      <c r="W822" s="220"/>
      <c r="X822" s="220"/>
      <c r="Y822" s="221">
        <v>2.5</v>
      </c>
      <c r="Z822" s="222">
        <v>2.5</v>
      </c>
      <c r="AA822" s="222">
        <v>2.5</v>
      </c>
      <c r="AB822" s="223">
        <v>2.5</v>
      </c>
      <c r="AC822" s="224" t="s">
        <v>549</v>
      </c>
      <c r="AD822" s="224"/>
      <c r="AE822" s="224"/>
      <c r="AF822" s="224"/>
      <c r="AG822" s="224"/>
      <c r="AH822" s="225" t="s">
        <v>550</v>
      </c>
      <c r="AI822" s="226"/>
      <c r="AJ822" s="226"/>
      <c r="AK822" s="226"/>
      <c r="AL822" s="227" t="s">
        <v>550</v>
      </c>
      <c r="AM822" s="228"/>
      <c r="AN822" s="228"/>
      <c r="AO822" s="229"/>
      <c r="AP822" s="230"/>
      <c r="AQ822" s="230"/>
      <c r="AR822" s="230"/>
      <c r="AS822" s="230"/>
      <c r="AT822" s="230"/>
      <c r="AU822" s="230"/>
      <c r="AV822" s="230"/>
      <c r="AW822" s="230"/>
      <c r="AX822" s="230"/>
    </row>
    <row r="823" spans="1:50" ht="30" customHeight="1" x14ac:dyDescent="0.15">
      <c r="A823" s="242">
        <v>8</v>
      </c>
      <c r="B823" s="242">
        <v>1</v>
      </c>
      <c r="C823" s="239" t="s">
        <v>582</v>
      </c>
      <c r="D823" s="217" t="s">
        <v>582</v>
      </c>
      <c r="E823" s="217" t="s">
        <v>582</v>
      </c>
      <c r="F823" s="217" t="s">
        <v>582</v>
      </c>
      <c r="G823" s="217" t="s">
        <v>582</v>
      </c>
      <c r="H823" s="217" t="s">
        <v>582</v>
      </c>
      <c r="I823" s="217" t="s">
        <v>582</v>
      </c>
      <c r="J823" s="218">
        <v>2000012100001</v>
      </c>
      <c r="K823" s="219"/>
      <c r="L823" s="219"/>
      <c r="M823" s="219"/>
      <c r="N823" s="219"/>
      <c r="O823" s="219"/>
      <c r="P823" s="235" t="s">
        <v>548</v>
      </c>
      <c r="Q823" s="220"/>
      <c r="R823" s="220"/>
      <c r="S823" s="220"/>
      <c r="T823" s="220"/>
      <c r="U823" s="220"/>
      <c r="V823" s="220"/>
      <c r="W823" s="220"/>
      <c r="X823" s="220"/>
      <c r="Y823" s="221">
        <v>2.2999999999999998</v>
      </c>
      <c r="Z823" s="222">
        <v>2.2999999999999998</v>
      </c>
      <c r="AA823" s="222">
        <v>2.2999999999999998</v>
      </c>
      <c r="AB823" s="223">
        <v>2.2999999999999998</v>
      </c>
      <c r="AC823" s="224" t="s">
        <v>549</v>
      </c>
      <c r="AD823" s="224"/>
      <c r="AE823" s="224"/>
      <c r="AF823" s="224"/>
      <c r="AG823" s="224"/>
      <c r="AH823" s="225" t="s">
        <v>550</v>
      </c>
      <c r="AI823" s="226"/>
      <c r="AJ823" s="226"/>
      <c r="AK823" s="226"/>
      <c r="AL823" s="227" t="s">
        <v>550</v>
      </c>
      <c r="AM823" s="228"/>
      <c r="AN823" s="228"/>
      <c r="AO823" s="229"/>
      <c r="AP823" s="230"/>
      <c r="AQ823" s="230"/>
      <c r="AR823" s="230"/>
      <c r="AS823" s="230"/>
      <c r="AT823" s="230"/>
      <c r="AU823" s="230"/>
      <c r="AV823" s="230"/>
      <c r="AW823" s="230"/>
      <c r="AX823" s="230"/>
    </row>
    <row r="824" spans="1:50" ht="30" customHeight="1" x14ac:dyDescent="0.15">
      <c r="A824" s="242">
        <v>9</v>
      </c>
      <c r="B824" s="242">
        <v>1</v>
      </c>
      <c r="C824" s="239" t="s">
        <v>583</v>
      </c>
      <c r="D824" s="217" t="s">
        <v>583</v>
      </c>
      <c r="E824" s="217" t="s">
        <v>583</v>
      </c>
      <c r="F824" s="217" t="s">
        <v>583</v>
      </c>
      <c r="G824" s="217" t="s">
        <v>583</v>
      </c>
      <c r="H824" s="217" t="s">
        <v>583</v>
      </c>
      <c r="I824" s="217" t="s">
        <v>583</v>
      </c>
      <c r="J824" s="218">
        <v>2000012100001</v>
      </c>
      <c r="K824" s="219"/>
      <c r="L824" s="219"/>
      <c r="M824" s="219"/>
      <c r="N824" s="219"/>
      <c r="O824" s="219"/>
      <c r="P824" s="235" t="s">
        <v>548</v>
      </c>
      <c r="Q824" s="220"/>
      <c r="R824" s="220"/>
      <c r="S824" s="220"/>
      <c r="T824" s="220"/>
      <c r="U824" s="220"/>
      <c r="V824" s="220"/>
      <c r="W824" s="220"/>
      <c r="X824" s="220"/>
      <c r="Y824" s="221">
        <v>2</v>
      </c>
      <c r="Z824" s="222">
        <v>2</v>
      </c>
      <c r="AA824" s="222">
        <v>2</v>
      </c>
      <c r="AB824" s="223">
        <v>2</v>
      </c>
      <c r="AC824" s="224" t="s">
        <v>549</v>
      </c>
      <c r="AD824" s="224"/>
      <c r="AE824" s="224"/>
      <c r="AF824" s="224"/>
      <c r="AG824" s="224"/>
      <c r="AH824" s="225" t="s">
        <v>550</v>
      </c>
      <c r="AI824" s="226"/>
      <c r="AJ824" s="226"/>
      <c r="AK824" s="226"/>
      <c r="AL824" s="227" t="s">
        <v>550</v>
      </c>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42">
        <v>1</v>
      </c>
      <c r="B849" s="242">
        <v>1</v>
      </c>
      <c r="C849" s="217" t="s">
        <v>565</v>
      </c>
      <c r="D849" s="217" t="s">
        <v>565</v>
      </c>
      <c r="E849" s="217" t="s">
        <v>565</v>
      </c>
      <c r="F849" s="217" t="s">
        <v>565</v>
      </c>
      <c r="G849" s="217" t="s">
        <v>565</v>
      </c>
      <c r="H849" s="217" t="s">
        <v>565</v>
      </c>
      <c r="I849" s="217" t="s">
        <v>565</v>
      </c>
      <c r="J849" s="218">
        <v>1021001022880</v>
      </c>
      <c r="K849" s="219"/>
      <c r="L849" s="219"/>
      <c r="M849" s="219"/>
      <c r="N849" s="219"/>
      <c r="O849" s="219"/>
      <c r="P849" s="235" t="s">
        <v>561</v>
      </c>
      <c r="Q849" s="220"/>
      <c r="R849" s="220"/>
      <c r="S849" s="220"/>
      <c r="T849" s="220"/>
      <c r="U849" s="220"/>
      <c r="V849" s="220"/>
      <c r="W849" s="220"/>
      <c r="X849" s="220"/>
      <c r="Y849" s="221">
        <v>4.7</v>
      </c>
      <c r="Z849" s="222">
        <v>4.7</v>
      </c>
      <c r="AA849" s="222">
        <v>4.7</v>
      </c>
      <c r="AB849" s="223">
        <v>4.7</v>
      </c>
      <c r="AC849" s="224" t="s">
        <v>573</v>
      </c>
      <c r="AD849" s="224"/>
      <c r="AE849" s="224"/>
      <c r="AF849" s="224"/>
      <c r="AG849" s="224"/>
      <c r="AH849" s="225">
        <v>1</v>
      </c>
      <c r="AI849" s="226">
        <v>1</v>
      </c>
      <c r="AJ849" s="226">
        <v>1</v>
      </c>
      <c r="AK849" s="226">
        <v>1</v>
      </c>
      <c r="AL849" s="227">
        <v>100</v>
      </c>
      <c r="AM849" s="228">
        <v>100</v>
      </c>
      <c r="AN849" s="228">
        <v>100</v>
      </c>
      <c r="AO849" s="229">
        <v>100</v>
      </c>
      <c r="AP849" s="230"/>
      <c r="AQ849" s="230"/>
      <c r="AR849" s="230"/>
      <c r="AS849" s="230"/>
      <c r="AT849" s="230"/>
      <c r="AU849" s="230"/>
      <c r="AV849" s="230"/>
      <c r="AW849" s="230"/>
      <c r="AX849" s="230"/>
    </row>
    <row r="850" spans="1:50" ht="30" customHeight="1" x14ac:dyDescent="0.15">
      <c r="A850" s="242">
        <v>2</v>
      </c>
      <c r="B850" s="242">
        <v>1</v>
      </c>
      <c r="C850" s="217" t="s">
        <v>570</v>
      </c>
      <c r="D850" s="217" t="s">
        <v>570</v>
      </c>
      <c r="E850" s="217" t="s">
        <v>570</v>
      </c>
      <c r="F850" s="217" t="s">
        <v>570</v>
      </c>
      <c r="G850" s="217" t="s">
        <v>570</v>
      </c>
      <c r="H850" s="217" t="s">
        <v>570</v>
      </c>
      <c r="I850" s="217" t="s">
        <v>570</v>
      </c>
      <c r="J850" s="218">
        <v>7010001022589</v>
      </c>
      <c r="K850" s="219"/>
      <c r="L850" s="219"/>
      <c r="M850" s="219"/>
      <c r="N850" s="219"/>
      <c r="O850" s="219"/>
      <c r="P850" s="220" t="s">
        <v>561</v>
      </c>
      <c r="Q850" s="220"/>
      <c r="R850" s="220"/>
      <c r="S850" s="220"/>
      <c r="T850" s="220"/>
      <c r="U850" s="220"/>
      <c r="V850" s="220"/>
      <c r="W850" s="220"/>
      <c r="X850" s="220"/>
      <c r="Y850" s="221">
        <v>0.9</v>
      </c>
      <c r="Z850" s="222">
        <v>0.9</v>
      </c>
      <c r="AA850" s="222">
        <v>0.9</v>
      </c>
      <c r="AB850" s="223">
        <v>0.9</v>
      </c>
      <c r="AC850" s="224" t="s">
        <v>573</v>
      </c>
      <c r="AD850" s="224"/>
      <c r="AE850" s="224"/>
      <c r="AF850" s="224"/>
      <c r="AG850" s="224"/>
      <c r="AH850" s="225">
        <v>1</v>
      </c>
      <c r="AI850" s="226">
        <v>1</v>
      </c>
      <c r="AJ850" s="226">
        <v>1</v>
      </c>
      <c r="AK850" s="226">
        <v>1</v>
      </c>
      <c r="AL850" s="227">
        <v>94</v>
      </c>
      <c r="AM850" s="228">
        <v>94</v>
      </c>
      <c r="AN850" s="228">
        <v>94</v>
      </c>
      <c r="AO850" s="229">
        <v>94</v>
      </c>
      <c r="AP850" s="230"/>
      <c r="AQ850" s="230"/>
      <c r="AR850" s="230"/>
      <c r="AS850" s="230"/>
      <c r="AT850" s="230"/>
      <c r="AU850" s="230"/>
      <c r="AV850" s="230"/>
      <c r="AW850" s="230"/>
      <c r="AX850" s="230"/>
    </row>
    <row r="851" spans="1:50" ht="30" customHeight="1" x14ac:dyDescent="0.15">
      <c r="A851" s="242">
        <v>3</v>
      </c>
      <c r="B851" s="242">
        <v>1</v>
      </c>
      <c r="C851" s="217" t="s">
        <v>570</v>
      </c>
      <c r="D851" s="217" t="s">
        <v>570</v>
      </c>
      <c r="E851" s="217" t="s">
        <v>570</v>
      </c>
      <c r="F851" s="217" t="s">
        <v>570</v>
      </c>
      <c r="G851" s="217" t="s">
        <v>570</v>
      </c>
      <c r="H851" s="217" t="s">
        <v>570</v>
      </c>
      <c r="I851" s="217" t="s">
        <v>570</v>
      </c>
      <c r="J851" s="218">
        <v>7010001022589</v>
      </c>
      <c r="K851" s="219"/>
      <c r="L851" s="219"/>
      <c r="M851" s="219"/>
      <c r="N851" s="219"/>
      <c r="O851" s="219"/>
      <c r="P851" s="220" t="s">
        <v>561</v>
      </c>
      <c r="Q851" s="220"/>
      <c r="R851" s="220"/>
      <c r="S851" s="220"/>
      <c r="T851" s="220"/>
      <c r="U851" s="220"/>
      <c r="V851" s="220"/>
      <c r="W851" s="220"/>
      <c r="X851" s="220"/>
      <c r="Y851" s="221">
        <v>0.8</v>
      </c>
      <c r="Z851" s="222">
        <v>0.8</v>
      </c>
      <c r="AA851" s="222">
        <v>0.8</v>
      </c>
      <c r="AB851" s="223">
        <v>0.8</v>
      </c>
      <c r="AC851" s="224" t="s">
        <v>573</v>
      </c>
      <c r="AD851" s="224"/>
      <c r="AE851" s="224"/>
      <c r="AF851" s="224"/>
      <c r="AG851" s="224"/>
      <c r="AH851" s="225">
        <v>1</v>
      </c>
      <c r="AI851" s="226">
        <v>1</v>
      </c>
      <c r="AJ851" s="226">
        <v>1</v>
      </c>
      <c r="AK851" s="226">
        <v>1</v>
      </c>
      <c r="AL851" s="227">
        <v>99</v>
      </c>
      <c r="AM851" s="228">
        <v>99</v>
      </c>
      <c r="AN851" s="228">
        <v>99</v>
      </c>
      <c r="AO851" s="229">
        <v>99</v>
      </c>
      <c r="AP851" s="230"/>
      <c r="AQ851" s="230"/>
      <c r="AR851" s="230"/>
      <c r="AS851" s="230"/>
      <c r="AT851" s="230"/>
      <c r="AU851" s="230"/>
      <c r="AV851" s="230"/>
      <c r="AW851" s="230"/>
      <c r="AX851" s="230"/>
    </row>
    <row r="852" spans="1:50" ht="30" customHeight="1" x14ac:dyDescent="0.15">
      <c r="A852" s="242">
        <v>4</v>
      </c>
      <c r="B852" s="242">
        <v>1</v>
      </c>
      <c r="C852" s="217" t="s">
        <v>570</v>
      </c>
      <c r="D852" s="217" t="s">
        <v>570</v>
      </c>
      <c r="E852" s="217" t="s">
        <v>570</v>
      </c>
      <c r="F852" s="217" t="s">
        <v>570</v>
      </c>
      <c r="G852" s="217" t="s">
        <v>570</v>
      </c>
      <c r="H852" s="217" t="s">
        <v>570</v>
      </c>
      <c r="I852" s="217" t="s">
        <v>570</v>
      </c>
      <c r="J852" s="218">
        <v>7010001022589</v>
      </c>
      <c r="K852" s="219"/>
      <c r="L852" s="219"/>
      <c r="M852" s="219"/>
      <c r="N852" s="219"/>
      <c r="O852" s="219"/>
      <c r="P852" s="220" t="s">
        <v>561</v>
      </c>
      <c r="Q852" s="220"/>
      <c r="R852" s="220"/>
      <c r="S852" s="220"/>
      <c r="T852" s="220"/>
      <c r="U852" s="220"/>
      <c r="V852" s="220"/>
      <c r="W852" s="220"/>
      <c r="X852" s="220"/>
      <c r="Y852" s="221">
        <v>0.7</v>
      </c>
      <c r="Z852" s="222">
        <v>0.7</v>
      </c>
      <c r="AA852" s="222">
        <v>0.7</v>
      </c>
      <c r="AB852" s="223">
        <v>0.7</v>
      </c>
      <c r="AC852" s="224" t="s">
        <v>573</v>
      </c>
      <c r="AD852" s="224"/>
      <c r="AE852" s="224"/>
      <c r="AF852" s="224"/>
      <c r="AG852" s="224"/>
      <c r="AH852" s="225">
        <v>1</v>
      </c>
      <c r="AI852" s="226">
        <v>1</v>
      </c>
      <c r="AJ852" s="226">
        <v>1</v>
      </c>
      <c r="AK852" s="226">
        <v>1</v>
      </c>
      <c r="AL852" s="227">
        <v>96</v>
      </c>
      <c r="AM852" s="228">
        <v>96</v>
      </c>
      <c r="AN852" s="228">
        <v>96</v>
      </c>
      <c r="AO852" s="229">
        <v>96</v>
      </c>
      <c r="AP852" s="230"/>
      <c r="AQ852" s="230"/>
      <c r="AR852" s="230"/>
      <c r="AS852" s="230"/>
      <c r="AT852" s="230"/>
      <c r="AU852" s="230"/>
      <c r="AV852" s="230"/>
      <c r="AW852" s="230"/>
      <c r="AX852" s="230"/>
    </row>
    <row r="853" spans="1:50" ht="30" customHeight="1" x14ac:dyDescent="0.15">
      <c r="A853" s="242">
        <v>5</v>
      </c>
      <c r="B853" s="242">
        <v>1</v>
      </c>
      <c r="C853" s="217" t="s">
        <v>570</v>
      </c>
      <c r="D853" s="217" t="s">
        <v>570</v>
      </c>
      <c r="E853" s="217" t="s">
        <v>570</v>
      </c>
      <c r="F853" s="217" t="s">
        <v>570</v>
      </c>
      <c r="G853" s="217" t="s">
        <v>570</v>
      </c>
      <c r="H853" s="217" t="s">
        <v>570</v>
      </c>
      <c r="I853" s="217" t="s">
        <v>570</v>
      </c>
      <c r="J853" s="218">
        <v>7010001022589</v>
      </c>
      <c r="K853" s="219"/>
      <c r="L853" s="219"/>
      <c r="M853" s="219"/>
      <c r="N853" s="219"/>
      <c r="O853" s="219"/>
      <c r="P853" s="220" t="s">
        <v>561</v>
      </c>
      <c r="Q853" s="220"/>
      <c r="R853" s="220"/>
      <c r="S853" s="220"/>
      <c r="T853" s="220"/>
      <c r="U853" s="220"/>
      <c r="V853" s="220"/>
      <c r="W853" s="220"/>
      <c r="X853" s="220"/>
      <c r="Y853" s="221">
        <v>0.5</v>
      </c>
      <c r="Z853" s="222">
        <v>0.5</v>
      </c>
      <c r="AA853" s="222">
        <v>0.5</v>
      </c>
      <c r="AB853" s="223">
        <v>0.5</v>
      </c>
      <c r="AC853" s="224" t="s">
        <v>573</v>
      </c>
      <c r="AD853" s="224"/>
      <c r="AE853" s="224"/>
      <c r="AF853" s="224"/>
      <c r="AG853" s="224"/>
      <c r="AH853" s="225">
        <v>1</v>
      </c>
      <c r="AI853" s="226">
        <v>1</v>
      </c>
      <c r="AJ853" s="226">
        <v>1</v>
      </c>
      <c r="AK853" s="226">
        <v>1</v>
      </c>
      <c r="AL853" s="227">
        <v>92</v>
      </c>
      <c r="AM853" s="228">
        <v>92</v>
      </c>
      <c r="AN853" s="228">
        <v>92</v>
      </c>
      <c r="AO853" s="229">
        <v>92</v>
      </c>
      <c r="AP853" s="230"/>
      <c r="AQ853" s="230"/>
      <c r="AR853" s="230"/>
      <c r="AS853" s="230"/>
      <c r="AT853" s="230"/>
      <c r="AU853" s="230"/>
      <c r="AV853" s="230"/>
      <c r="AW853" s="230"/>
      <c r="AX853" s="230"/>
    </row>
    <row r="854" spans="1:50" ht="30" customHeight="1" x14ac:dyDescent="0.15">
      <c r="A854" s="242">
        <v>6</v>
      </c>
      <c r="B854" s="242">
        <v>1</v>
      </c>
      <c r="C854" s="217" t="s">
        <v>570</v>
      </c>
      <c r="D854" s="217" t="s">
        <v>570</v>
      </c>
      <c r="E854" s="217" t="s">
        <v>570</v>
      </c>
      <c r="F854" s="217" t="s">
        <v>570</v>
      </c>
      <c r="G854" s="217" t="s">
        <v>570</v>
      </c>
      <c r="H854" s="217" t="s">
        <v>570</v>
      </c>
      <c r="I854" s="217" t="s">
        <v>570</v>
      </c>
      <c r="J854" s="218">
        <v>7010001022589</v>
      </c>
      <c r="K854" s="219"/>
      <c r="L854" s="219"/>
      <c r="M854" s="219"/>
      <c r="N854" s="219"/>
      <c r="O854" s="219"/>
      <c r="P854" s="220" t="s">
        <v>561</v>
      </c>
      <c r="Q854" s="220"/>
      <c r="R854" s="220"/>
      <c r="S854" s="220"/>
      <c r="T854" s="220"/>
      <c r="U854" s="220"/>
      <c r="V854" s="220"/>
      <c r="W854" s="220"/>
      <c r="X854" s="220"/>
      <c r="Y854" s="221">
        <v>0.4</v>
      </c>
      <c r="Z854" s="222">
        <v>0.4</v>
      </c>
      <c r="AA854" s="222">
        <v>0.4</v>
      </c>
      <c r="AB854" s="223">
        <v>0.4</v>
      </c>
      <c r="AC854" s="224" t="s">
        <v>573</v>
      </c>
      <c r="AD854" s="224"/>
      <c r="AE854" s="224"/>
      <c r="AF854" s="224"/>
      <c r="AG854" s="224"/>
      <c r="AH854" s="225">
        <v>2</v>
      </c>
      <c r="AI854" s="226">
        <v>2</v>
      </c>
      <c r="AJ854" s="226">
        <v>2</v>
      </c>
      <c r="AK854" s="226">
        <v>2</v>
      </c>
      <c r="AL854" s="227">
        <v>33</v>
      </c>
      <c r="AM854" s="228">
        <v>33</v>
      </c>
      <c r="AN854" s="228">
        <v>33</v>
      </c>
      <c r="AO854" s="229">
        <v>33</v>
      </c>
      <c r="AP854" s="230"/>
      <c r="AQ854" s="230"/>
      <c r="AR854" s="230"/>
      <c r="AS854" s="230"/>
      <c r="AT854" s="230"/>
      <c r="AU854" s="230"/>
      <c r="AV854" s="230"/>
      <c r="AW854" s="230"/>
      <c r="AX854" s="230"/>
    </row>
    <row r="855" spans="1:50" ht="30" customHeight="1" x14ac:dyDescent="0.15">
      <c r="A855" s="242">
        <v>7</v>
      </c>
      <c r="B855" s="242">
        <v>1</v>
      </c>
      <c r="C855" s="217" t="s">
        <v>570</v>
      </c>
      <c r="D855" s="217" t="s">
        <v>570</v>
      </c>
      <c r="E855" s="217" t="s">
        <v>570</v>
      </c>
      <c r="F855" s="217" t="s">
        <v>570</v>
      </c>
      <c r="G855" s="217" t="s">
        <v>570</v>
      </c>
      <c r="H855" s="217" t="s">
        <v>570</v>
      </c>
      <c r="I855" s="217" t="s">
        <v>570</v>
      </c>
      <c r="J855" s="218">
        <v>7010001022589</v>
      </c>
      <c r="K855" s="219"/>
      <c r="L855" s="219"/>
      <c r="M855" s="219"/>
      <c r="N855" s="219"/>
      <c r="O855" s="219"/>
      <c r="P855" s="220" t="s">
        <v>561</v>
      </c>
      <c r="Q855" s="220"/>
      <c r="R855" s="220"/>
      <c r="S855" s="220"/>
      <c r="T855" s="220"/>
      <c r="U855" s="220"/>
      <c r="V855" s="220"/>
      <c r="W855" s="220"/>
      <c r="X855" s="220"/>
      <c r="Y855" s="221">
        <v>0.3</v>
      </c>
      <c r="Z855" s="222">
        <v>0.3</v>
      </c>
      <c r="AA855" s="222">
        <v>0.3</v>
      </c>
      <c r="AB855" s="223">
        <v>0.3</v>
      </c>
      <c r="AC855" s="224" t="s">
        <v>573</v>
      </c>
      <c r="AD855" s="224"/>
      <c r="AE855" s="224"/>
      <c r="AF855" s="224"/>
      <c r="AG855" s="224"/>
      <c r="AH855" s="225">
        <v>2</v>
      </c>
      <c r="AI855" s="226">
        <v>2</v>
      </c>
      <c r="AJ855" s="226">
        <v>2</v>
      </c>
      <c r="AK855" s="226">
        <v>2</v>
      </c>
      <c r="AL855" s="227">
        <v>93</v>
      </c>
      <c r="AM855" s="228">
        <v>93</v>
      </c>
      <c r="AN855" s="228">
        <v>93</v>
      </c>
      <c r="AO855" s="229">
        <v>93</v>
      </c>
      <c r="AP855" s="230"/>
      <c r="AQ855" s="230"/>
      <c r="AR855" s="230"/>
      <c r="AS855" s="230"/>
      <c r="AT855" s="230"/>
      <c r="AU855" s="230"/>
      <c r="AV855" s="230"/>
      <c r="AW855" s="230"/>
      <c r="AX855" s="230"/>
    </row>
    <row r="856" spans="1:50" ht="30" customHeight="1" x14ac:dyDescent="0.15">
      <c r="A856" s="242">
        <v>8</v>
      </c>
      <c r="B856" s="242">
        <v>1</v>
      </c>
      <c r="C856" s="217" t="s">
        <v>570</v>
      </c>
      <c r="D856" s="217" t="s">
        <v>570</v>
      </c>
      <c r="E856" s="217" t="s">
        <v>570</v>
      </c>
      <c r="F856" s="217" t="s">
        <v>570</v>
      </c>
      <c r="G856" s="217" t="s">
        <v>570</v>
      </c>
      <c r="H856" s="217" t="s">
        <v>570</v>
      </c>
      <c r="I856" s="217" t="s">
        <v>570</v>
      </c>
      <c r="J856" s="218">
        <v>7010001022589</v>
      </c>
      <c r="K856" s="219"/>
      <c r="L856" s="219"/>
      <c r="M856" s="219"/>
      <c r="N856" s="219"/>
      <c r="O856" s="219"/>
      <c r="P856" s="220" t="s">
        <v>561</v>
      </c>
      <c r="Q856" s="220"/>
      <c r="R856" s="220"/>
      <c r="S856" s="220"/>
      <c r="T856" s="220"/>
      <c r="U856" s="220"/>
      <c r="V856" s="220"/>
      <c r="W856" s="220"/>
      <c r="X856" s="220"/>
      <c r="Y856" s="221">
        <v>0.2</v>
      </c>
      <c r="Z856" s="222">
        <v>0.2</v>
      </c>
      <c r="AA856" s="222">
        <v>0.2</v>
      </c>
      <c r="AB856" s="223">
        <v>0.2</v>
      </c>
      <c r="AC856" s="224" t="s">
        <v>573</v>
      </c>
      <c r="AD856" s="224"/>
      <c r="AE856" s="224"/>
      <c r="AF856" s="224"/>
      <c r="AG856" s="224"/>
      <c r="AH856" s="225">
        <v>2</v>
      </c>
      <c r="AI856" s="226">
        <v>2</v>
      </c>
      <c r="AJ856" s="226">
        <v>2</v>
      </c>
      <c r="AK856" s="226">
        <v>2</v>
      </c>
      <c r="AL856" s="227">
        <v>95</v>
      </c>
      <c r="AM856" s="228">
        <v>950</v>
      </c>
      <c r="AN856" s="228">
        <v>950</v>
      </c>
      <c r="AO856" s="229">
        <v>950</v>
      </c>
      <c r="AP856" s="230"/>
      <c r="AQ856" s="230"/>
      <c r="AR856" s="230"/>
      <c r="AS856" s="230"/>
      <c r="AT856" s="230"/>
      <c r="AU856" s="230"/>
      <c r="AV856" s="230"/>
      <c r="AW856" s="230"/>
      <c r="AX856" s="230"/>
    </row>
    <row r="857" spans="1:50" ht="30" customHeight="1" x14ac:dyDescent="0.15">
      <c r="A857" s="242">
        <v>9</v>
      </c>
      <c r="B857" s="242">
        <v>1</v>
      </c>
      <c r="C857" s="217" t="s">
        <v>570</v>
      </c>
      <c r="D857" s="217" t="s">
        <v>570</v>
      </c>
      <c r="E857" s="217" t="s">
        <v>570</v>
      </c>
      <c r="F857" s="217" t="s">
        <v>570</v>
      </c>
      <c r="G857" s="217" t="s">
        <v>570</v>
      </c>
      <c r="H857" s="217" t="s">
        <v>570</v>
      </c>
      <c r="I857" s="217" t="s">
        <v>570</v>
      </c>
      <c r="J857" s="218">
        <v>7010001022589</v>
      </c>
      <c r="K857" s="219"/>
      <c r="L857" s="219"/>
      <c r="M857" s="219"/>
      <c r="N857" s="219"/>
      <c r="O857" s="219"/>
      <c r="P857" s="220" t="s">
        <v>561</v>
      </c>
      <c r="Q857" s="220"/>
      <c r="R857" s="220"/>
      <c r="S857" s="220"/>
      <c r="T857" s="220"/>
      <c r="U857" s="220"/>
      <c r="V857" s="220"/>
      <c r="W857" s="220"/>
      <c r="X857" s="220"/>
      <c r="Y857" s="221">
        <v>0.1</v>
      </c>
      <c r="Z857" s="222">
        <v>0.1</v>
      </c>
      <c r="AA857" s="222">
        <v>0.1</v>
      </c>
      <c r="AB857" s="223">
        <v>0.1</v>
      </c>
      <c r="AC857" s="224" t="s">
        <v>573</v>
      </c>
      <c r="AD857" s="224"/>
      <c r="AE857" s="224"/>
      <c r="AF857" s="224"/>
      <c r="AG857" s="224"/>
      <c r="AH857" s="225">
        <v>2</v>
      </c>
      <c r="AI857" s="226">
        <v>2</v>
      </c>
      <c r="AJ857" s="226">
        <v>2</v>
      </c>
      <c r="AK857" s="226">
        <v>2</v>
      </c>
      <c r="AL857" s="227">
        <v>93</v>
      </c>
      <c r="AM857" s="228">
        <v>93</v>
      </c>
      <c r="AN857" s="228">
        <v>93</v>
      </c>
      <c r="AO857" s="229">
        <v>93</v>
      </c>
      <c r="AP857" s="230"/>
      <c r="AQ857" s="230"/>
      <c r="AR857" s="230"/>
      <c r="AS857" s="230"/>
      <c r="AT857" s="230"/>
      <c r="AU857" s="230"/>
      <c r="AV857" s="230"/>
      <c r="AW857" s="230"/>
      <c r="AX857" s="230"/>
    </row>
    <row r="858" spans="1:50" ht="30" customHeight="1" x14ac:dyDescent="0.15">
      <c r="A858" s="242">
        <v>10</v>
      </c>
      <c r="B858" s="242">
        <v>1</v>
      </c>
      <c r="C858" s="217" t="s">
        <v>568</v>
      </c>
      <c r="D858" s="217" t="s">
        <v>568</v>
      </c>
      <c r="E858" s="217" t="s">
        <v>568</v>
      </c>
      <c r="F858" s="217" t="s">
        <v>568</v>
      </c>
      <c r="G858" s="217" t="s">
        <v>568</v>
      </c>
      <c r="H858" s="217" t="s">
        <v>568</v>
      </c>
      <c r="I858" s="217" t="s">
        <v>568</v>
      </c>
      <c r="J858" s="218">
        <v>6430001014347</v>
      </c>
      <c r="K858" s="219"/>
      <c r="L858" s="219"/>
      <c r="M858" s="219"/>
      <c r="N858" s="219"/>
      <c r="O858" s="219"/>
      <c r="P858" s="220" t="s">
        <v>561</v>
      </c>
      <c r="Q858" s="220"/>
      <c r="R858" s="220"/>
      <c r="S858" s="220"/>
      <c r="T858" s="220"/>
      <c r="U858" s="220"/>
      <c r="V858" s="220"/>
      <c r="W858" s="220"/>
      <c r="X858" s="220"/>
      <c r="Y858" s="221">
        <v>1</v>
      </c>
      <c r="Z858" s="222">
        <v>1</v>
      </c>
      <c r="AA858" s="222">
        <v>1</v>
      </c>
      <c r="AB858" s="223">
        <v>1</v>
      </c>
      <c r="AC858" s="224" t="s">
        <v>573</v>
      </c>
      <c r="AD858" s="224"/>
      <c r="AE858" s="224"/>
      <c r="AF858" s="224"/>
      <c r="AG858" s="224"/>
      <c r="AH858" s="225">
        <v>2</v>
      </c>
      <c r="AI858" s="226">
        <v>2</v>
      </c>
      <c r="AJ858" s="226">
        <v>2</v>
      </c>
      <c r="AK858" s="226">
        <v>2</v>
      </c>
      <c r="AL858" s="227">
        <v>96</v>
      </c>
      <c r="AM858" s="228">
        <v>96</v>
      </c>
      <c r="AN858" s="228">
        <v>96</v>
      </c>
      <c r="AO858" s="229">
        <v>96</v>
      </c>
      <c r="AP858" s="230"/>
      <c r="AQ858" s="230"/>
      <c r="AR858" s="230"/>
      <c r="AS858" s="230"/>
      <c r="AT858" s="230"/>
      <c r="AU858" s="230"/>
      <c r="AV858" s="230"/>
      <c r="AW858" s="230"/>
      <c r="AX858" s="230"/>
    </row>
    <row r="859" spans="1:50" ht="30" customHeight="1" x14ac:dyDescent="0.15">
      <c r="A859" s="242">
        <v>11</v>
      </c>
      <c r="B859" s="242">
        <v>1</v>
      </c>
      <c r="C859" s="217" t="s">
        <v>568</v>
      </c>
      <c r="D859" s="217" t="s">
        <v>568</v>
      </c>
      <c r="E859" s="217" t="s">
        <v>568</v>
      </c>
      <c r="F859" s="217" t="s">
        <v>568</v>
      </c>
      <c r="G859" s="217" t="s">
        <v>568</v>
      </c>
      <c r="H859" s="217" t="s">
        <v>568</v>
      </c>
      <c r="I859" s="217" t="s">
        <v>568</v>
      </c>
      <c r="J859" s="218">
        <v>6430001014347</v>
      </c>
      <c r="K859" s="219"/>
      <c r="L859" s="219"/>
      <c r="M859" s="219"/>
      <c r="N859" s="219"/>
      <c r="O859" s="219"/>
      <c r="P859" s="220" t="s">
        <v>561</v>
      </c>
      <c r="Q859" s="220"/>
      <c r="R859" s="220"/>
      <c r="S859" s="220"/>
      <c r="T859" s="220"/>
      <c r="U859" s="220"/>
      <c r="V859" s="220"/>
      <c r="W859" s="220"/>
      <c r="X859" s="220"/>
      <c r="Y859" s="221">
        <v>0.9</v>
      </c>
      <c r="Z859" s="222">
        <v>0.9</v>
      </c>
      <c r="AA859" s="222">
        <v>0.9</v>
      </c>
      <c r="AB859" s="223">
        <v>0.9</v>
      </c>
      <c r="AC859" s="224" t="s">
        <v>573</v>
      </c>
      <c r="AD859" s="224"/>
      <c r="AE859" s="224"/>
      <c r="AF859" s="224"/>
      <c r="AG859" s="224"/>
      <c r="AH859" s="225">
        <v>2</v>
      </c>
      <c r="AI859" s="226">
        <v>2</v>
      </c>
      <c r="AJ859" s="226">
        <v>2</v>
      </c>
      <c r="AK859" s="226">
        <v>2</v>
      </c>
      <c r="AL859" s="227">
        <v>96</v>
      </c>
      <c r="AM859" s="228">
        <v>96</v>
      </c>
      <c r="AN859" s="228">
        <v>96</v>
      </c>
      <c r="AO859" s="229">
        <v>96</v>
      </c>
      <c r="AP859" s="230"/>
      <c r="AQ859" s="230"/>
      <c r="AR859" s="230"/>
      <c r="AS859" s="230"/>
      <c r="AT859" s="230"/>
      <c r="AU859" s="230"/>
      <c r="AV859" s="230"/>
      <c r="AW859" s="230"/>
      <c r="AX859" s="230"/>
    </row>
    <row r="860" spans="1:50" ht="30" customHeight="1" x14ac:dyDescent="0.15">
      <c r="A860" s="242">
        <v>12</v>
      </c>
      <c r="B860" s="242">
        <v>1</v>
      </c>
      <c r="C860" s="217" t="s">
        <v>568</v>
      </c>
      <c r="D860" s="217" t="s">
        <v>568</v>
      </c>
      <c r="E860" s="217" t="s">
        <v>568</v>
      </c>
      <c r="F860" s="217" t="s">
        <v>568</v>
      </c>
      <c r="G860" s="217" t="s">
        <v>568</v>
      </c>
      <c r="H860" s="217" t="s">
        <v>568</v>
      </c>
      <c r="I860" s="217" t="s">
        <v>568</v>
      </c>
      <c r="J860" s="218">
        <v>6430001014347</v>
      </c>
      <c r="K860" s="219"/>
      <c r="L860" s="219"/>
      <c r="M860" s="219"/>
      <c r="N860" s="219"/>
      <c r="O860" s="219"/>
      <c r="P860" s="220" t="s">
        <v>561</v>
      </c>
      <c r="Q860" s="220"/>
      <c r="R860" s="220"/>
      <c r="S860" s="220"/>
      <c r="T860" s="220"/>
      <c r="U860" s="220"/>
      <c r="V860" s="220"/>
      <c r="W860" s="220"/>
      <c r="X860" s="220"/>
      <c r="Y860" s="221">
        <v>0.2</v>
      </c>
      <c r="Z860" s="222">
        <v>0.2</v>
      </c>
      <c r="AA860" s="222">
        <v>0.2</v>
      </c>
      <c r="AB860" s="223">
        <v>0.2</v>
      </c>
      <c r="AC860" s="224" t="s">
        <v>573</v>
      </c>
      <c r="AD860" s="224"/>
      <c r="AE860" s="224"/>
      <c r="AF860" s="224"/>
      <c r="AG860" s="224"/>
      <c r="AH860" s="225">
        <v>2</v>
      </c>
      <c r="AI860" s="226">
        <v>2</v>
      </c>
      <c r="AJ860" s="226">
        <v>2</v>
      </c>
      <c r="AK860" s="226">
        <v>2</v>
      </c>
      <c r="AL860" s="227">
        <v>99</v>
      </c>
      <c r="AM860" s="228">
        <v>99</v>
      </c>
      <c r="AN860" s="228">
        <v>99</v>
      </c>
      <c r="AO860" s="229">
        <v>99</v>
      </c>
      <c r="AP860" s="230"/>
      <c r="AQ860" s="230"/>
      <c r="AR860" s="230"/>
      <c r="AS860" s="230"/>
      <c r="AT860" s="230"/>
      <c r="AU860" s="230"/>
      <c r="AV860" s="230"/>
      <c r="AW860" s="230"/>
      <c r="AX860" s="230"/>
    </row>
    <row r="861" spans="1:50" ht="30" customHeight="1" x14ac:dyDescent="0.15">
      <c r="A861" s="242">
        <v>13</v>
      </c>
      <c r="B861" s="242">
        <v>1</v>
      </c>
      <c r="C861" s="217" t="s">
        <v>568</v>
      </c>
      <c r="D861" s="217" t="s">
        <v>568</v>
      </c>
      <c r="E861" s="217" t="s">
        <v>568</v>
      </c>
      <c r="F861" s="217" t="s">
        <v>568</v>
      </c>
      <c r="G861" s="217" t="s">
        <v>568</v>
      </c>
      <c r="H861" s="217" t="s">
        <v>568</v>
      </c>
      <c r="I861" s="217" t="s">
        <v>568</v>
      </c>
      <c r="J861" s="218">
        <v>6430001014347</v>
      </c>
      <c r="K861" s="219"/>
      <c r="L861" s="219"/>
      <c r="M861" s="219"/>
      <c r="N861" s="219"/>
      <c r="O861" s="219"/>
      <c r="P861" s="220" t="s">
        <v>561</v>
      </c>
      <c r="Q861" s="220"/>
      <c r="R861" s="220"/>
      <c r="S861" s="220"/>
      <c r="T861" s="220"/>
      <c r="U861" s="220"/>
      <c r="V861" s="220"/>
      <c r="W861" s="220"/>
      <c r="X861" s="220"/>
      <c r="Y861" s="221">
        <v>0.1</v>
      </c>
      <c r="Z861" s="222">
        <v>0.1</v>
      </c>
      <c r="AA861" s="222">
        <v>0.1</v>
      </c>
      <c r="AB861" s="223">
        <v>0.1</v>
      </c>
      <c r="AC861" s="224" t="s">
        <v>573</v>
      </c>
      <c r="AD861" s="224"/>
      <c r="AE861" s="224"/>
      <c r="AF861" s="224"/>
      <c r="AG861" s="224"/>
      <c r="AH861" s="225">
        <v>2</v>
      </c>
      <c r="AI861" s="226">
        <v>2</v>
      </c>
      <c r="AJ861" s="226">
        <v>2</v>
      </c>
      <c r="AK861" s="226">
        <v>2</v>
      </c>
      <c r="AL861" s="227">
        <v>96</v>
      </c>
      <c r="AM861" s="228">
        <v>96</v>
      </c>
      <c r="AN861" s="228">
        <v>96</v>
      </c>
      <c r="AO861" s="229">
        <v>96</v>
      </c>
      <c r="AP861" s="230"/>
      <c r="AQ861" s="230"/>
      <c r="AR861" s="230"/>
      <c r="AS861" s="230"/>
      <c r="AT861" s="230"/>
      <c r="AU861" s="230"/>
      <c r="AV861" s="230"/>
      <c r="AW861" s="230"/>
      <c r="AX861" s="230"/>
    </row>
    <row r="862" spans="1:50" ht="30" customHeight="1" x14ac:dyDescent="0.15">
      <c r="A862" s="242">
        <v>14</v>
      </c>
      <c r="B862" s="242">
        <v>1</v>
      </c>
      <c r="C862" s="217" t="s">
        <v>566</v>
      </c>
      <c r="D862" s="217" t="s">
        <v>566</v>
      </c>
      <c r="E862" s="217" t="s">
        <v>566</v>
      </c>
      <c r="F862" s="217" t="s">
        <v>566</v>
      </c>
      <c r="G862" s="217" t="s">
        <v>566</v>
      </c>
      <c r="H862" s="217" t="s">
        <v>566</v>
      </c>
      <c r="I862" s="217" t="s">
        <v>566</v>
      </c>
      <c r="J862" s="218">
        <v>1480001006749</v>
      </c>
      <c r="K862" s="219"/>
      <c r="L862" s="219"/>
      <c r="M862" s="219"/>
      <c r="N862" s="219"/>
      <c r="O862" s="219"/>
      <c r="P862" s="220" t="s">
        <v>561</v>
      </c>
      <c r="Q862" s="220"/>
      <c r="R862" s="220"/>
      <c r="S862" s="220"/>
      <c r="T862" s="220"/>
      <c r="U862" s="220"/>
      <c r="V862" s="220"/>
      <c r="W862" s="220"/>
      <c r="X862" s="220"/>
      <c r="Y862" s="221">
        <v>2</v>
      </c>
      <c r="Z862" s="222">
        <v>2</v>
      </c>
      <c r="AA862" s="222">
        <v>2</v>
      </c>
      <c r="AB862" s="223">
        <v>2</v>
      </c>
      <c r="AC862" s="224" t="s">
        <v>573</v>
      </c>
      <c r="AD862" s="224"/>
      <c r="AE862" s="224"/>
      <c r="AF862" s="224"/>
      <c r="AG862" s="224"/>
      <c r="AH862" s="225">
        <v>6</v>
      </c>
      <c r="AI862" s="226">
        <v>6</v>
      </c>
      <c r="AJ862" s="226">
        <v>6</v>
      </c>
      <c r="AK862" s="226">
        <v>6</v>
      </c>
      <c r="AL862" s="227">
        <v>92</v>
      </c>
      <c r="AM862" s="228">
        <v>92</v>
      </c>
      <c r="AN862" s="228">
        <v>92</v>
      </c>
      <c r="AO862" s="229">
        <v>92</v>
      </c>
      <c r="AP862" s="230"/>
      <c r="AQ862" s="230"/>
      <c r="AR862" s="230"/>
      <c r="AS862" s="230"/>
      <c r="AT862" s="230"/>
      <c r="AU862" s="230"/>
      <c r="AV862" s="230"/>
      <c r="AW862" s="230"/>
      <c r="AX862" s="230"/>
    </row>
    <row r="863" spans="1:50" ht="30" customHeight="1" x14ac:dyDescent="0.15">
      <c r="A863" s="242">
        <v>15</v>
      </c>
      <c r="B863" s="242">
        <v>1</v>
      </c>
      <c r="C863" s="239" t="s">
        <v>567</v>
      </c>
      <c r="D863" s="217" t="s">
        <v>567</v>
      </c>
      <c r="E863" s="217" t="s">
        <v>567</v>
      </c>
      <c r="F863" s="217" t="s">
        <v>567</v>
      </c>
      <c r="G863" s="217" t="s">
        <v>567</v>
      </c>
      <c r="H863" s="217" t="s">
        <v>567</v>
      </c>
      <c r="I863" s="217" t="s">
        <v>567</v>
      </c>
      <c r="J863" s="218">
        <v>4240001010433</v>
      </c>
      <c r="K863" s="219"/>
      <c r="L863" s="219"/>
      <c r="M863" s="219"/>
      <c r="N863" s="219"/>
      <c r="O863" s="219"/>
      <c r="P863" s="220" t="s">
        <v>561</v>
      </c>
      <c r="Q863" s="220"/>
      <c r="R863" s="220"/>
      <c r="S863" s="220"/>
      <c r="T863" s="220"/>
      <c r="U863" s="220"/>
      <c r="V863" s="220"/>
      <c r="W863" s="220"/>
      <c r="X863" s="220"/>
      <c r="Y863" s="221">
        <v>1.4</v>
      </c>
      <c r="Z863" s="222">
        <v>1.4</v>
      </c>
      <c r="AA863" s="222">
        <v>1.4</v>
      </c>
      <c r="AB863" s="223">
        <v>1.4</v>
      </c>
      <c r="AC863" s="224" t="s">
        <v>573</v>
      </c>
      <c r="AD863" s="224"/>
      <c r="AE863" s="224"/>
      <c r="AF863" s="224"/>
      <c r="AG863" s="224"/>
      <c r="AH863" s="225">
        <v>4</v>
      </c>
      <c r="AI863" s="226">
        <v>4</v>
      </c>
      <c r="AJ863" s="226">
        <v>4</v>
      </c>
      <c r="AK863" s="226">
        <v>4</v>
      </c>
      <c r="AL863" s="227">
        <v>81</v>
      </c>
      <c r="AM863" s="228">
        <v>81</v>
      </c>
      <c r="AN863" s="228">
        <v>81</v>
      </c>
      <c r="AO863" s="229">
        <v>81</v>
      </c>
      <c r="AP863" s="230"/>
      <c r="AQ863" s="230"/>
      <c r="AR863" s="230"/>
      <c r="AS863" s="230"/>
      <c r="AT863" s="230"/>
      <c r="AU863" s="230"/>
      <c r="AV863" s="230"/>
      <c r="AW863" s="230"/>
      <c r="AX863" s="230"/>
    </row>
    <row r="864" spans="1:50" ht="30" customHeight="1" x14ac:dyDescent="0.15">
      <c r="A864" s="242">
        <v>16</v>
      </c>
      <c r="B864" s="242">
        <v>1</v>
      </c>
      <c r="C864" s="239" t="s">
        <v>584</v>
      </c>
      <c r="D864" s="217" t="s">
        <v>584</v>
      </c>
      <c r="E864" s="217" t="s">
        <v>584</v>
      </c>
      <c r="F864" s="217" t="s">
        <v>584</v>
      </c>
      <c r="G864" s="217" t="s">
        <v>584</v>
      </c>
      <c r="H864" s="217" t="s">
        <v>584</v>
      </c>
      <c r="I864" s="217" t="s">
        <v>584</v>
      </c>
      <c r="J864" s="218">
        <v>7180001035921</v>
      </c>
      <c r="K864" s="219"/>
      <c r="L864" s="219"/>
      <c r="M864" s="219"/>
      <c r="N864" s="219"/>
      <c r="O864" s="219"/>
      <c r="P864" s="220" t="s">
        <v>561</v>
      </c>
      <c r="Q864" s="220"/>
      <c r="R864" s="220"/>
      <c r="S864" s="220"/>
      <c r="T864" s="220"/>
      <c r="U864" s="220"/>
      <c r="V864" s="220"/>
      <c r="W864" s="220"/>
      <c r="X864" s="220"/>
      <c r="Y864" s="221">
        <v>0.5</v>
      </c>
      <c r="Z864" s="222">
        <v>0.5</v>
      </c>
      <c r="AA864" s="222">
        <v>0.5</v>
      </c>
      <c r="AB864" s="223">
        <v>0.5</v>
      </c>
      <c r="AC864" s="224" t="s">
        <v>574</v>
      </c>
      <c r="AD864" s="224"/>
      <c r="AE864" s="224"/>
      <c r="AF864" s="224"/>
      <c r="AG864" s="224"/>
      <c r="AH864" s="225">
        <v>3</v>
      </c>
      <c r="AI864" s="226">
        <v>3</v>
      </c>
      <c r="AJ864" s="226">
        <v>3</v>
      </c>
      <c r="AK864" s="226">
        <v>3</v>
      </c>
      <c r="AL864" s="227">
        <v>100</v>
      </c>
      <c r="AM864" s="228">
        <v>100</v>
      </c>
      <c r="AN864" s="228">
        <v>100</v>
      </c>
      <c r="AO864" s="229">
        <v>100</v>
      </c>
      <c r="AP864" s="230"/>
      <c r="AQ864" s="230"/>
      <c r="AR864" s="230"/>
      <c r="AS864" s="230"/>
      <c r="AT864" s="230"/>
      <c r="AU864" s="230"/>
      <c r="AV864" s="230"/>
      <c r="AW864" s="230"/>
      <c r="AX864" s="230"/>
    </row>
    <row r="865" spans="1:50" ht="30" customHeight="1" x14ac:dyDescent="0.15">
      <c r="A865" s="242">
        <v>17</v>
      </c>
      <c r="B865" s="242">
        <v>1</v>
      </c>
      <c r="C865" s="239" t="s">
        <v>584</v>
      </c>
      <c r="D865" s="217" t="s">
        <v>584</v>
      </c>
      <c r="E865" s="217" t="s">
        <v>584</v>
      </c>
      <c r="F865" s="217" t="s">
        <v>584</v>
      </c>
      <c r="G865" s="217" t="s">
        <v>584</v>
      </c>
      <c r="H865" s="217" t="s">
        <v>584</v>
      </c>
      <c r="I865" s="217" t="s">
        <v>584</v>
      </c>
      <c r="J865" s="218">
        <v>7180001035921</v>
      </c>
      <c r="K865" s="219"/>
      <c r="L865" s="219"/>
      <c r="M865" s="219"/>
      <c r="N865" s="219"/>
      <c r="O865" s="219"/>
      <c r="P865" s="220" t="s">
        <v>561</v>
      </c>
      <c r="Q865" s="220"/>
      <c r="R865" s="220"/>
      <c r="S865" s="220"/>
      <c r="T865" s="220"/>
      <c r="U865" s="220"/>
      <c r="V865" s="220"/>
      <c r="W865" s="220"/>
      <c r="X865" s="220"/>
      <c r="Y865" s="221">
        <v>0.5</v>
      </c>
      <c r="Z865" s="222">
        <v>0.5</v>
      </c>
      <c r="AA865" s="222">
        <v>0.5</v>
      </c>
      <c r="AB865" s="223">
        <v>0.5</v>
      </c>
      <c r="AC865" s="224" t="s">
        <v>574</v>
      </c>
      <c r="AD865" s="224"/>
      <c r="AE865" s="224"/>
      <c r="AF865" s="224"/>
      <c r="AG865" s="224"/>
      <c r="AH865" s="225">
        <v>2</v>
      </c>
      <c r="AI865" s="226">
        <v>2</v>
      </c>
      <c r="AJ865" s="226">
        <v>2</v>
      </c>
      <c r="AK865" s="226">
        <v>2</v>
      </c>
      <c r="AL865" s="227">
        <v>100</v>
      </c>
      <c r="AM865" s="228">
        <v>100</v>
      </c>
      <c r="AN865" s="228">
        <v>100</v>
      </c>
      <c r="AO865" s="229">
        <v>100</v>
      </c>
      <c r="AP865" s="230"/>
      <c r="AQ865" s="230"/>
      <c r="AR865" s="230"/>
      <c r="AS865" s="230"/>
      <c r="AT865" s="230"/>
      <c r="AU865" s="230"/>
      <c r="AV865" s="230"/>
      <c r="AW865" s="230"/>
      <c r="AX865" s="230"/>
    </row>
    <row r="866" spans="1:50" ht="30" customHeight="1" x14ac:dyDescent="0.15">
      <c r="A866" s="242">
        <v>18</v>
      </c>
      <c r="B866" s="242">
        <v>1</v>
      </c>
      <c r="C866" s="217" t="s">
        <v>584</v>
      </c>
      <c r="D866" s="217" t="s">
        <v>584</v>
      </c>
      <c r="E866" s="217" t="s">
        <v>584</v>
      </c>
      <c r="F866" s="217" t="s">
        <v>584</v>
      </c>
      <c r="G866" s="217" t="s">
        <v>584</v>
      </c>
      <c r="H866" s="217" t="s">
        <v>584</v>
      </c>
      <c r="I866" s="217" t="s">
        <v>584</v>
      </c>
      <c r="J866" s="218">
        <v>7180001035921</v>
      </c>
      <c r="K866" s="219"/>
      <c r="L866" s="219"/>
      <c r="M866" s="219"/>
      <c r="N866" s="219"/>
      <c r="O866" s="219"/>
      <c r="P866" s="220" t="s">
        <v>561</v>
      </c>
      <c r="Q866" s="220"/>
      <c r="R866" s="220"/>
      <c r="S866" s="220"/>
      <c r="T866" s="220"/>
      <c r="U866" s="220"/>
      <c r="V866" s="220"/>
      <c r="W866" s="220"/>
      <c r="X866" s="220"/>
      <c r="Y866" s="221">
        <v>0.1</v>
      </c>
      <c r="Z866" s="222">
        <v>0.1</v>
      </c>
      <c r="AA866" s="222">
        <v>0.1</v>
      </c>
      <c r="AB866" s="223">
        <v>0.1</v>
      </c>
      <c r="AC866" s="224" t="s">
        <v>574</v>
      </c>
      <c r="AD866" s="224"/>
      <c r="AE866" s="224"/>
      <c r="AF866" s="224"/>
      <c r="AG866" s="224"/>
      <c r="AH866" s="225">
        <v>3</v>
      </c>
      <c r="AI866" s="226">
        <v>3</v>
      </c>
      <c r="AJ866" s="226">
        <v>3</v>
      </c>
      <c r="AK866" s="226">
        <v>3</v>
      </c>
      <c r="AL866" s="227">
        <v>100</v>
      </c>
      <c r="AM866" s="228">
        <v>100</v>
      </c>
      <c r="AN866" s="228">
        <v>100</v>
      </c>
      <c r="AO866" s="229">
        <v>100</v>
      </c>
      <c r="AP866" s="230"/>
      <c r="AQ866" s="230"/>
      <c r="AR866" s="230"/>
      <c r="AS866" s="230"/>
      <c r="AT866" s="230"/>
      <c r="AU866" s="230"/>
      <c r="AV866" s="230"/>
      <c r="AW866" s="230"/>
      <c r="AX866" s="230"/>
    </row>
    <row r="867" spans="1:50" ht="30" customHeight="1" x14ac:dyDescent="0.15">
      <c r="A867" s="242">
        <v>19</v>
      </c>
      <c r="B867" s="242">
        <v>1</v>
      </c>
      <c r="C867" s="217" t="s">
        <v>585</v>
      </c>
      <c r="D867" s="217" t="s">
        <v>585</v>
      </c>
      <c r="E867" s="217" t="s">
        <v>585</v>
      </c>
      <c r="F867" s="217" t="s">
        <v>585</v>
      </c>
      <c r="G867" s="217" t="s">
        <v>585</v>
      </c>
      <c r="H867" s="217" t="s">
        <v>585</v>
      </c>
      <c r="I867" s="217" t="s">
        <v>585</v>
      </c>
      <c r="J867" s="218">
        <v>7180001035921</v>
      </c>
      <c r="K867" s="219"/>
      <c r="L867" s="219"/>
      <c r="M867" s="219"/>
      <c r="N867" s="219"/>
      <c r="O867" s="219"/>
      <c r="P867" s="220" t="s">
        <v>561</v>
      </c>
      <c r="Q867" s="220"/>
      <c r="R867" s="220"/>
      <c r="S867" s="220"/>
      <c r="T867" s="220"/>
      <c r="U867" s="220"/>
      <c r="V867" s="220"/>
      <c r="W867" s="220"/>
      <c r="X867" s="220"/>
      <c r="Y867" s="221">
        <v>0.2</v>
      </c>
      <c r="Z867" s="222">
        <v>0.2</v>
      </c>
      <c r="AA867" s="222">
        <v>0.2</v>
      </c>
      <c r="AB867" s="223">
        <v>0.2</v>
      </c>
      <c r="AC867" s="224" t="s">
        <v>573</v>
      </c>
      <c r="AD867" s="224"/>
      <c r="AE867" s="224"/>
      <c r="AF867" s="224"/>
      <c r="AG867" s="224"/>
      <c r="AH867" s="225">
        <v>3</v>
      </c>
      <c r="AI867" s="226">
        <v>3</v>
      </c>
      <c r="AJ867" s="226">
        <v>3</v>
      </c>
      <c r="AK867" s="226">
        <v>3</v>
      </c>
      <c r="AL867" s="227">
        <v>84</v>
      </c>
      <c r="AM867" s="228">
        <v>84</v>
      </c>
      <c r="AN867" s="228">
        <v>84</v>
      </c>
      <c r="AO867" s="229">
        <v>84</v>
      </c>
      <c r="AP867" s="230"/>
      <c r="AQ867" s="230"/>
      <c r="AR867" s="230"/>
      <c r="AS867" s="230"/>
      <c r="AT867" s="230"/>
      <c r="AU867" s="230"/>
      <c r="AV867" s="230"/>
      <c r="AW867" s="230"/>
      <c r="AX867" s="230"/>
    </row>
    <row r="868" spans="1:50" ht="30" customHeight="1" x14ac:dyDescent="0.15">
      <c r="A868" s="242">
        <v>20</v>
      </c>
      <c r="B868" s="242">
        <v>1</v>
      </c>
      <c r="C868" s="217" t="s">
        <v>585</v>
      </c>
      <c r="D868" s="217" t="s">
        <v>585</v>
      </c>
      <c r="E868" s="217" t="s">
        <v>585</v>
      </c>
      <c r="F868" s="217" t="s">
        <v>585</v>
      </c>
      <c r="G868" s="217" t="s">
        <v>585</v>
      </c>
      <c r="H868" s="217" t="s">
        <v>585</v>
      </c>
      <c r="I868" s="217" t="s">
        <v>585</v>
      </c>
      <c r="J868" s="218">
        <v>7180001035921</v>
      </c>
      <c r="K868" s="219"/>
      <c r="L868" s="219"/>
      <c r="M868" s="219"/>
      <c r="N868" s="219"/>
      <c r="O868" s="219"/>
      <c r="P868" s="220" t="s">
        <v>561</v>
      </c>
      <c r="Q868" s="220"/>
      <c r="R868" s="220"/>
      <c r="S868" s="220"/>
      <c r="T868" s="220"/>
      <c r="U868" s="220"/>
      <c r="V868" s="220"/>
      <c r="W868" s="220"/>
      <c r="X868" s="220"/>
      <c r="Y868" s="221">
        <v>0.2</v>
      </c>
      <c r="Z868" s="222">
        <v>0.2</v>
      </c>
      <c r="AA868" s="222">
        <v>0.2</v>
      </c>
      <c r="AB868" s="223">
        <v>0.2</v>
      </c>
      <c r="AC868" s="224" t="s">
        <v>573</v>
      </c>
      <c r="AD868" s="224"/>
      <c r="AE868" s="224"/>
      <c r="AF868" s="224"/>
      <c r="AG868" s="224"/>
      <c r="AH868" s="225">
        <v>2</v>
      </c>
      <c r="AI868" s="226">
        <v>2</v>
      </c>
      <c r="AJ868" s="226">
        <v>2</v>
      </c>
      <c r="AK868" s="226">
        <v>2</v>
      </c>
      <c r="AL868" s="227">
        <v>98</v>
      </c>
      <c r="AM868" s="228">
        <v>98</v>
      </c>
      <c r="AN868" s="228">
        <v>98</v>
      </c>
      <c r="AO868" s="229">
        <v>98</v>
      </c>
      <c r="AP868" s="230"/>
      <c r="AQ868" s="230"/>
      <c r="AR868" s="230"/>
      <c r="AS868" s="230"/>
      <c r="AT868" s="230"/>
      <c r="AU868" s="230"/>
      <c r="AV868" s="230"/>
      <c r="AW868" s="230"/>
      <c r="AX868" s="230"/>
    </row>
    <row r="869" spans="1:50" ht="30" customHeight="1" x14ac:dyDescent="0.15">
      <c r="A869" s="242">
        <v>21</v>
      </c>
      <c r="B869" s="242">
        <v>1</v>
      </c>
      <c r="C869" s="217" t="s">
        <v>585</v>
      </c>
      <c r="D869" s="217" t="s">
        <v>585</v>
      </c>
      <c r="E869" s="217" t="s">
        <v>585</v>
      </c>
      <c r="F869" s="217" t="s">
        <v>585</v>
      </c>
      <c r="G869" s="217" t="s">
        <v>585</v>
      </c>
      <c r="H869" s="217" t="s">
        <v>585</v>
      </c>
      <c r="I869" s="217" t="s">
        <v>585</v>
      </c>
      <c r="J869" s="218">
        <v>7180001035921</v>
      </c>
      <c r="K869" s="219"/>
      <c r="L869" s="219"/>
      <c r="M869" s="219"/>
      <c r="N869" s="219"/>
      <c r="O869" s="219"/>
      <c r="P869" s="220" t="s">
        <v>561</v>
      </c>
      <c r="Q869" s="220"/>
      <c r="R869" s="220"/>
      <c r="S869" s="220"/>
      <c r="T869" s="220"/>
      <c r="U869" s="220"/>
      <c r="V869" s="220"/>
      <c r="W869" s="220"/>
      <c r="X869" s="220"/>
      <c r="Y869" s="221">
        <v>0.5</v>
      </c>
      <c r="Z869" s="222">
        <v>0.5</v>
      </c>
      <c r="AA869" s="222">
        <v>0.5</v>
      </c>
      <c r="AB869" s="223">
        <v>0.5</v>
      </c>
      <c r="AC869" s="224" t="s">
        <v>573</v>
      </c>
      <c r="AD869" s="224"/>
      <c r="AE869" s="224"/>
      <c r="AF869" s="224"/>
      <c r="AG869" s="224"/>
      <c r="AH869" s="225">
        <v>2</v>
      </c>
      <c r="AI869" s="226">
        <v>2</v>
      </c>
      <c r="AJ869" s="226">
        <v>2</v>
      </c>
      <c r="AK869" s="226">
        <v>2</v>
      </c>
      <c r="AL869" s="227">
        <v>97</v>
      </c>
      <c r="AM869" s="228">
        <v>97</v>
      </c>
      <c r="AN869" s="228">
        <v>97</v>
      </c>
      <c r="AO869" s="229">
        <v>97</v>
      </c>
      <c r="AP869" s="230"/>
      <c r="AQ869" s="230"/>
      <c r="AR869" s="230"/>
      <c r="AS869" s="230"/>
      <c r="AT869" s="230"/>
      <c r="AU869" s="230"/>
      <c r="AV869" s="230"/>
      <c r="AW869" s="230"/>
      <c r="AX869" s="230"/>
    </row>
    <row r="870" spans="1:50" ht="30" customHeight="1" x14ac:dyDescent="0.15">
      <c r="A870" s="242">
        <v>22</v>
      </c>
      <c r="B870" s="242">
        <v>1</v>
      </c>
      <c r="C870" s="217" t="s">
        <v>571</v>
      </c>
      <c r="D870" s="217" t="s">
        <v>571</v>
      </c>
      <c r="E870" s="217" t="s">
        <v>571</v>
      </c>
      <c r="F870" s="217" t="s">
        <v>571</v>
      </c>
      <c r="G870" s="217" t="s">
        <v>571</v>
      </c>
      <c r="H870" s="217" t="s">
        <v>571</v>
      </c>
      <c r="I870" s="217" t="s">
        <v>571</v>
      </c>
      <c r="J870" s="218">
        <v>4040001065571</v>
      </c>
      <c r="K870" s="219"/>
      <c r="L870" s="219"/>
      <c r="M870" s="219"/>
      <c r="N870" s="219"/>
      <c r="O870" s="219"/>
      <c r="P870" s="220" t="s">
        <v>561</v>
      </c>
      <c r="Q870" s="220"/>
      <c r="R870" s="220"/>
      <c r="S870" s="220"/>
      <c r="T870" s="220"/>
      <c r="U870" s="220"/>
      <c r="V870" s="220"/>
      <c r="W870" s="220"/>
      <c r="X870" s="220"/>
      <c r="Y870" s="221">
        <v>0.9</v>
      </c>
      <c r="Z870" s="222">
        <v>0.9</v>
      </c>
      <c r="AA870" s="222">
        <v>0.9</v>
      </c>
      <c r="AB870" s="223">
        <v>0.9</v>
      </c>
      <c r="AC870" s="224" t="s">
        <v>574</v>
      </c>
      <c r="AD870" s="224"/>
      <c r="AE870" s="224"/>
      <c r="AF870" s="224"/>
      <c r="AG870" s="224"/>
      <c r="AH870" s="225">
        <v>4</v>
      </c>
      <c r="AI870" s="226">
        <v>4</v>
      </c>
      <c r="AJ870" s="226">
        <v>4</v>
      </c>
      <c r="AK870" s="226">
        <v>4</v>
      </c>
      <c r="AL870" s="227">
        <v>90</v>
      </c>
      <c r="AM870" s="228">
        <v>90</v>
      </c>
      <c r="AN870" s="228">
        <v>90</v>
      </c>
      <c r="AO870" s="229">
        <v>90</v>
      </c>
      <c r="AP870" s="230"/>
      <c r="AQ870" s="230"/>
      <c r="AR870" s="230"/>
      <c r="AS870" s="230"/>
      <c r="AT870" s="230"/>
      <c r="AU870" s="230"/>
      <c r="AV870" s="230"/>
      <c r="AW870" s="230"/>
      <c r="AX870" s="230"/>
    </row>
    <row r="871" spans="1:50" ht="30" customHeight="1" x14ac:dyDescent="0.15">
      <c r="A871" s="242">
        <v>23</v>
      </c>
      <c r="B871" s="242">
        <v>1</v>
      </c>
      <c r="C871" s="239" t="s">
        <v>572</v>
      </c>
      <c r="D871" s="217" t="s">
        <v>572</v>
      </c>
      <c r="E871" s="217" t="s">
        <v>572</v>
      </c>
      <c r="F871" s="217" t="s">
        <v>572</v>
      </c>
      <c r="G871" s="217" t="s">
        <v>572</v>
      </c>
      <c r="H871" s="217" t="s">
        <v>572</v>
      </c>
      <c r="I871" s="217" t="s">
        <v>572</v>
      </c>
      <c r="J871" s="218">
        <v>3200001008003</v>
      </c>
      <c r="K871" s="219"/>
      <c r="L871" s="219"/>
      <c r="M871" s="219"/>
      <c r="N871" s="219"/>
      <c r="O871" s="219"/>
      <c r="P871" s="220" t="s">
        <v>561</v>
      </c>
      <c r="Q871" s="220"/>
      <c r="R871" s="220"/>
      <c r="S871" s="220"/>
      <c r="T871" s="220"/>
      <c r="U871" s="220"/>
      <c r="V871" s="220"/>
      <c r="W871" s="220"/>
      <c r="X871" s="220"/>
      <c r="Y871" s="221">
        <v>0.9</v>
      </c>
      <c r="Z871" s="222">
        <v>0.9</v>
      </c>
      <c r="AA871" s="222">
        <v>0.9</v>
      </c>
      <c r="AB871" s="223">
        <v>0.9</v>
      </c>
      <c r="AC871" s="224" t="s">
        <v>573</v>
      </c>
      <c r="AD871" s="224"/>
      <c r="AE871" s="224"/>
      <c r="AF871" s="224"/>
      <c r="AG871" s="224"/>
      <c r="AH871" s="225">
        <v>2</v>
      </c>
      <c r="AI871" s="226">
        <v>2</v>
      </c>
      <c r="AJ871" s="226">
        <v>2</v>
      </c>
      <c r="AK871" s="226">
        <v>2</v>
      </c>
      <c r="AL871" s="227">
        <v>93</v>
      </c>
      <c r="AM871" s="228">
        <v>93</v>
      </c>
      <c r="AN871" s="228">
        <v>93</v>
      </c>
      <c r="AO871" s="229">
        <v>93</v>
      </c>
      <c r="AP871" s="230"/>
      <c r="AQ871" s="230"/>
      <c r="AR871" s="230"/>
      <c r="AS871" s="230"/>
      <c r="AT871" s="230"/>
      <c r="AU871" s="230"/>
      <c r="AV871" s="230"/>
      <c r="AW871" s="230"/>
      <c r="AX871" s="230"/>
    </row>
    <row r="872" spans="1:50" ht="30" customHeight="1" x14ac:dyDescent="0.15">
      <c r="A872" s="242">
        <v>24</v>
      </c>
      <c r="B872" s="242">
        <v>1</v>
      </c>
      <c r="C872" s="239" t="s">
        <v>586</v>
      </c>
      <c r="D872" s="217" t="s">
        <v>586</v>
      </c>
      <c r="E872" s="217" t="s">
        <v>586</v>
      </c>
      <c r="F872" s="217" t="s">
        <v>586</v>
      </c>
      <c r="G872" s="217" t="s">
        <v>586</v>
      </c>
      <c r="H872" s="217" t="s">
        <v>586</v>
      </c>
      <c r="I872" s="217" t="s">
        <v>586</v>
      </c>
      <c r="J872" s="218">
        <v>9230001009736</v>
      </c>
      <c r="K872" s="219"/>
      <c r="L872" s="219"/>
      <c r="M872" s="219"/>
      <c r="N872" s="219"/>
      <c r="O872" s="219"/>
      <c r="P872" s="220" t="s">
        <v>561</v>
      </c>
      <c r="Q872" s="220"/>
      <c r="R872" s="220"/>
      <c r="S872" s="220"/>
      <c r="T872" s="220"/>
      <c r="U872" s="220"/>
      <c r="V872" s="220"/>
      <c r="W872" s="220"/>
      <c r="X872" s="220"/>
      <c r="Y872" s="221">
        <v>0.4</v>
      </c>
      <c r="Z872" s="222">
        <v>0.4</v>
      </c>
      <c r="AA872" s="222">
        <v>0.4</v>
      </c>
      <c r="AB872" s="223">
        <v>0.4</v>
      </c>
      <c r="AC872" s="224" t="s">
        <v>573</v>
      </c>
      <c r="AD872" s="224"/>
      <c r="AE872" s="224"/>
      <c r="AF872" s="224"/>
      <c r="AG872" s="224"/>
      <c r="AH872" s="225">
        <v>3</v>
      </c>
      <c r="AI872" s="226">
        <v>3</v>
      </c>
      <c r="AJ872" s="226">
        <v>3</v>
      </c>
      <c r="AK872" s="226">
        <v>3</v>
      </c>
      <c r="AL872" s="227">
        <v>87</v>
      </c>
      <c r="AM872" s="228">
        <v>87</v>
      </c>
      <c r="AN872" s="228">
        <v>87</v>
      </c>
      <c r="AO872" s="229">
        <v>87</v>
      </c>
      <c r="AP872" s="230"/>
      <c r="AQ872" s="230"/>
      <c r="AR872" s="230"/>
      <c r="AS872" s="230"/>
      <c r="AT872" s="230"/>
      <c r="AU872" s="230"/>
      <c r="AV872" s="230"/>
      <c r="AW872" s="230"/>
      <c r="AX872" s="230"/>
    </row>
    <row r="873" spans="1:50" ht="30" customHeight="1" x14ac:dyDescent="0.15">
      <c r="A873" s="242">
        <v>25</v>
      </c>
      <c r="B873" s="242">
        <v>1</v>
      </c>
      <c r="C873" s="239" t="s">
        <v>586</v>
      </c>
      <c r="D873" s="217" t="s">
        <v>586</v>
      </c>
      <c r="E873" s="217" t="s">
        <v>586</v>
      </c>
      <c r="F873" s="217" t="s">
        <v>586</v>
      </c>
      <c r="G873" s="217" t="s">
        <v>586</v>
      </c>
      <c r="H873" s="217" t="s">
        <v>586</v>
      </c>
      <c r="I873" s="217" t="s">
        <v>586</v>
      </c>
      <c r="J873" s="218">
        <v>9230001009736</v>
      </c>
      <c r="K873" s="219"/>
      <c r="L873" s="219"/>
      <c r="M873" s="219"/>
      <c r="N873" s="219"/>
      <c r="O873" s="219"/>
      <c r="P873" s="220" t="s">
        <v>561</v>
      </c>
      <c r="Q873" s="220"/>
      <c r="R873" s="220"/>
      <c r="S873" s="220"/>
      <c r="T873" s="220"/>
      <c r="U873" s="220"/>
      <c r="V873" s="220"/>
      <c r="W873" s="220"/>
      <c r="X873" s="220"/>
      <c r="Y873" s="221">
        <v>0.3</v>
      </c>
      <c r="Z873" s="222">
        <v>0.3</v>
      </c>
      <c r="AA873" s="222">
        <v>0.3</v>
      </c>
      <c r="AB873" s="223">
        <v>0.3</v>
      </c>
      <c r="AC873" s="224" t="s">
        <v>573</v>
      </c>
      <c r="AD873" s="224"/>
      <c r="AE873" s="224"/>
      <c r="AF873" s="224"/>
      <c r="AG873" s="224"/>
      <c r="AH873" s="225">
        <v>2</v>
      </c>
      <c r="AI873" s="226">
        <v>2</v>
      </c>
      <c r="AJ873" s="226">
        <v>2</v>
      </c>
      <c r="AK873" s="226">
        <v>2</v>
      </c>
      <c r="AL873" s="227">
        <v>99</v>
      </c>
      <c r="AM873" s="228">
        <v>99</v>
      </c>
      <c r="AN873" s="228">
        <v>99</v>
      </c>
      <c r="AO873" s="229">
        <v>99</v>
      </c>
      <c r="AP873" s="230"/>
      <c r="AQ873" s="230"/>
      <c r="AR873" s="230"/>
      <c r="AS873" s="230"/>
      <c r="AT873" s="230"/>
      <c r="AU873" s="230"/>
      <c r="AV873" s="230"/>
      <c r="AW873" s="230"/>
      <c r="AX873" s="230"/>
    </row>
    <row r="874" spans="1:50" ht="30" customHeight="1" x14ac:dyDescent="0.15">
      <c r="A874" s="242">
        <v>26</v>
      </c>
      <c r="B874" s="242">
        <v>1</v>
      </c>
      <c r="C874" s="217" t="s">
        <v>586</v>
      </c>
      <c r="D874" s="217" t="s">
        <v>586</v>
      </c>
      <c r="E874" s="217" t="s">
        <v>586</v>
      </c>
      <c r="F874" s="217" t="s">
        <v>586</v>
      </c>
      <c r="G874" s="217" t="s">
        <v>586</v>
      </c>
      <c r="H874" s="217" t="s">
        <v>586</v>
      </c>
      <c r="I874" s="217" t="s">
        <v>586</v>
      </c>
      <c r="J874" s="218">
        <v>9230001009736</v>
      </c>
      <c r="K874" s="219"/>
      <c r="L874" s="219"/>
      <c r="M874" s="219"/>
      <c r="N874" s="219"/>
      <c r="O874" s="219"/>
      <c r="P874" s="220" t="s">
        <v>561</v>
      </c>
      <c r="Q874" s="220"/>
      <c r="R874" s="220"/>
      <c r="S874" s="220"/>
      <c r="T874" s="220"/>
      <c r="U874" s="220"/>
      <c r="V874" s="220"/>
      <c r="W874" s="220"/>
      <c r="X874" s="220"/>
      <c r="Y874" s="221">
        <v>0.1</v>
      </c>
      <c r="Z874" s="222">
        <v>0.1</v>
      </c>
      <c r="AA874" s="222">
        <v>0.1</v>
      </c>
      <c r="AB874" s="223">
        <v>0.1</v>
      </c>
      <c r="AC874" s="224" t="s">
        <v>573</v>
      </c>
      <c r="AD874" s="224"/>
      <c r="AE874" s="224"/>
      <c r="AF874" s="224"/>
      <c r="AG874" s="224"/>
      <c r="AH874" s="225">
        <v>3</v>
      </c>
      <c r="AI874" s="226">
        <v>3</v>
      </c>
      <c r="AJ874" s="226">
        <v>3</v>
      </c>
      <c r="AK874" s="226">
        <v>3</v>
      </c>
      <c r="AL874" s="227">
        <v>86</v>
      </c>
      <c r="AM874" s="228">
        <v>86</v>
      </c>
      <c r="AN874" s="228">
        <v>86</v>
      </c>
      <c r="AO874" s="229">
        <v>86</v>
      </c>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t="s">
        <v>586</v>
      </c>
      <c r="E876" s="217" t="s">
        <v>586</v>
      </c>
      <c r="F876" s="217" t="s">
        <v>586</v>
      </c>
      <c r="G876" s="217" t="s">
        <v>586</v>
      </c>
      <c r="H876" s="217" t="s">
        <v>586</v>
      </c>
      <c r="I876" s="217" t="s">
        <v>586</v>
      </c>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42">
        <v>1</v>
      </c>
      <c r="B882" s="242">
        <v>1</v>
      </c>
      <c r="C882" s="239" t="s">
        <v>599</v>
      </c>
      <c r="D882" s="217" t="s">
        <v>569</v>
      </c>
      <c r="E882" s="217" t="s">
        <v>569</v>
      </c>
      <c r="F882" s="217" t="s">
        <v>569</v>
      </c>
      <c r="G882" s="217" t="s">
        <v>569</v>
      </c>
      <c r="H882" s="217" t="s">
        <v>569</v>
      </c>
      <c r="I882" s="217" t="s">
        <v>569</v>
      </c>
      <c r="J882" s="218">
        <v>8120005003053</v>
      </c>
      <c r="K882" s="219"/>
      <c r="L882" s="219"/>
      <c r="M882" s="219"/>
      <c r="N882" s="219"/>
      <c r="O882" s="219"/>
      <c r="P882" s="235" t="s">
        <v>547</v>
      </c>
      <c r="Q882" s="220"/>
      <c r="R882" s="220"/>
      <c r="S882" s="220"/>
      <c r="T882" s="220"/>
      <c r="U882" s="220"/>
      <c r="V882" s="220"/>
      <c r="W882" s="220"/>
      <c r="X882" s="220"/>
      <c r="Y882" s="221">
        <v>0.9</v>
      </c>
      <c r="Z882" s="222">
        <v>0.9</v>
      </c>
      <c r="AA882" s="222">
        <v>0.9</v>
      </c>
      <c r="AB882" s="223">
        <v>0.9</v>
      </c>
      <c r="AC882" s="224" t="s">
        <v>573</v>
      </c>
      <c r="AD882" s="224"/>
      <c r="AE882" s="224"/>
      <c r="AF882" s="224"/>
      <c r="AG882" s="224"/>
      <c r="AH882" s="236">
        <v>1</v>
      </c>
      <c r="AI882" s="237">
        <v>1</v>
      </c>
      <c r="AJ882" s="237">
        <v>1</v>
      </c>
      <c r="AK882" s="238">
        <v>1</v>
      </c>
      <c r="AL882" s="227">
        <v>98</v>
      </c>
      <c r="AM882" s="228">
        <v>98</v>
      </c>
      <c r="AN882" s="228">
        <v>98</v>
      </c>
      <c r="AO882" s="229">
        <v>98</v>
      </c>
      <c r="AP882" s="230"/>
      <c r="AQ882" s="230"/>
      <c r="AR882" s="230"/>
      <c r="AS882" s="230"/>
      <c r="AT882" s="230"/>
      <c r="AU882" s="230"/>
      <c r="AV882" s="230"/>
      <c r="AW882" s="230"/>
      <c r="AX882" s="230"/>
    </row>
    <row r="883" spans="1:50" ht="30" customHeight="1" x14ac:dyDescent="0.15">
      <c r="A883" s="242">
        <v>2</v>
      </c>
      <c r="B883" s="242">
        <v>1</v>
      </c>
      <c r="C883" s="239" t="s">
        <v>599</v>
      </c>
      <c r="D883" s="217" t="s">
        <v>569</v>
      </c>
      <c r="E883" s="217" t="s">
        <v>569</v>
      </c>
      <c r="F883" s="217" t="s">
        <v>569</v>
      </c>
      <c r="G883" s="217" t="s">
        <v>569</v>
      </c>
      <c r="H883" s="217" t="s">
        <v>569</v>
      </c>
      <c r="I883" s="217" t="s">
        <v>569</v>
      </c>
      <c r="J883" s="218">
        <v>8120005003053</v>
      </c>
      <c r="K883" s="219"/>
      <c r="L883" s="219"/>
      <c r="M883" s="219"/>
      <c r="N883" s="219"/>
      <c r="O883" s="219"/>
      <c r="P883" s="235" t="s">
        <v>547</v>
      </c>
      <c r="Q883" s="220"/>
      <c r="R883" s="220"/>
      <c r="S883" s="220"/>
      <c r="T883" s="220"/>
      <c r="U883" s="220"/>
      <c r="V883" s="220"/>
      <c r="W883" s="220"/>
      <c r="X883" s="220"/>
      <c r="Y883" s="221">
        <v>0.7</v>
      </c>
      <c r="Z883" s="222">
        <v>0.7</v>
      </c>
      <c r="AA883" s="222">
        <v>0.7</v>
      </c>
      <c r="AB883" s="223">
        <v>0.7</v>
      </c>
      <c r="AC883" s="224" t="s">
        <v>573</v>
      </c>
      <c r="AD883" s="224"/>
      <c r="AE883" s="224"/>
      <c r="AF883" s="224"/>
      <c r="AG883" s="224"/>
      <c r="AH883" s="236">
        <v>1</v>
      </c>
      <c r="AI883" s="237">
        <v>1</v>
      </c>
      <c r="AJ883" s="237">
        <v>1</v>
      </c>
      <c r="AK883" s="238">
        <v>1</v>
      </c>
      <c r="AL883" s="227">
        <v>100</v>
      </c>
      <c r="AM883" s="228">
        <v>100</v>
      </c>
      <c r="AN883" s="228">
        <v>100</v>
      </c>
      <c r="AO883" s="229">
        <v>100</v>
      </c>
      <c r="AP883" s="230"/>
      <c r="AQ883" s="230"/>
      <c r="AR883" s="230"/>
      <c r="AS883" s="230"/>
      <c r="AT883" s="230"/>
      <c r="AU883" s="230"/>
      <c r="AV883" s="230"/>
      <c r="AW883" s="230"/>
      <c r="AX883" s="230"/>
    </row>
    <row r="884" spans="1:50" ht="30" customHeight="1" x14ac:dyDescent="0.15">
      <c r="A884" s="242">
        <v>3</v>
      </c>
      <c r="B884" s="242">
        <v>1</v>
      </c>
      <c r="C884" s="239" t="s">
        <v>599</v>
      </c>
      <c r="D884" s="217" t="s">
        <v>569</v>
      </c>
      <c r="E884" s="217" t="s">
        <v>569</v>
      </c>
      <c r="F884" s="217" t="s">
        <v>569</v>
      </c>
      <c r="G884" s="217" t="s">
        <v>569</v>
      </c>
      <c r="H884" s="217" t="s">
        <v>569</v>
      </c>
      <c r="I884" s="217" t="s">
        <v>569</v>
      </c>
      <c r="J884" s="218">
        <v>8120005003053</v>
      </c>
      <c r="K884" s="219"/>
      <c r="L884" s="219"/>
      <c r="M884" s="219"/>
      <c r="N884" s="219"/>
      <c r="O884" s="219"/>
      <c r="P884" s="235" t="s">
        <v>547</v>
      </c>
      <c r="Q884" s="220"/>
      <c r="R884" s="220"/>
      <c r="S884" s="220"/>
      <c r="T884" s="220"/>
      <c r="U884" s="220"/>
      <c r="V884" s="220"/>
      <c r="W884" s="220"/>
      <c r="X884" s="220"/>
      <c r="Y884" s="221">
        <v>0.5</v>
      </c>
      <c r="Z884" s="222">
        <v>0.5</v>
      </c>
      <c r="AA884" s="222">
        <v>0.5</v>
      </c>
      <c r="AB884" s="223">
        <v>0.5</v>
      </c>
      <c r="AC884" s="224" t="s">
        <v>573</v>
      </c>
      <c r="AD884" s="224"/>
      <c r="AE884" s="224"/>
      <c r="AF884" s="224"/>
      <c r="AG884" s="224"/>
      <c r="AH884" s="236">
        <v>1</v>
      </c>
      <c r="AI884" s="237">
        <v>1</v>
      </c>
      <c r="AJ884" s="237">
        <v>1</v>
      </c>
      <c r="AK884" s="238">
        <v>1</v>
      </c>
      <c r="AL884" s="227">
        <v>100</v>
      </c>
      <c r="AM884" s="228">
        <v>100</v>
      </c>
      <c r="AN884" s="228">
        <v>100</v>
      </c>
      <c r="AO884" s="229">
        <v>100</v>
      </c>
      <c r="AP884" s="230"/>
      <c r="AQ884" s="230"/>
      <c r="AR884" s="230"/>
      <c r="AS884" s="230"/>
      <c r="AT884" s="230"/>
      <c r="AU884" s="230"/>
      <c r="AV884" s="230"/>
      <c r="AW884" s="230"/>
      <c r="AX884" s="230"/>
    </row>
    <row r="885" spans="1:50" ht="30" customHeight="1" x14ac:dyDescent="0.15">
      <c r="A885" s="242">
        <v>4</v>
      </c>
      <c r="B885" s="242">
        <v>1</v>
      </c>
      <c r="C885" s="239" t="s">
        <v>599</v>
      </c>
      <c r="D885" s="217" t="s">
        <v>569</v>
      </c>
      <c r="E885" s="217" t="s">
        <v>569</v>
      </c>
      <c r="F885" s="217" t="s">
        <v>569</v>
      </c>
      <c r="G885" s="217" t="s">
        <v>569</v>
      </c>
      <c r="H885" s="217" t="s">
        <v>569</v>
      </c>
      <c r="I885" s="217" t="s">
        <v>569</v>
      </c>
      <c r="J885" s="218">
        <v>8120005003053</v>
      </c>
      <c r="K885" s="219"/>
      <c r="L885" s="219"/>
      <c r="M885" s="219"/>
      <c r="N885" s="219"/>
      <c r="O885" s="219"/>
      <c r="P885" s="235" t="s">
        <v>547</v>
      </c>
      <c r="Q885" s="220"/>
      <c r="R885" s="220"/>
      <c r="S885" s="220"/>
      <c r="T885" s="220"/>
      <c r="U885" s="220"/>
      <c r="V885" s="220"/>
      <c r="W885" s="220"/>
      <c r="X885" s="220"/>
      <c r="Y885" s="221">
        <v>0.5</v>
      </c>
      <c r="Z885" s="222">
        <v>0.5</v>
      </c>
      <c r="AA885" s="222">
        <v>0.5</v>
      </c>
      <c r="AB885" s="223">
        <v>0.5</v>
      </c>
      <c r="AC885" s="224" t="s">
        <v>573</v>
      </c>
      <c r="AD885" s="224"/>
      <c r="AE885" s="224"/>
      <c r="AF885" s="224"/>
      <c r="AG885" s="224"/>
      <c r="AH885" s="236">
        <v>1</v>
      </c>
      <c r="AI885" s="237">
        <v>1</v>
      </c>
      <c r="AJ885" s="237">
        <v>1</v>
      </c>
      <c r="AK885" s="238">
        <v>1</v>
      </c>
      <c r="AL885" s="227">
        <v>98</v>
      </c>
      <c r="AM885" s="228">
        <v>98</v>
      </c>
      <c r="AN885" s="228">
        <v>98</v>
      </c>
      <c r="AO885" s="229">
        <v>98</v>
      </c>
      <c r="AP885" s="230"/>
      <c r="AQ885" s="230"/>
      <c r="AR885" s="230"/>
      <c r="AS885" s="230"/>
      <c r="AT885" s="230"/>
      <c r="AU885" s="230"/>
      <c r="AV885" s="230"/>
      <c r="AW885" s="230"/>
      <c r="AX885" s="230"/>
    </row>
    <row r="886" spans="1:50" ht="30" customHeight="1" x14ac:dyDescent="0.15">
      <c r="A886" s="242">
        <v>5</v>
      </c>
      <c r="B886" s="242">
        <v>1</v>
      </c>
      <c r="C886" s="239" t="s">
        <v>599</v>
      </c>
      <c r="D886" s="217" t="s">
        <v>569</v>
      </c>
      <c r="E886" s="217" t="s">
        <v>569</v>
      </c>
      <c r="F886" s="217" t="s">
        <v>569</v>
      </c>
      <c r="G886" s="217" t="s">
        <v>569</v>
      </c>
      <c r="H886" s="217" t="s">
        <v>569</v>
      </c>
      <c r="I886" s="217" t="s">
        <v>569</v>
      </c>
      <c r="J886" s="218">
        <v>8120005003053</v>
      </c>
      <c r="K886" s="219"/>
      <c r="L886" s="219"/>
      <c r="M886" s="219"/>
      <c r="N886" s="219"/>
      <c r="O886" s="219"/>
      <c r="P886" s="235" t="s">
        <v>547</v>
      </c>
      <c r="Q886" s="220"/>
      <c r="R886" s="220"/>
      <c r="S886" s="220"/>
      <c r="T886" s="220"/>
      <c r="U886" s="220"/>
      <c r="V886" s="220"/>
      <c r="W886" s="220"/>
      <c r="X886" s="220"/>
      <c r="Y886" s="221">
        <v>0.1</v>
      </c>
      <c r="Z886" s="222">
        <v>0.1</v>
      </c>
      <c r="AA886" s="222">
        <v>0.1</v>
      </c>
      <c r="AB886" s="223">
        <v>0.1</v>
      </c>
      <c r="AC886" s="224" t="s">
        <v>573</v>
      </c>
      <c r="AD886" s="224"/>
      <c r="AE886" s="224"/>
      <c r="AF886" s="224"/>
      <c r="AG886" s="224"/>
      <c r="AH886" s="236">
        <v>1</v>
      </c>
      <c r="AI886" s="237">
        <v>1</v>
      </c>
      <c r="AJ886" s="237">
        <v>1</v>
      </c>
      <c r="AK886" s="238">
        <v>1</v>
      </c>
      <c r="AL886" s="227">
        <v>94</v>
      </c>
      <c r="AM886" s="228">
        <v>94</v>
      </c>
      <c r="AN886" s="228">
        <v>94</v>
      </c>
      <c r="AO886" s="229">
        <v>94</v>
      </c>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35"/>
      <c r="Q887" s="220"/>
      <c r="R887" s="220"/>
      <c r="S887" s="220"/>
      <c r="T887" s="220"/>
      <c r="U887" s="220"/>
      <c r="V887" s="220"/>
      <c r="W887" s="220"/>
      <c r="X887" s="220"/>
      <c r="Y887" s="221"/>
      <c r="Z887" s="222"/>
      <c r="AA887" s="222"/>
      <c r="AB887" s="223"/>
      <c r="AC887" s="224"/>
      <c r="AD887" s="224"/>
      <c r="AE887" s="224"/>
      <c r="AF887" s="224"/>
      <c r="AG887" s="224"/>
      <c r="AH887" s="236"/>
      <c r="AI887" s="237"/>
      <c r="AJ887" s="237"/>
      <c r="AK887" s="238"/>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35"/>
      <c r="Q888" s="220"/>
      <c r="R888" s="220"/>
      <c r="S888" s="220"/>
      <c r="T888" s="220"/>
      <c r="U888" s="220"/>
      <c r="V888" s="220"/>
      <c r="W888" s="220"/>
      <c r="X888" s="220"/>
      <c r="Y888" s="221"/>
      <c r="Z888" s="222"/>
      <c r="AA888" s="222"/>
      <c r="AB888" s="223"/>
      <c r="AC888" s="224"/>
      <c r="AD888" s="224"/>
      <c r="AE888" s="224"/>
      <c r="AF888" s="224"/>
      <c r="AG888" s="224"/>
      <c r="AH888" s="236"/>
      <c r="AI888" s="237"/>
      <c r="AJ888" s="237"/>
      <c r="AK888" s="238"/>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35"/>
      <c r="Q889" s="220"/>
      <c r="R889" s="220"/>
      <c r="S889" s="220"/>
      <c r="T889" s="220"/>
      <c r="U889" s="220"/>
      <c r="V889" s="220"/>
      <c r="W889" s="220"/>
      <c r="X889" s="220"/>
      <c r="Y889" s="221"/>
      <c r="Z889" s="222"/>
      <c r="AA889" s="222"/>
      <c r="AB889" s="223"/>
      <c r="AC889" s="224"/>
      <c r="AD889" s="224"/>
      <c r="AE889" s="224"/>
      <c r="AF889" s="224"/>
      <c r="AG889" s="224"/>
      <c r="AH889" s="236"/>
      <c r="AI889" s="237"/>
      <c r="AJ889" s="237"/>
      <c r="AK889" s="238"/>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35"/>
      <c r="Q890" s="220"/>
      <c r="R890" s="220"/>
      <c r="S890" s="220"/>
      <c r="T890" s="220"/>
      <c r="U890" s="220"/>
      <c r="V890" s="220"/>
      <c r="W890" s="220"/>
      <c r="X890" s="220"/>
      <c r="Y890" s="221"/>
      <c r="Z890" s="222"/>
      <c r="AA890" s="222"/>
      <c r="AB890" s="223"/>
      <c r="AC890" s="224"/>
      <c r="AD890" s="224"/>
      <c r="AE890" s="224"/>
      <c r="AF890" s="224"/>
      <c r="AG890" s="224"/>
      <c r="AH890" s="236"/>
      <c r="AI890" s="237"/>
      <c r="AJ890" s="237"/>
      <c r="AK890" s="238"/>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35"/>
      <c r="Q891" s="220"/>
      <c r="R891" s="220"/>
      <c r="S891" s="220"/>
      <c r="T891" s="220"/>
      <c r="U891" s="220"/>
      <c r="V891" s="220"/>
      <c r="W891" s="220"/>
      <c r="X891" s="220"/>
      <c r="Y891" s="221"/>
      <c r="Z891" s="222"/>
      <c r="AA891" s="222"/>
      <c r="AB891" s="223"/>
      <c r="AC891" s="224"/>
      <c r="AD891" s="224"/>
      <c r="AE891" s="224"/>
      <c r="AF891" s="224"/>
      <c r="AG891" s="224"/>
      <c r="AH891" s="236"/>
      <c r="AI891" s="237"/>
      <c r="AJ891" s="237"/>
      <c r="AK891" s="238"/>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2">
        <v>1</v>
      </c>
      <c r="B915" s="2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1" priority="11211">
      <formula>IF(RIGHT(TEXT(AE23,"0.#"),1)=".",FALSE,TRUE)</formula>
    </cfRule>
    <cfRule type="expression" dxfId="2700" priority="11212">
      <formula>IF(RIGHT(TEXT(AE23,"0.#"),1)=".",TRUE,FALSE)</formula>
    </cfRule>
  </conditionalFormatting>
  <conditionalFormatting sqref="L105">
    <cfRule type="expression" dxfId="2699" priority="11103">
      <formula>IF(RIGHT(TEXT(L105,"0.#"),1)=".",FALSE,TRUE)</formula>
    </cfRule>
    <cfRule type="expression" dxfId="2698" priority="11104">
      <formula>IF(RIGHT(TEXT(L105,"0.#"),1)=".",TRUE,FALSE)</formula>
    </cfRule>
  </conditionalFormatting>
  <conditionalFormatting sqref="L110">
    <cfRule type="expression" dxfId="2697" priority="11101">
      <formula>IF(RIGHT(TEXT(L110,"0.#"),1)=".",FALSE,TRUE)</formula>
    </cfRule>
    <cfRule type="expression" dxfId="2696" priority="11102">
      <formula>IF(RIGHT(TEXT(L110,"0.#"),1)=".",TRUE,FALSE)</formula>
    </cfRule>
  </conditionalFormatting>
  <conditionalFormatting sqref="R110">
    <cfRule type="expression" dxfId="2695" priority="11099">
      <formula>IF(RIGHT(TEXT(R110,"0.#"),1)=".",FALSE,TRUE)</formula>
    </cfRule>
    <cfRule type="expression" dxfId="2694" priority="11100">
      <formula>IF(RIGHT(TEXT(R110,"0.#"),1)=".",TRUE,FALSE)</formula>
    </cfRule>
  </conditionalFormatting>
  <conditionalFormatting sqref="P18:AX18">
    <cfRule type="expression" dxfId="2693" priority="11097">
      <formula>IF(RIGHT(TEXT(P18,"0.#"),1)=".",FALSE,TRUE)</formula>
    </cfRule>
    <cfRule type="expression" dxfId="2692" priority="11098">
      <formula>IF(RIGHT(TEXT(P18,"0.#"),1)=".",TRUE,FALSE)</formula>
    </cfRule>
  </conditionalFormatting>
  <conditionalFormatting sqref="Y761">
    <cfRule type="expression" dxfId="2691" priority="11093">
      <formula>IF(RIGHT(TEXT(Y761,"0.#"),1)=".",FALSE,TRUE)</formula>
    </cfRule>
    <cfRule type="expression" dxfId="2690" priority="11094">
      <formula>IF(RIGHT(TEXT(Y761,"0.#"),1)=".",TRUE,FALSE)</formula>
    </cfRule>
  </conditionalFormatting>
  <conditionalFormatting sqref="Y770">
    <cfRule type="expression" dxfId="2689" priority="11089">
      <formula>IF(RIGHT(TEXT(Y770,"0.#"),1)=".",FALSE,TRUE)</formula>
    </cfRule>
    <cfRule type="expression" dxfId="2688" priority="11090">
      <formula>IF(RIGHT(TEXT(Y770,"0.#"),1)=".",TRUE,FALSE)</formula>
    </cfRule>
  </conditionalFormatting>
  <conditionalFormatting sqref="Y801:Y808 Y799 Y788:Y795 Y786 Y775:Y782 Y773">
    <cfRule type="expression" dxfId="2687" priority="10871">
      <formula>IF(RIGHT(TEXT(Y773,"0.#"),1)=".",FALSE,TRUE)</formula>
    </cfRule>
    <cfRule type="expression" dxfId="2686" priority="10872">
      <formula>IF(RIGHT(TEXT(Y773,"0.#"),1)=".",TRUE,FALSE)</formula>
    </cfRule>
  </conditionalFormatting>
  <conditionalFormatting sqref="AR15:AX15 AR13:AX13">
    <cfRule type="expression" dxfId="2685" priority="10919">
      <formula>IF(RIGHT(TEXT(AR13,"0.#"),1)=".",FALSE,TRUE)</formula>
    </cfRule>
    <cfRule type="expression" dxfId="2684" priority="10920">
      <formula>IF(RIGHT(TEXT(AR13,"0.#"),1)=".",TRUE,FALSE)</formula>
    </cfRule>
  </conditionalFormatting>
  <conditionalFormatting sqref="P19:AJ19">
    <cfRule type="expression" dxfId="2683" priority="10917">
      <formula>IF(RIGHT(TEXT(P19,"0.#"),1)=".",FALSE,TRUE)</formula>
    </cfRule>
    <cfRule type="expression" dxfId="2682" priority="10918">
      <formula>IF(RIGHT(TEXT(P19,"0.#"),1)=".",TRUE,FALSE)</formula>
    </cfRule>
  </conditionalFormatting>
  <conditionalFormatting sqref="AE74 AQ74">
    <cfRule type="expression" dxfId="2681" priority="10909">
      <formula>IF(RIGHT(TEXT(AE74,"0.#"),1)=".",FALSE,TRUE)</formula>
    </cfRule>
    <cfRule type="expression" dxfId="2680" priority="10910">
      <formula>IF(RIGHT(TEXT(AE74,"0.#"),1)=".",TRUE,FALSE)</formula>
    </cfRule>
  </conditionalFormatting>
  <conditionalFormatting sqref="L106:L109 L104">
    <cfRule type="expression" dxfId="2679" priority="10903">
      <formula>IF(RIGHT(TEXT(L104,"0.#"),1)=".",FALSE,TRUE)</formula>
    </cfRule>
    <cfRule type="expression" dxfId="2678" priority="10904">
      <formula>IF(RIGHT(TEXT(L104,"0.#"),1)=".",TRUE,FALSE)</formula>
    </cfRule>
  </conditionalFormatting>
  <conditionalFormatting sqref="R104">
    <cfRule type="expression" dxfId="2677" priority="10899">
      <formula>IF(RIGHT(TEXT(R104,"0.#"),1)=".",FALSE,TRUE)</formula>
    </cfRule>
    <cfRule type="expression" dxfId="2676" priority="10900">
      <formula>IF(RIGHT(TEXT(R104,"0.#"),1)=".",TRUE,FALSE)</formula>
    </cfRule>
  </conditionalFormatting>
  <conditionalFormatting sqref="R105:R109">
    <cfRule type="expression" dxfId="2675" priority="10897">
      <formula>IF(RIGHT(TEXT(R105,"0.#"),1)=".",FALSE,TRUE)</formula>
    </cfRule>
    <cfRule type="expression" dxfId="2674" priority="10898">
      <formula>IF(RIGHT(TEXT(R105,"0.#"),1)=".",TRUE,FALSE)</formula>
    </cfRule>
  </conditionalFormatting>
  <conditionalFormatting sqref="Y762:Y769 Y760">
    <cfRule type="expression" dxfId="2673" priority="10895">
      <formula>IF(RIGHT(TEXT(Y760,"0.#"),1)=".",FALSE,TRUE)</formula>
    </cfRule>
    <cfRule type="expression" dxfId="2672" priority="10896">
      <formula>IF(RIGHT(TEXT(Y760,"0.#"),1)=".",TRUE,FALSE)</formula>
    </cfRule>
  </conditionalFormatting>
  <conditionalFormatting sqref="AU761">
    <cfRule type="expression" dxfId="2671" priority="10893">
      <formula>IF(RIGHT(TEXT(AU761,"0.#"),1)=".",FALSE,TRUE)</formula>
    </cfRule>
    <cfRule type="expression" dxfId="2670" priority="10894">
      <formula>IF(RIGHT(TEXT(AU761,"0.#"),1)=".",TRUE,FALSE)</formula>
    </cfRule>
  </conditionalFormatting>
  <conditionalFormatting sqref="AU770">
    <cfRule type="expression" dxfId="2669" priority="10891">
      <formula>IF(RIGHT(TEXT(AU770,"0.#"),1)=".",FALSE,TRUE)</formula>
    </cfRule>
    <cfRule type="expression" dxfId="2668" priority="10892">
      <formula>IF(RIGHT(TEXT(AU770,"0.#"),1)=".",TRUE,FALSE)</formula>
    </cfRule>
  </conditionalFormatting>
  <conditionalFormatting sqref="AU762:AU769 AU760">
    <cfRule type="expression" dxfId="2667" priority="10889">
      <formula>IF(RIGHT(TEXT(AU760,"0.#"),1)=".",FALSE,TRUE)</formula>
    </cfRule>
    <cfRule type="expression" dxfId="2666" priority="10890">
      <formula>IF(RIGHT(TEXT(AU760,"0.#"),1)=".",TRUE,FALSE)</formula>
    </cfRule>
  </conditionalFormatting>
  <conditionalFormatting sqref="Y800 Y787 Y774">
    <cfRule type="expression" dxfId="2665" priority="10875">
      <formula>IF(RIGHT(TEXT(Y774,"0.#"),1)=".",FALSE,TRUE)</formula>
    </cfRule>
    <cfRule type="expression" dxfId="2664" priority="10876">
      <formula>IF(RIGHT(TEXT(Y774,"0.#"),1)=".",TRUE,FALSE)</formula>
    </cfRule>
  </conditionalFormatting>
  <conditionalFormatting sqref="Y809 Y796 Y783">
    <cfRule type="expression" dxfId="2663" priority="10873">
      <formula>IF(RIGHT(TEXT(Y783,"0.#"),1)=".",FALSE,TRUE)</formula>
    </cfRule>
    <cfRule type="expression" dxfId="2662" priority="10874">
      <formula>IF(RIGHT(TEXT(Y783,"0.#"),1)=".",TRUE,FALSE)</formula>
    </cfRule>
  </conditionalFormatting>
  <conditionalFormatting sqref="AU800 AU787 AU774">
    <cfRule type="expression" dxfId="2661" priority="10869">
      <formula>IF(RIGHT(TEXT(AU774,"0.#"),1)=".",FALSE,TRUE)</formula>
    </cfRule>
    <cfRule type="expression" dxfId="2660" priority="10870">
      <formula>IF(RIGHT(TEXT(AU774,"0.#"),1)=".",TRUE,FALSE)</formula>
    </cfRule>
  </conditionalFormatting>
  <conditionalFormatting sqref="AU809 AU796 AU783">
    <cfRule type="expression" dxfId="2659" priority="10867">
      <formula>IF(RIGHT(TEXT(AU783,"0.#"),1)=".",FALSE,TRUE)</formula>
    </cfRule>
    <cfRule type="expression" dxfId="2658" priority="10868">
      <formula>IF(RIGHT(TEXT(AU783,"0.#"),1)=".",TRUE,FALSE)</formula>
    </cfRule>
  </conditionalFormatting>
  <conditionalFormatting sqref="AU801:AU808 AU799 AU788:AU795 AU786 AU775:AU782 AU773">
    <cfRule type="expression" dxfId="2657" priority="10865">
      <formula>IF(RIGHT(TEXT(AU773,"0.#"),1)=".",FALSE,TRUE)</formula>
    </cfRule>
    <cfRule type="expression" dxfId="2656" priority="10866">
      <formula>IF(RIGHT(TEXT(AU773,"0.#"),1)=".",TRUE,FALSE)</formula>
    </cfRule>
  </conditionalFormatting>
  <conditionalFormatting sqref="AM60">
    <cfRule type="expression" dxfId="2655" priority="10519">
      <formula>IF(RIGHT(TEXT(AM60,"0.#"),1)=".",FALSE,TRUE)</formula>
    </cfRule>
    <cfRule type="expression" dxfId="2654" priority="10520">
      <formula>IF(RIGHT(TEXT(AM60,"0.#"),1)=".",TRUE,FALSE)</formula>
    </cfRule>
  </conditionalFormatting>
  <conditionalFormatting sqref="AE40">
    <cfRule type="expression" dxfId="2653" priority="10587">
      <formula>IF(RIGHT(TEXT(AE40,"0.#"),1)=".",FALSE,TRUE)</formula>
    </cfRule>
    <cfRule type="expression" dxfId="2652" priority="10588">
      <formula>IF(RIGHT(TEXT(AE40,"0.#"),1)=".",TRUE,FALSE)</formula>
    </cfRule>
  </conditionalFormatting>
  <conditionalFormatting sqref="AI40">
    <cfRule type="expression" dxfId="2651" priority="10585">
      <formula>IF(RIGHT(TEXT(AI40,"0.#"),1)=".",FALSE,TRUE)</formula>
    </cfRule>
    <cfRule type="expression" dxfId="2650" priority="10586">
      <formula>IF(RIGHT(TEXT(AI40,"0.#"),1)=".",TRUE,FALSE)</formula>
    </cfRule>
  </conditionalFormatting>
  <conditionalFormatting sqref="AM25">
    <cfRule type="expression" dxfId="2649" priority="10665">
      <formula>IF(RIGHT(TEXT(AM25,"0.#"),1)=".",FALSE,TRUE)</formula>
    </cfRule>
    <cfRule type="expression" dxfId="2648" priority="10666">
      <formula>IF(RIGHT(TEXT(AM25,"0.#"),1)=".",TRUE,FALSE)</formula>
    </cfRule>
  </conditionalFormatting>
  <conditionalFormatting sqref="AE24">
    <cfRule type="expression" dxfId="2647" priority="10679">
      <formula>IF(RIGHT(TEXT(AE24,"0.#"),1)=".",FALSE,TRUE)</formula>
    </cfRule>
    <cfRule type="expression" dxfId="2646" priority="10680">
      <formula>IF(RIGHT(TEXT(AE24,"0.#"),1)=".",TRUE,FALSE)</formula>
    </cfRule>
  </conditionalFormatting>
  <conditionalFormatting sqref="AE25">
    <cfRule type="expression" dxfId="2645" priority="10677">
      <formula>IF(RIGHT(TEXT(AE25,"0.#"),1)=".",FALSE,TRUE)</formula>
    </cfRule>
    <cfRule type="expression" dxfId="2644" priority="10678">
      <formula>IF(RIGHT(TEXT(AE25,"0.#"),1)=".",TRUE,FALSE)</formula>
    </cfRule>
  </conditionalFormatting>
  <conditionalFormatting sqref="AI25">
    <cfRule type="expression" dxfId="2643" priority="10675">
      <formula>IF(RIGHT(TEXT(AI25,"0.#"),1)=".",FALSE,TRUE)</formula>
    </cfRule>
    <cfRule type="expression" dxfId="2642" priority="10676">
      <formula>IF(RIGHT(TEXT(AI25,"0.#"),1)=".",TRUE,FALSE)</formula>
    </cfRule>
  </conditionalFormatting>
  <conditionalFormatting sqref="AI24">
    <cfRule type="expression" dxfId="2641" priority="10673">
      <formula>IF(RIGHT(TEXT(AI24,"0.#"),1)=".",FALSE,TRUE)</formula>
    </cfRule>
    <cfRule type="expression" dxfId="2640" priority="10674">
      <formula>IF(RIGHT(TEXT(AI24,"0.#"),1)=".",TRUE,FALSE)</formula>
    </cfRule>
  </conditionalFormatting>
  <conditionalFormatting sqref="AI23">
    <cfRule type="expression" dxfId="2639" priority="10671">
      <formula>IF(RIGHT(TEXT(AI23,"0.#"),1)=".",FALSE,TRUE)</formula>
    </cfRule>
    <cfRule type="expression" dxfId="2638" priority="10672">
      <formula>IF(RIGHT(TEXT(AI23,"0.#"),1)=".",TRUE,FALSE)</formula>
    </cfRule>
  </conditionalFormatting>
  <conditionalFormatting sqref="AM23">
    <cfRule type="expression" dxfId="2637" priority="10669">
      <formula>IF(RIGHT(TEXT(AM23,"0.#"),1)=".",FALSE,TRUE)</formula>
    </cfRule>
    <cfRule type="expression" dxfId="2636" priority="10670">
      <formula>IF(RIGHT(TEXT(AM23,"0.#"),1)=".",TRUE,FALSE)</formula>
    </cfRule>
  </conditionalFormatting>
  <conditionalFormatting sqref="AM24">
    <cfRule type="expression" dxfId="2635" priority="10667">
      <formula>IF(RIGHT(TEXT(AM24,"0.#"),1)=".",FALSE,TRUE)</formula>
    </cfRule>
    <cfRule type="expression" dxfId="2634" priority="10668">
      <formula>IF(RIGHT(TEXT(AM24,"0.#"),1)=".",TRUE,FALSE)</formula>
    </cfRule>
  </conditionalFormatting>
  <conditionalFormatting sqref="AQ23:AQ24">
    <cfRule type="expression" dxfId="2633" priority="10659">
      <formula>IF(RIGHT(TEXT(AQ23,"0.#"),1)=".",FALSE,TRUE)</formula>
    </cfRule>
    <cfRule type="expression" dxfId="2632" priority="10660">
      <formula>IF(RIGHT(TEXT(AQ23,"0.#"),1)=".",TRUE,FALSE)</formula>
    </cfRule>
  </conditionalFormatting>
  <conditionalFormatting sqref="AU23:AU24">
    <cfRule type="expression" dxfId="2631" priority="10657">
      <formula>IF(RIGHT(TEXT(AU23,"0.#"),1)=".",FALSE,TRUE)</formula>
    </cfRule>
    <cfRule type="expression" dxfId="2630" priority="10658">
      <formula>IF(RIGHT(TEXT(AU23,"0.#"),1)=".",TRUE,FALSE)</formula>
    </cfRule>
  </conditionalFormatting>
  <conditionalFormatting sqref="AE28">
    <cfRule type="expression" dxfId="2629" priority="10651">
      <formula>IF(RIGHT(TEXT(AE28,"0.#"),1)=".",FALSE,TRUE)</formula>
    </cfRule>
    <cfRule type="expression" dxfId="2628" priority="10652">
      <formula>IF(RIGHT(TEXT(AE28,"0.#"),1)=".",TRUE,FALSE)</formula>
    </cfRule>
  </conditionalFormatting>
  <conditionalFormatting sqref="AE29">
    <cfRule type="expression" dxfId="2627" priority="10649">
      <formula>IF(RIGHT(TEXT(AE29,"0.#"),1)=".",FALSE,TRUE)</formula>
    </cfRule>
    <cfRule type="expression" dxfId="2626" priority="10650">
      <formula>IF(RIGHT(TEXT(AE29,"0.#"),1)=".",TRUE,FALSE)</formula>
    </cfRule>
  </conditionalFormatting>
  <conditionalFormatting sqref="AE30">
    <cfRule type="expression" dxfId="2625" priority="10647">
      <formula>IF(RIGHT(TEXT(AE30,"0.#"),1)=".",FALSE,TRUE)</formula>
    </cfRule>
    <cfRule type="expression" dxfId="2624" priority="10648">
      <formula>IF(RIGHT(TEXT(AE30,"0.#"),1)=".",TRUE,FALSE)</formula>
    </cfRule>
  </conditionalFormatting>
  <conditionalFormatting sqref="AI30">
    <cfRule type="expression" dxfId="2623" priority="10645">
      <formula>IF(RIGHT(TEXT(AI30,"0.#"),1)=".",FALSE,TRUE)</formula>
    </cfRule>
    <cfRule type="expression" dxfId="2622" priority="10646">
      <formula>IF(RIGHT(TEXT(AI30,"0.#"),1)=".",TRUE,FALSE)</formula>
    </cfRule>
  </conditionalFormatting>
  <conditionalFormatting sqref="AI29">
    <cfRule type="expression" dxfId="2621" priority="10643">
      <formula>IF(RIGHT(TEXT(AI29,"0.#"),1)=".",FALSE,TRUE)</formula>
    </cfRule>
    <cfRule type="expression" dxfId="2620" priority="10644">
      <formula>IF(RIGHT(TEXT(AI29,"0.#"),1)=".",TRUE,FALSE)</formula>
    </cfRule>
  </conditionalFormatting>
  <conditionalFormatting sqref="AI28">
    <cfRule type="expression" dxfId="2619" priority="10641">
      <formula>IF(RIGHT(TEXT(AI28,"0.#"),1)=".",FALSE,TRUE)</formula>
    </cfRule>
    <cfRule type="expression" dxfId="2618" priority="10642">
      <formula>IF(RIGHT(TEXT(AI28,"0.#"),1)=".",TRUE,FALSE)</formula>
    </cfRule>
  </conditionalFormatting>
  <conditionalFormatting sqref="AM28">
    <cfRule type="expression" dxfId="2617" priority="10639">
      <formula>IF(RIGHT(TEXT(AM28,"0.#"),1)=".",FALSE,TRUE)</formula>
    </cfRule>
    <cfRule type="expression" dxfId="2616" priority="10640">
      <formula>IF(RIGHT(TEXT(AM28,"0.#"),1)=".",TRUE,FALSE)</formula>
    </cfRule>
  </conditionalFormatting>
  <conditionalFormatting sqref="AM29">
    <cfRule type="expression" dxfId="2615" priority="10637">
      <formula>IF(RIGHT(TEXT(AM29,"0.#"),1)=".",FALSE,TRUE)</formula>
    </cfRule>
    <cfRule type="expression" dxfId="2614" priority="10638">
      <formula>IF(RIGHT(TEXT(AM29,"0.#"),1)=".",TRUE,FALSE)</formula>
    </cfRule>
  </conditionalFormatting>
  <conditionalFormatting sqref="AM30">
    <cfRule type="expression" dxfId="2613" priority="10635">
      <formula>IF(RIGHT(TEXT(AM30,"0.#"),1)=".",FALSE,TRUE)</formula>
    </cfRule>
    <cfRule type="expression" dxfId="2612" priority="10636">
      <formula>IF(RIGHT(TEXT(AM30,"0.#"),1)=".",TRUE,FALSE)</formula>
    </cfRule>
  </conditionalFormatting>
  <conditionalFormatting sqref="AE33">
    <cfRule type="expression" dxfId="2611" priority="10621">
      <formula>IF(RIGHT(TEXT(AE33,"0.#"),1)=".",FALSE,TRUE)</formula>
    </cfRule>
    <cfRule type="expression" dxfId="2610" priority="10622">
      <formula>IF(RIGHT(TEXT(AE33,"0.#"),1)=".",TRUE,FALSE)</formula>
    </cfRule>
  </conditionalFormatting>
  <conditionalFormatting sqref="AE34">
    <cfRule type="expression" dxfId="2609" priority="10619">
      <formula>IF(RIGHT(TEXT(AE34,"0.#"),1)=".",FALSE,TRUE)</formula>
    </cfRule>
    <cfRule type="expression" dxfId="2608" priority="10620">
      <formula>IF(RIGHT(TEXT(AE34,"0.#"),1)=".",TRUE,FALSE)</formula>
    </cfRule>
  </conditionalFormatting>
  <conditionalFormatting sqref="AE35">
    <cfRule type="expression" dxfId="2607" priority="10617">
      <formula>IF(RIGHT(TEXT(AE35,"0.#"),1)=".",FALSE,TRUE)</formula>
    </cfRule>
    <cfRule type="expression" dxfId="2606" priority="10618">
      <formula>IF(RIGHT(TEXT(AE35,"0.#"),1)=".",TRUE,FALSE)</formula>
    </cfRule>
  </conditionalFormatting>
  <conditionalFormatting sqref="AI35">
    <cfRule type="expression" dxfId="2605" priority="10615">
      <formula>IF(RIGHT(TEXT(AI35,"0.#"),1)=".",FALSE,TRUE)</formula>
    </cfRule>
    <cfRule type="expression" dxfId="2604" priority="10616">
      <formula>IF(RIGHT(TEXT(AI35,"0.#"),1)=".",TRUE,FALSE)</formula>
    </cfRule>
  </conditionalFormatting>
  <conditionalFormatting sqref="AI34">
    <cfRule type="expression" dxfId="2603" priority="10613">
      <formula>IF(RIGHT(TEXT(AI34,"0.#"),1)=".",FALSE,TRUE)</formula>
    </cfRule>
    <cfRule type="expression" dxfId="2602" priority="10614">
      <formula>IF(RIGHT(TEXT(AI34,"0.#"),1)=".",TRUE,FALSE)</formula>
    </cfRule>
  </conditionalFormatting>
  <conditionalFormatting sqref="AI33">
    <cfRule type="expression" dxfId="2601" priority="10611">
      <formula>IF(RIGHT(TEXT(AI33,"0.#"),1)=".",FALSE,TRUE)</formula>
    </cfRule>
    <cfRule type="expression" dxfId="2600" priority="10612">
      <formula>IF(RIGHT(TEXT(AI33,"0.#"),1)=".",TRUE,FALSE)</formula>
    </cfRule>
  </conditionalFormatting>
  <conditionalFormatting sqref="AM33">
    <cfRule type="expression" dxfId="2599" priority="10609">
      <formula>IF(RIGHT(TEXT(AM33,"0.#"),1)=".",FALSE,TRUE)</formula>
    </cfRule>
    <cfRule type="expression" dxfId="2598" priority="10610">
      <formula>IF(RIGHT(TEXT(AM33,"0.#"),1)=".",TRUE,FALSE)</formula>
    </cfRule>
  </conditionalFormatting>
  <conditionalFormatting sqref="AM34">
    <cfRule type="expression" dxfId="2597" priority="10607">
      <formula>IF(RIGHT(TEXT(AM34,"0.#"),1)=".",FALSE,TRUE)</formula>
    </cfRule>
    <cfRule type="expression" dxfId="2596" priority="10608">
      <formula>IF(RIGHT(TEXT(AM34,"0.#"),1)=".",TRUE,FALSE)</formula>
    </cfRule>
  </conditionalFormatting>
  <conditionalFormatting sqref="AM35">
    <cfRule type="expression" dxfId="2595" priority="10605">
      <formula>IF(RIGHT(TEXT(AM35,"0.#"),1)=".",FALSE,TRUE)</formula>
    </cfRule>
    <cfRule type="expression" dxfId="2594" priority="10606">
      <formula>IF(RIGHT(TEXT(AM35,"0.#"),1)=".",TRUE,FALSE)</formula>
    </cfRule>
  </conditionalFormatting>
  <conditionalFormatting sqref="AE38">
    <cfRule type="expression" dxfId="2593" priority="10591">
      <formula>IF(RIGHT(TEXT(AE38,"0.#"),1)=".",FALSE,TRUE)</formula>
    </cfRule>
    <cfRule type="expression" dxfId="2592" priority="10592">
      <formula>IF(RIGHT(TEXT(AE38,"0.#"),1)=".",TRUE,FALSE)</formula>
    </cfRule>
  </conditionalFormatting>
  <conditionalFormatting sqref="AE39">
    <cfRule type="expression" dxfId="2591" priority="10589">
      <formula>IF(RIGHT(TEXT(AE39,"0.#"),1)=".",FALSE,TRUE)</formula>
    </cfRule>
    <cfRule type="expression" dxfId="2590" priority="10590">
      <formula>IF(RIGHT(TEXT(AE39,"0.#"),1)=".",TRUE,FALSE)</formula>
    </cfRule>
  </conditionalFormatting>
  <conditionalFormatting sqref="AI39">
    <cfRule type="expression" dxfId="2589" priority="10583">
      <formula>IF(RIGHT(TEXT(AI39,"0.#"),1)=".",FALSE,TRUE)</formula>
    </cfRule>
    <cfRule type="expression" dxfId="2588" priority="10584">
      <formula>IF(RIGHT(TEXT(AI39,"0.#"),1)=".",TRUE,FALSE)</formula>
    </cfRule>
  </conditionalFormatting>
  <conditionalFormatting sqref="AI38">
    <cfRule type="expression" dxfId="2587" priority="10581">
      <formula>IF(RIGHT(TEXT(AI38,"0.#"),1)=".",FALSE,TRUE)</formula>
    </cfRule>
    <cfRule type="expression" dxfId="2586" priority="10582">
      <formula>IF(RIGHT(TEXT(AI38,"0.#"),1)=".",TRUE,FALSE)</formula>
    </cfRule>
  </conditionalFormatting>
  <conditionalFormatting sqref="AM38">
    <cfRule type="expression" dxfId="2585" priority="10579">
      <formula>IF(RIGHT(TEXT(AM38,"0.#"),1)=".",FALSE,TRUE)</formula>
    </cfRule>
    <cfRule type="expression" dxfId="2584" priority="10580">
      <formula>IF(RIGHT(TEXT(AM38,"0.#"),1)=".",TRUE,FALSE)</formula>
    </cfRule>
  </conditionalFormatting>
  <conditionalFormatting sqref="AM39">
    <cfRule type="expression" dxfId="2583" priority="10577">
      <formula>IF(RIGHT(TEXT(AM39,"0.#"),1)=".",FALSE,TRUE)</formula>
    </cfRule>
    <cfRule type="expression" dxfId="2582" priority="10578">
      <formula>IF(RIGHT(TEXT(AM39,"0.#"),1)=".",TRUE,FALSE)</formula>
    </cfRule>
  </conditionalFormatting>
  <conditionalFormatting sqref="AM40">
    <cfRule type="expression" dxfId="2581" priority="10575">
      <formula>IF(RIGHT(TEXT(AM40,"0.#"),1)=".",FALSE,TRUE)</formula>
    </cfRule>
    <cfRule type="expression" dxfId="2580" priority="10576">
      <formula>IF(RIGHT(TEXT(AM40,"0.#"),1)=".",TRUE,FALSE)</formula>
    </cfRule>
  </conditionalFormatting>
  <conditionalFormatting sqref="AE43">
    <cfRule type="expression" dxfId="2579" priority="10561">
      <formula>IF(RIGHT(TEXT(AE43,"0.#"),1)=".",FALSE,TRUE)</formula>
    </cfRule>
    <cfRule type="expression" dxfId="2578" priority="10562">
      <formula>IF(RIGHT(TEXT(AE43,"0.#"),1)=".",TRUE,FALSE)</formula>
    </cfRule>
  </conditionalFormatting>
  <conditionalFormatting sqref="AE44">
    <cfRule type="expression" dxfId="2577" priority="10559">
      <formula>IF(RIGHT(TEXT(AE44,"0.#"),1)=".",FALSE,TRUE)</formula>
    </cfRule>
    <cfRule type="expression" dxfId="2576" priority="10560">
      <formula>IF(RIGHT(TEXT(AE44,"0.#"),1)=".",TRUE,FALSE)</formula>
    </cfRule>
  </conditionalFormatting>
  <conditionalFormatting sqref="AE45">
    <cfRule type="expression" dxfId="2575" priority="10557">
      <formula>IF(RIGHT(TEXT(AE45,"0.#"),1)=".",FALSE,TRUE)</formula>
    </cfRule>
    <cfRule type="expression" dxfId="2574" priority="10558">
      <formula>IF(RIGHT(TEXT(AE45,"0.#"),1)=".",TRUE,FALSE)</formula>
    </cfRule>
  </conditionalFormatting>
  <conditionalFormatting sqref="AI45">
    <cfRule type="expression" dxfId="2573" priority="10555">
      <formula>IF(RIGHT(TEXT(AI45,"0.#"),1)=".",FALSE,TRUE)</formula>
    </cfRule>
    <cfRule type="expression" dxfId="2572" priority="10556">
      <formula>IF(RIGHT(TEXT(AI45,"0.#"),1)=".",TRUE,FALSE)</formula>
    </cfRule>
  </conditionalFormatting>
  <conditionalFormatting sqref="AI44">
    <cfRule type="expression" dxfId="2571" priority="10553">
      <formula>IF(RIGHT(TEXT(AI44,"0.#"),1)=".",FALSE,TRUE)</formula>
    </cfRule>
    <cfRule type="expression" dxfId="2570" priority="10554">
      <formula>IF(RIGHT(TEXT(AI44,"0.#"),1)=".",TRUE,FALSE)</formula>
    </cfRule>
  </conditionalFormatting>
  <conditionalFormatting sqref="AI43">
    <cfRule type="expression" dxfId="2569" priority="10551">
      <formula>IF(RIGHT(TEXT(AI43,"0.#"),1)=".",FALSE,TRUE)</formula>
    </cfRule>
    <cfRule type="expression" dxfId="2568" priority="10552">
      <formula>IF(RIGHT(TEXT(AI43,"0.#"),1)=".",TRUE,FALSE)</formula>
    </cfRule>
  </conditionalFormatting>
  <conditionalFormatting sqref="AM43">
    <cfRule type="expression" dxfId="2567" priority="10549">
      <formula>IF(RIGHT(TEXT(AM43,"0.#"),1)=".",FALSE,TRUE)</formula>
    </cfRule>
    <cfRule type="expression" dxfId="2566" priority="10550">
      <formula>IF(RIGHT(TEXT(AM43,"0.#"),1)=".",TRUE,FALSE)</formula>
    </cfRule>
  </conditionalFormatting>
  <conditionalFormatting sqref="AM44">
    <cfRule type="expression" dxfId="2565" priority="10547">
      <formula>IF(RIGHT(TEXT(AM44,"0.#"),1)=".",FALSE,TRUE)</formula>
    </cfRule>
    <cfRule type="expression" dxfId="2564" priority="10548">
      <formula>IF(RIGHT(TEXT(AM44,"0.#"),1)=".",TRUE,FALSE)</formula>
    </cfRule>
  </conditionalFormatting>
  <conditionalFormatting sqref="AM45">
    <cfRule type="expression" dxfId="2563" priority="10545">
      <formula>IF(RIGHT(TEXT(AM45,"0.#"),1)=".",FALSE,TRUE)</formula>
    </cfRule>
    <cfRule type="expression" dxfId="2562" priority="10546">
      <formula>IF(RIGHT(TEXT(AM45,"0.#"),1)=".",TRUE,FALSE)</formula>
    </cfRule>
  </conditionalFormatting>
  <conditionalFormatting sqref="AE60">
    <cfRule type="expression" dxfId="2561" priority="10531">
      <formula>IF(RIGHT(TEXT(AE60,"0.#"),1)=".",FALSE,TRUE)</formula>
    </cfRule>
    <cfRule type="expression" dxfId="2560" priority="10532">
      <formula>IF(RIGHT(TEXT(AE60,"0.#"),1)=".",TRUE,FALSE)</formula>
    </cfRule>
  </conditionalFormatting>
  <conditionalFormatting sqref="AE61">
    <cfRule type="expression" dxfId="2559" priority="10529">
      <formula>IF(RIGHT(TEXT(AE61,"0.#"),1)=".",FALSE,TRUE)</formula>
    </cfRule>
    <cfRule type="expression" dxfId="2558" priority="10530">
      <formula>IF(RIGHT(TEXT(AE61,"0.#"),1)=".",TRUE,FALSE)</formula>
    </cfRule>
  </conditionalFormatting>
  <conditionalFormatting sqref="AE62">
    <cfRule type="expression" dxfId="2557" priority="10527">
      <formula>IF(RIGHT(TEXT(AE62,"0.#"),1)=".",FALSE,TRUE)</formula>
    </cfRule>
    <cfRule type="expression" dxfId="2556" priority="10528">
      <formula>IF(RIGHT(TEXT(AE62,"0.#"),1)=".",TRUE,FALSE)</formula>
    </cfRule>
  </conditionalFormatting>
  <conditionalFormatting sqref="AI62">
    <cfRule type="expression" dxfId="2555" priority="10525">
      <formula>IF(RIGHT(TEXT(AI62,"0.#"),1)=".",FALSE,TRUE)</formula>
    </cfRule>
    <cfRule type="expression" dxfId="2554" priority="10526">
      <formula>IF(RIGHT(TEXT(AI62,"0.#"),1)=".",TRUE,FALSE)</formula>
    </cfRule>
  </conditionalFormatting>
  <conditionalFormatting sqref="AI61">
    <cfRule type="expression" dxfId="2553" priority="10523">
      <formula>IF(RIGHT(TEXT(AI61,"0.#"),1)=".",FALSE,TRUE)</formula>
    </cfRule>
    <cfRule type="expression" dxfId="2552" priority="10524">
      <formula>IF(RIGHT(TEXT(AI61,"0.#"),1)=".",TRUE,FALSE)</formula>
    </cfRule>
  </conditionalFormatting>
  <conditionalFormatting sqref="AI60">
    <cfRule type="expression" dxfId="2551" priority="10521">
      <formula>IF(RIGHT(TEXT(AI60,"0.#"),1)=".",FALSE,TRUE)</formula>
    </cfRule>
    <cfRule type="expression" dxfId="2550" priority="10522">
      <formula>IF(RIGHT(TEXT(AI60,"0.#"),1)=".",TRUE,FALSE)</formula>
    </cfRule>
  </conditionalFormatting>
  <conditionalFormatting sqref="AM61">
    <cfRule type="expression" dxfId="2549" priority="10517">
      <formula>IF(RIGHT(TEXT(AM61,"0.#"),1)=".",FALSE,TRUE)</formula>
    </cfRule>
    <cfRule type="expression" dxfId="2548" priority="10518">
      <formula>IF(RIGHT(TEXT(AM61,"0.#"),1)=".",TRUE,FALSE)</formula>
    </cfRule>
  </conditionalFormatting>
  <conditionalFormatting sqref="AM62">
    <cfRule type="expression" dxfId="2547" priority="10515">
      <formula>IF(RIGHT(TEXT(AM62,"0.#"),1)=".",FALSE,TRUE)</formula>
    </cfRule>
    <cfRule type="expression" dxfId="2546" priority="10516">
      <formula>IF(RIGHT(TEXT(AM62,"0.#"),1)=".",TRUE,FALSE)</formula>
    </cfRule>
  </conditionalFormatting>
  <conditionalFormatting sqref="AE65">
    <cfRule type="expression" dxfId="2545" priority="10501">
      <formula>IF(RIGHT(TEXT(AE65,"0.#"),1)=".",FALSE,TRUE)</formula>
    </cfRule>
    <cfRule type="expression" dxfId="2544" priority="10502">
      <formula>IF(RIGHT(TEXT(AE65,"0.#"),1)=".",TRUE,FALSE)</formula>
    </cfRule>
  </conditionalFormatting>
  <conditionalFormatting sqref="AE66">
    <cfRule type="expression" dxfId="2543" priority="10499">
      <formula>IF(RIGHT(TEXT(AE66,"0.#"),1)=".",FALSE,TRUE)</formula>
    </cfRule>
    <cfRule type="expression" dxfId="2542" priority="10500">
      <formula>IF(RIGHT(TEXT(AE66,"0.#"),1)=".",TRUE,FALSE)</formula>
    </cfRule>
  </conditionalFormatting>
  <conditionalFormatting sqref="AE67">
    <cfRule type="expression" dxfId="2541" priority="10497">
      <formula>IF(RIGHT(TEXT(AE67,"0.#"),1)=".",FALSE,TRUE)</formula>
    </cfRule>
    <cfRule type="expression" dxfId="2540" priority="10498">
      <formula>IF(RIGHT(TEXT(AE67,"0.#"),1)=".",TRUE,FALSE)</formula>
    </cfRule>
  </conditionalFormatting>
  <conditionalFormatting sqref="AI67">
    <cfRule type="expression" dxfId="2539" priority="10495">
      <formula>IF(RIGHT(TEXT(AI67,"0.#"),1)=".",FALSE,TRUE)</formula>
    </cfRule>
    <cfRule type="expression" dxfId="2538" priority="10496">
      <formula>IF(RIGHT(TEXT(AI67,"0.#"),1)=".",TRUE,FALSE)</formula>
    </cfRule>
  </conditionalFormatting>
  <conditionalFormatting sqref="AI66">
    <cfRule type="expression" dxfId="2537" priority="10493">
      <formula>IF(RIGHT(TEXT(AI66,"0.#"),1)=".",FALSE,TRUE)</formula>
    </cfRule>
    <cfRule type="expression" dxfId="2536" priority="10494">
      <formula>IF(RIGHT(TEXT(AI66,"0.#"),1)=".",TRUE,FALSE)</formula>
    </cfRule>
  </conditionalFormatting>
  <conditionalFormatting sqref="AI65">
    <cfRule type="expression" dxfId="2535" priority="10491">
      <formula>IF(RIGHT(TEXT(AI65,"0.#"),1)=".",FALSE,TRUE)</formula>
    </cfRule>
    <cfRule type="expression" dxfId="2534" priority="10492">
      <formula>IF(RIGHT(TEXT(AI65,"0.#"),1)=".",TRUE,FALSE)</formula>
    </cfRule>
  </conditionalFormatting>
  <conditionalFormatting sqref="AM65">
    <cfRule type="expression" dxfId="2533" priority="10489">
      <formula>IF(RIGHT(TEXT(AM65,"0.#"),1)=".",FALSE,TRUE)</formula>
    </cfRule>
    <cfRule type="expression" dxfId="2532" priority="10490">
      <formula>IF(RIGHT(TEXT(AM65,"0.#"),1)=".",TRUE,FALSE)</formula>
    </cfRule>
  </conditionalFormatting>
  <conditionalFormatting sqref="AM66">
    <cfRule type="expression" dxfId="2531" priority="10487">
      <formula>IF(RIGHT(TEXT(AM66,"0.#"),1)=".",FALSE,TRUE)</formula>
    </cfRule>
    <cfRule type="expression" dxfId="2530" priority="10488">
      <formula>IF(RIGHT(TEXT(AM66,"0.#"),1)=".",TRUE,FALSE)</formula>
    </cfRule>
  </conditionalFormatting>
  <conditionalFormatting sqref="AM67">
    <cfRule type="expression" dxfId="2529" priority="10485">
      <formula>IF(RIGHT(TEXT(AM67,"0.#"),1)=".",FALSE,TRUE)</formula>
    </cfRule>
    <cfRule type="expression" dxfId="2528" priority="10486">
      <formula>IF(RIGHT(TEXT(AM67,"0.#"),1)=".",TRUE,FALSE)</formula>
    </cfRule>
  </conditionalFormatting>
  <conditionalFormatting sqref="AE70">
    <cfRule type="expression" dxfId="2527" priority="10471">
      <formula>IF(RIGHT(TEXT(AE70,"0.#"),1)=".",FALSE,TRUE)</formula>
    </cfRule>
    <cfRule type="expression" dxfId="2526" priority="10472">
      <formula>IF(RIGHT(TEXT(AE70,"0.#"),1)=".",TRUE,FALSE)</formula>
    </cfRule>
  </conditionalFormatting>
  <conditionalFormatting sqref="AE71">
    <cfRule type="expression" dxfId="2525" priority="10469">
      <formula>IF(RIGHT(TEXT(AE71,"0.#"),1)=".",FALSE,TRUE)</formula>
    </cfRule>
    <cfRule type="expression" dxfId="2524" priority="10470">
      <formula>IF(RIGHT(TEXT(AE71,"0.#"),1)=".",TRUE,FALSE)</formula>
    </cfRule>
  </conditionalFormatting>
  <conditionalFormatting sqref="AE72">
    <cfRule type="expression" dxfId="2523" priority="10467">
      <formula>IF(RIGHT(TEXT(AE72,"0.#"),1)=".",FALSE,TRUE)</formula>
    </cfRule>
    <cfRule type="expression" dxfId="2522" priority="10468">
      <formula>IF(RIGHT(TEXT(AE72,"0.#"),1)=".",TRUE,FALSE)</formula>
    </cfRule>
  </conditionalFormatting>
  <conditionalFormatting sqref="AI72">
    <cfRule type="expression" dxfId="2521" priority="10465">
      <formula>IF(RIGHT(TEXT(AI72,"0.#"),1)=".",FALSE,TRUE)</formula>
    </cfRule>
    <cfRule type="expression" dxfId="2520" priority="10466">
      <formula>IF(RIGHT(TEXT(AI72,"0.#"),1)=".",TRUE,FALSE)</formula>
    </cfRule>
  </conditionalFormatting>
  <conditionalFormatting sqref="AI71">
    <cfRule type="expression" dxfId="2519" priority="10463">
      <formula>IF(RIGHT(TEXT(AI71,"0.#"),1)=".",FALSE,TRUE)</formula>
    </cfRule>
    <cfRule type="expression" dxfId="2518" priority="10464">
      <formula>IF(RIGHT(TEXT(AI71,"0.#"),1)=".",TRUE,FALSE)</formula>
    </cfRule>
  </conditionalFormatting>
  <conditionalFormatting sqref="AI70">
    <cfRule type="expression" dxfId="2517" priority="10461">
      <formula>IF(RIGHT(TEXT(AI70,"0.#"),1)=".",FALSE,TRUE)</formula>
    </cfRule>
    <cfRule type="expression" dxfId="2516" priority="10462">
      <formula>IF(RIGHT(TEXT(AI70,"0.#"),1)=".",TRUE,FALSE)</formula>
    </cfRule>
  </conditionalFormatting>
  <conditionalFormatting sqref="AM70">
    <cfRule type="expression" dxfId="2515" priority="10459">
      <formula>IF(RIGHT(TEXT(AM70,"0.#"),1)=".",FALSE,TRUE)</formula>
    </cfRule>
    <cfRule type="expression" dxfId="2514" priority="10460">
      <formula>IF(RIGHT(TEXT(AM70,"0.#"),1)=".",TRUE,FALSE)</formula>
    </cfRule>
  </conditionalFormatting>
  <conditionalFormatting sqref="AM71">
    <cfRule type="expression" dxfId="2513" priority="10457">
      <formula>IF(RIGHT(TEXT(AM71,"0.#"),1)=".",FALSE,TRUE)</formula>
    </cfRule>
    <cfRule type="expression" dxfId="2512" priority="10458">
      <formula>IF(RIGHT(TEXT(AM71,"0.#"),1)=".",TRUE,FALSE)</formula>
    </cfRule>
  </conditionalFormatting>
  <conditionalFormatting sqref="AM72">
    <cfRule type="expression" dxfId="2511" priority="10455">
      <formula>IF(RIGHT(TEXT(AM72,"0.#"),1)=".",FALSE,TRUE)</formula>
    </cfRule>
    <cfRule type="expression" dxfId="2510" priority="10456">
      <formula>IF(RIGHT(TEXT(AM72,"0.#"),1)=".",TRUE,FALSE)</formula>
    </cfRule>
  </conditionalFormatting>
  <conditionalFormatting sqref="AI74">
    <cfRule type="expression" dxfId="2509" priority="10441">
      <formula>IF(RIGHT(TEXT(AI74,"0.#"),1)=".",FALSE,TRUE)</formula>
    </cfRule>
    <cfRule type="expression" dxfId="2508" priority="10442">
      <formula>IF(RIGHT(TEXT(AI74,"0.#"),1)=".",TRUE,FALSE)</formula>
    </cfRule>
  </conditionalFormatting>
  <conditionalFormatting sqref="AM74">
    <cfRule type="expression" dxfId="2507" priority="10439">
      <formula>IF(RIGHT(TEXT(AM74,"0.#"),1)=".",FALSE,TRUE)</formula>
    </cfRule>
    <cfRule type="expression" dxfId="2506" priority="10440">
      <formula>IF(RIGHT(TEXT(AM74,"0.#"),1)=".",TRUE,FALSE)</formula>
    </cfRule>
  </conditionalFormatting>
  <conditionalFormatting sqref="AE75">
    <cfRule type="expression" dxfId="2505" priority="10437">
      <formula>IF(RIGHT(TEXT(AE75,"0.#"),1)=".",FALSE,TRUE)</formula>
    </cfRule>
    <cfRule type="expression" dxfId="2504" priority="10438">
      <formula>IF(RIGHT(TEXT(AE75,"0.#"),1)=".",TRUE,FALSE)</formula>
    </cfRule>
  </conditionalFormatting>
  <conditionalFormatting sqref="AI75">
    <cfRule type="expression" dxfId="2503" priority="10435">
      <formula>IF(RIGHT(TEXT(AI75,"0.#"),1)=".",FALSE,TRUE)</formula>
    </cfRule>
    <cfRule type="expression" dxfId="2502" priority="10436">
      <formula>IF(RIGHT(TEXT(AI75,"0.#"),1)=".",TRUE,FALSE)</formula>
    </cfRule>
  </conditionalFormatting>
  <conditionalFormatting sqref="AM75">
    <cfRule type="expression" dxfId="2501" priority="10433">
      <formula>IF(RIGHT(TEXT(AM75,"0.#"),1)=".",FALSE,TRUE)</formula>
    </cfRule>
    <cfRule type="expression" dxfId="2500" priority="10434">
      <formula>IF(RIGHT(TEXT(AM75,"0.#"),1)=".",TRUE,FALSE)</formula>
    </cfRule>
  </conditionalFormatting>
  <conditionalFormatting sqref="AQ75">
    <cfRule type="expression" dxfId="2499" priority="10431">
      <formula>IF(RIGHT(TEXT(AQ75,"0.#"),1)=".",FALSE,TRUE)</formula>
    </cfRule>
    <cfRule type="expression" dxfId="2498" priority="10432">
      <formula>IF(RIGHT(TEXT(AQ75,"0.#"),1)=".",TRUE,FALSE)</formula>
    </cfRule>
  </conditionalFormatting>
  <conditionalFormatting sqref="AE77">
    <cfRule type="expression" dxfId="2497" priority="10429">
      <formula>IF(RIGHT(TEXT(AE77,"0.#"),1)=".",FALSE,TRUE)</formula>
    </cfRule>
    <cfRule type="expression" dxfId="2496" priority="10430">
      <formula>IF(RIGHT(TEXT(AE77,"0.#"),1)=".",TRUE,FALSE)</formula>
    </cfRule>
  </conditionalFormatting>
  <conditionalFormatting sqref="AI77">
    <cfRule type="expression" dxfId="2495" priority="10427">
      <formula>IF(RIGHT(TEXT(AI77,"0.#"),1)=".",FALSE,TRUE)</formula>
    </cfRule>
    <cfRule type="expression" dxfId="2494" priority="10428">
      <formula>IF(RIGHT(TEXT(AI77,"0.#"),1)=".",TRUE,FALSE)</formula>
    </cfRule>
  </conditionalFormatting>
  <conditionalFormatting sqref="AM77">
    <cfRule type="expression" dxfId="2493" priority="10425">
      <formula>IF(RIGHT(TEXT(AM77,"0.#"),1)=".",FALSE,TRUE)</formula>
    </cfRule>
    <cfRule type="expression" dxfId="2492" priority="10426">
      <formula>IF(RIGHT(TEXT(AM77,"0.#"),1)=".",TRUE,FALSE)</formula>
    </cfRule>
  </conditionalFormatting>
  <conditionalFormatting sqref="AE78">
    <cfRule type="expression" dxfId="2491" priority="10423">
      <formula>IF(RIGHT(TEXT(AE78,"0.#"),1)=".",FALSE,TRUE)</formula>
    </cfRule>
    <cfRule type="expression" dxfId="2490" priority="10424">
      <formula>IF(RIGHT(TEXT(AE78,"0.#"),1)=".",TRUE,FALSE)</formula>
    </cfRule>
  </conditionalFormatting>
  <conditionalFormatting sqref="AI78">
    <cfRule type="expression" dxfId="2489" priority="10421">
      <formula>IF(RIGHT(TEXT(AI78,"0.#"),1)=".",FALSE,TRUE)</formula>
    </cfRule>
    <cfRule type="expression" dxfId="2488" priority="10422">
      <formula>IF(RIGHT(TEXT(AI78,"0.#"),1)=".",TRUE,FALSE)</formula>
    </cfRule>
  </conditionalFormatting>
  <conditionalFormatting sqref="AM78">
    <cfRule type="expression" dxfId="2487" priority="10419">
      <formula>IF(RIGHT(TEXT(AM78,"0.#"),1)=".",FALSE,TRUE)</formula>
    </cfRule>
    <cfRule type="expression" dxfId="2486" priority="10420">
      <formula>IF(RIGHT(TEXT(AM78,"0.#"),1)=".",TRUE,FALSE)</formula>
    </cfRule>
  </conditionalFormatting>
  <conditionalFormatting sqref="AE80">
    <cfRule type="expression" dxfId="2485" priority="10415">
      <formula>IF(RIGHT(TEXT(AE80,"0.#"),1)=".",FALSE,TRUE)</formula>
    </cfRule>
    <cfRule type="expression" dxfId="2484" priority="10416">
      <formula>IF(RIGHT(TEXT(AE80,"0.#"),1)=".",TRUE,FALSE)</formula>
    </cfRule>
  </conditionalFormatting>
  <conditionalFormatting sqref="AI80">
    <cfRule type="expression" dxfId="2483" priority="10413">
      <formula>IF(RIGHT(TEXT(AI80,"0.#"),1)=".",FALSE,TRUE)</formula>
    </cfRule>
    <cfRule type="expression" dxfId="2482" priority="10414">
      <formula>IF(RIGHT(TEXT(AI80,"0.#"),1)=".",TRUE,FALSE)</formula>
    </cfRule>
  </conditionalFormatting>
  <conditionalFormatting sqref="AM80">
    <cfRule type="expression" dxfId="2481" priority="10411">
      <formula>IF(RIGHT(TEXT(AM80,"0.#"),1)=".",FALSE,TRUE)</formula>
    </cfRule>
    <cfRule type="expression" dxfId="2480" priority="10412">
      <formula>IF(RIGHT(TEXT(AM80,"0.#"),1)=".",TRUE,FALSE)</formula>
    </cfRule>
  </conditionalFormatting>
  <conditionalFormatting sqref="AE81">
    <cfRule type="expression" dxfId="2479" priority="10409">
      <formula>IF(RIGHT(TEXT(AE81,"0.#"),1)=".",FALSE,TRUE)</formula>
    </cfRule>
    <cfRule type="expression" dxfId="2478" priority="10410">
      <formula>IF(RIGHT(TEXT(AE81,"0.#"),1)=".",TRUE,FALSE)</formula>
    </cfRule>
  </conditionalFormatting>
  <conditionalFormatting sqref="AI81">
    <cfRule type="expression" dxfId="2477" priority="10407">
      <formula>IF(RIGHT(TEXT(AI81,"0.#"),1)=".",FALSE,TRUE)</formula>
    </cfRule>
    <cfRule type="expression" dxfId="2476" priority="10408">
      <formula>IF(RIGHT(TEXT(AI81,"0.#"),1)=".",TRUE,FALSE)</formula>
    </cfRule>
  </conditionalFormatting>
  <conditionalFormatting sqref="AM81">
    <cfRule type="expression" dxfId="2475" priority="10405">
      <formula>IF(RIGHT(TEXT(AM81,"0.#"),1)=".",FALSE,TRUE)</formula>
    </cfRule>
    <cfRule type="expression" dxfId="2474" priority="10406">
      <formula>IF(RIGHT(TEXT(AM81,"0.#"),1)=".",TRUE,FALSE)</formula>
    </cfRule>
  </conditionalFormatting>
  <conditionalFormatting sqref="AE83">
    <cfRule type="expression" dxfId="2473" priority="10401">
      <formula>IF(RIGHT(TEXT(AE83,"0.#"),1)=".",FALSE,TRUE)</formula>
    </cfRule>
    <cfRule type="expression" dxfId="2472" priority="10402">
      <formula>IF(RIGHT(TEXT(AE83,"0.#"),1)=".",TRUE,FALSE)</formula>
    </cfRule>
  </conditionalFormatting>
  <conditionalFormatting sqref="AI83">
    <cfRule type="expression" dxfId="2471" priority="10399">
      <formula>IF(RIGHT(TEXT(AI83,"0.#"),1)=".",FALSE,TRUE)</formula>
    </cfRule>
    <cfRule type="expression" dxfId="2470" priority="10400">
      <formula>IF(RIGHT(TEXT(AI83,"0.#"),1)=".",TRUE,FALSE)</formula>
    </cfRule>
  </conditionalFormatting>
  <conditionalFormatting sqref="AM83">
    <cfRule type="expression" dxfId="2469" priority="10397">
      <formula>IF(RIGHT(TEXT(AM83,"0.#"),1)=".",FALSE,TRUE)</formula>
    </cfRule>
    <cfRule type="expression" dxfId="2468" priority="10398">
      <formula>IF(RIGHT(TEXT(AM83,"0.#"),1)=".",TRUE,FALSE)</formula>
    </cfRule>
  </conditionalFormatting>
  <conditionalFormatting sqref="AE84">
    <cfRule type="expression" dxfId="2467" priority="10395">
      <formula>IF(RIGHT(TEXT(AE84,"0.#"),1)=".",FALSE,TRUE)</formula>
    </cfRule>
    <cfRule type="expression" dxfId="2466" priority="10396">
      <formula>IF(RIGHT(TEXT(AE84,"0.#"),1)=".",TRUE,FALSE)</formula>
    </cfRule>
  </conditionalFormatting>
  <conditionalFormatting sqref="AI84">
    <cfRule type="expression" dxfId="2465" priority="10393">
      <formula>IF(RIGHT(TEXT(AI84,"0.#"),1)=".",FALSE,TRUE)</formula>
    </cfRule>
    <cfRule type="expression" dxfId="2464" priority="10394">
      <formula>IF(RIGHT(TEXT(AI84,"0.#"),1)=".",TRUE,FALSE)</formula>
    </cfRule>
  </conditionalFormatting>
  <conditionalFormatting sqref="AM84">
    <cfRule type="expression" dxfId="2463" priority="10391">
      <formula>IF(RIGHT(TEXT(AM84,"0.#"),1)=".",FALSE,TRUE)</formula>
    </cfRule>
    <cfRule type="expression" dxfId="2462" priority="10392">
      <formula>IF(RIGHT(TEXT(AM84,"0.#"),1)=".",TRUE,FALSE)</formula>
    </cfRule>
  </conditionalFormatting>
  <conditionalFormatting sqref="AE86">
    <cfRule type="expression" dxfId="2461" priority="10387">
      <formula>IF(RIGHT(TEXT(AE86,"0.#"),1)=".",FALSE,TRUE)</formula>
    </cfRule>
    <cfRule type="expression" dxfId="2460" priority="10388">
      <formula>IF(RIGHT(TEXT(AE86,"0.#"),1)=".",TRUE,FALSE)</formula>
    </cfRule>
  </conditionalFormatting>
  <conditionalFormatting sqref="AI86">
    <cfRule type="expression" dxfId="2459" priority="10385">
      <formula>IF(RIGHT(TEXT(AI86,"0.#"),1)=".",FALSE,TRUE)</formula>
    </cfRule>
    <cfRule type="expression" dxfId="2458" priority="10386">
      <formula>IF(RIGHT(TEXT(AI86,"0.#"),1)=".",TRUE,FALSE)</formula>
    </cfRule>
  </conditionalFormatting>
  <conditionalFormatting sqref="AM86">
    <cfRule type="expression" dxfId="2457" priority="10383">
      <formula>IF(RIGHT(TEXT(AM86,"0.#"),1)=".",FALSE,TRUE)</formula>
    </cfRule>
    <cfRule type="expression" dxfId="2456" priority="10384">
      <formula>IF(RIGHT(TEXT(AM86,"0.#"),1)=".",TRUE,FALSE)</formula>
    </cfRule>
  </conditionalFormatting>
  <conditionalFormatting sqref="AE87">
    <cfRule type="expression" dxfId="2455" priority="10381">
      <formula>IF(RIGHT(TEXT(AE87,"0.#"),1)=".",FALSE,TRUE)</formula>
    </cfRule>
    <cfRule type="expression" dxfId="2454" priority="10382">
      <formula>IF(RIGHT(TEXT(AE87,"0.#"),1)=".",TRUE,FALSE)</formula>
    </cfRule>
  </conditionalFormatting>
  <conditionalFormatting sqref="AI87">
    <cfRule type="expression" dxfId="2453" priority="10379">
      <formula>IF(RIGHT(TEXT(AI87,"0.#"),1)=".",FALSE,TRUE)</formula>
    </cfRule>
    <cfRule type="expression" dxfId="2452" priority="10380">
      <formula>IF(RIGHT(TEXT(AI87,"0.#"),1)=".",TRUE,FALSE)</formula>
    </cfRule>
  </conditionalFormatting>
  <conditionalFormatting sqref="AM87">
    <cfRule type="expression" dxfId="2451" priority="10377">
      <formula>IF(RIGHT(TEXT(AM87,"0.#"),1)=".",FALSE,TRUE)</formula>
    </cfRule>
    <cfRule type="expression" dxfId="2450" priority="10378">
      <formula>IF(RIGHT(TEXT(AM87,"0.#"),1)=".",TRUE,FALSE)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P14:V14">
    <cfRule type="expression" dxfId="731" priority="31">
      <formula>IF(RIGHT(TEXT(P14,"0.#"),1)=".",FALSE,TRUE)</formula>
    </cfRule>
    <cfRule type="expression" dxfId="730" priority="32">
      <formula>IF(RIGHT(TEXT(P14,"0.#"),1)=".",TRUE,FALSE)</formula>
    </cfRule>
  </conditionalFormatting>
  <conditionalFormatting sqref="P13:V13 P15:V17">
    <cfRule type="expression" dxfId="729" priority="29">
      <formula>IF(RIGHT(TEXT(P13,"0.#"),1)=".",FALSE,TRUE)</formula>
    </cfRule>
    <cfRule type="expression" dxfId="728" priority="30">
      <formula>IF(RIGHT(TEXT(P13,"0.#"),1)=".",TRUE,FALSE)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3:AC13 W15:AC17">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AD15:AJ17">
    <cfRule type="expression" dxfId="721" priority="21">
      <formula>IF(RIGHT(TEXT(AD13,"0.#"),1)=".",FALSE,TRUE)</formula>
    </cfRule>
    <cfRule type="expression" dxfId="720" priority="22">
      <formula>IF(RIGHT(TEXT(AD13,"0.#"),1)=".",TRUE,FALSE)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3:AQ13 AK15:AQ17">
    <cfRule type="expression" dxfId="717" priority="17">
      <formula>IF(RIGHT(TEXT(AK13,"0.#"),1)=".",FALSE,TRUE)</formula>
    </cfRule>
    <cfRule type="expression" dxfId="716" priority="18">
      <formula>IF(RIGHT(TEXT(AK13,"0.#"),1)=".",TRUE,FALSE)</formula>
    </cfRule>
  </conditionalFormatting>
  <conditionalFormatting sqref="AE89 AQ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Q90">
    <cfRule type="expression" dxfId="709" priority="9">
      <formula>IF(RIGHT(TEXT(AQ90,"0.#"),1)=".",FALSE,TRUE)</formula>
    </cfRule>
    <cfRule type="expression" dxfId="708" priority="10">
      <formula>IF(RIGHT(TEXT(AQ90,"0.#"),1)=".",TRUE,FALSE)</formula>
    </cfRule>
  </conditionalFormatting>
  <conditionalFormatting sqref="AE90 AM90">
    <cfRule type="expression" dxfId="707" priority="7">
      <formula>IF(RIGHT(TEXT(AE90,"0.#"),1)=".",FALSE,TRUE)</formula>
    </cfRule>
    <cfRule type="expression" dxfId="706" priority="8">
      <formula>IF(RIGHT(TEXT(AE90,"0.#"),1)=".",TRUE,FALSE)</formula>
    </cfRule>
  </conditionalFormatting>
  <conditionalFormatting sqref="AI90">
    <cfRule type="expression" dxfId="705" priority="5">
      <formula>IF(RIGHT(TEXT(AI90,"0.#"),1)=".",FALSE,TRUE)</formula>
    </cfRule>
    <cfRule type="expression" dxfId="704" priority="6">
      <formula>IF(RIGHT(TEXT(AI90,"0.#"),1)=".",TRUE,FALSE)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3" manualBreakCount="3">
    <brk id="110" max="49" man="1"/>
    <brk id="709"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518</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6"/>
      <c r="Z2" s="713"/>
      <c r="AA2" s="714"/>
      <c r="AB2" s="890" t="s">
        <v>12</v>
      </c>
      <c r="AC2" s="891"/>
      <c r="AD2" s="892"/>
      <c r="AE2" s="622" t="s">
        <v>372</v>
      </c>
      <c r="AF2" s="622"/>
      <c r="AG2" s="622"/>
      <c r="AH2" s="622"/>
      <c r="AI2" s="622" t="s">
        <v>373</v>
      </c>
      <c r="AJ2" s="622"/>
      <c r="AK2" s="622"/>
      <c r="AL2" s="622"/>
      <c r="AM2" s="622" t="s">
        <v>374</v>
      </c>
      <c r="AN2" s="622"/>
      <c r="AO2" s="622"/>
      <c r="AP2" s="290"/>
      <c r="AQ2" s="146" t="s">
        <v>370</v>
      </c>
      <c r="AR2" s="149"/>
      <c r="AS2" s="149"/>
      <c r="AT2" s="150"/>
      <c r="AU2" s="818" t="s">
        <v>262</v>
      </c>
      <c r="AV2" s="818"/>
      <c r="AW2" s="818"/>
      <c r="AX2" s="81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7"/>
      <c r="Z3" s="888"/>
      <c r="AA3" s="889"/>
      <c r="AB3" s="893"/>
      <c r="AC3" s="894"/>
      <c r="AD3" s="895"/>
      <c r="AE3" s="623"/>
      <c r="AF3" s="623"/>
      <c r="AG3" s="623"/>
      <c r="AH3" s="623"/>
      <c r="AI3" s="623"/>
      <c r="AJ3" s="623"/>
      <c r="AK3" s="623"/>
      <c r="AL3" s="623"/>
      <c r="AM3" s="623"/>
      <c r="AN3" s="623"/>
      <c r="AO3" s="623"/>
      <c r="AP3" s="293"/>
      <c r="AQ3" s="415"/>
      <c r="AR3" s="279"/>
      <c r="AS3" s="152" t="s">
        <v>371</v>
      </c>
      <c r="AT3" s="153"/>
      <c r="AU3" s="279"/>
      <c r="AV3" s="279"/>
      <c r="AW3" s="277" t="s">
        <v>313</v>
      </c>
      <c r="AX3" s="278"/>
    </row>
    <row r="4" spans="1:50" ht="22.5" customHeight="1" x14ac:dyDescent="0.15">
      <c r="A4" s="283"/>
      <c r="B4" s="281"/>
      <c r="C4" s="281"/>
      <c r="D4" s="281"/>
      <c r="E4" s="281"/>
      <c r="F4" s="282"/>
      <c r="G4" s="403"/>
      <c r="H4" s="896"/>
      <c r="I4" s="896"/>
      <c r="J4" s="896"/>
      <c r="K4" s="896"/>
      <c r="L4" s="896"/>
      <c r="M4" s="896"/>
      <c r="N4" s="896"/>
      <c r="O4" s="897"/>
      <c r="P4" s="111"/>
      <c r="Q4" s="904"/>
      <c r="R4" s="904"/>
      <c r="S4" s="904"/>
      <c r="T4" s="904"/>
      <c r="U4" s="904"/>
      <c r="V4" s="904"/>
      <c r="W4" s="904"/>
      <c r="X4" s="905"/>
      <c r="Y4" s="913" t="s">
        <v>14</v>
      </c>
      <c r="Z4" s="914"/>
      <c r="AA4" s="915"/>
      <c r="AB4" s="329"/>
      <c r="AC4" s="731"/>
      <c r="AD4" s="731"/>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8"/>
      <c r="H5" s="899"/>
      <c r="I5" s="899"/>
      <c r="J5" s="899"/>
      <c r="K5" s="899"/>
      <c r="L5" s="899"/>
      <c r="M5" s="899"/>
      <c r="N5" s="899"/>
      <c r="O5" s="900"/>
      <c r="P5" s="906"/>
      <c r="Q5" s="906"/>
      <c r="R5" s="906"/>
      <c r="S5" s="906"/>
      <c r="T5" s="906"/>
      <c r="U5" s="906"/>
      <c r="V5" s="906"/>
      <c r="W5" s="906"/>
      <c r="X5" s="907"/>
      <c r="Y5" s="266" t="s">
        <v>61</v>
      </c>
      <c r="Z5" s="910"/>
      <c r="AA5" s="911"/>
      <c r="AB5" s="374"/>
      <c r="AC5" s="916"/>
      <c r="AD5" s="916"/>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01"/>
      <c r="H6" s="902"/>
      <c r="I6" s="902"/>
      <c r="J6" s="902"/>
      <c r="K6" s="902"/>
      <c r="L6" s="902"/>
      <c r="M6" s="902"/>
      <c r="N6" s="902"/>
      <c r="O6" s="903"/>
      <c r="P6" s="433"/>
      <c r="Q6" s="433"/>
      <c r="R6" s="433"/>
      <c r="S6" s="433"/>
      <c r="T6" s="433"/>
      <c r="U6" s="433"/>
      <c r="V6" s="433"/>
      <c r="W6" s="433"/>
      <c r="X6" s="908"/>
      <c r="Y6" s="909" t="s">
        <v>15</v>
      </c>
      <c r="Z6" s="910"/>
      <c r="AA6" s="911"/>
      <c r="AB6" s="383" t="s">
        <v>315</v>
      </c>
      <c r="AC6" s="912"/>
      <c r="AD6" s="912"/>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6"/>
      <c r="Z7" s="713"/>
      <c r="AA7" s="714"/>
      <c r="AB7" s="890" t="s">
        <v>12</v>
      </c>
      <c r="AC7" s="891"/>
      <c r="AD7" s="892"/>
      <c r="AE7" s="622" t="s">
        <v>372</v>
      </c>
      <c r="AF7" s="622"/>
      <c r="AG7" s="622"/>
      <c r="AH7" s="622"/>
      <c r="AI7" s="622" t="s">
        <v>373</v>
      </c>
      <c r="AJ7" s="622"/>
      <c r="AK7" s="622"/>
      <c r="AL7" s="622"/>
      <c r="AM7" s="622" t="s">
        <v>374</v>
      </c>
      <c r="AN7" s="622"/>
      <c r="AO7" s="622"/>
      <c r="AP7" s="290"/>
      <c r="AQ7" s="146" t="s">
        <v>370</v>
      </c>
      <c r="AR7" s="149"/>
      <c r="AS7" s="149"/>
      <c r="AT7" s="150"/>
      <c r="AU7" s="818" t="s">
        <v>262</v>
      </c>
      <c r="AV7" s="818"/>
      <c r="AW7" s="818"/>
      <c r="AX7" s="81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7"/>
      <c r="Z8" s="888"/>
      <c r="AA8" s="889"/>
      <c r="AB8" s="893"/>
      <c r="AC8" s="894"/>
      <c r="AD8" s="895"/>
      <c r="AE8" s="623"/>
      <c r="AF8" s="623"/>
      <c r="AG8" s="623"/>
      <c r="AH8" s="623"/>
      <c r="AI8" s="623"/>
      <c r="AJ8" s="623"/>
      <c r="AK8" s="623"/>
      <c r="AL8" s="623"/>
      <c r="AM8" s="623"/>
      <c r="AN8" s="623"/>
      <c r="AO8" s="623"/>
      <c r="AP8" s="293"/>
      <c r="AQ8" s="415"/>
      <c r="AR8" s="279"/>
      <c r="AS8" s="152" t="s">
        <v>371</v>
      </c>
      <c r="AT8" s="153"/>
      <c r="AU8" s="279"/>
      <c r="AV8" s="279"/>
      <c r="AW8" s="277" t="s">
        <v>313</v>
      </c>
      <c r="AX8" s="278"/>
    </row>
    <row r="9" spans="1:50" ht="22.5" customHeight="1" x14ac:dyDescent="0.15">
      <c r="A9" s="283"/>
      <c r="B9" s="281"/>
      <c r="C9" s="281"/>
      <c r="D9" s="281"/>
      <c r="E9" s="281"/>
      <c r="F9" s="282"/>
      <c r="G9" s="403"/>
      <c r="H9" s="896"/>
      <c r="I9" s="896"/>
      <c r="J9" s="896"/>
      <c r="K9" s="896"/>
      <c r="L9" s="896"/>
      <c r="M9" s="896"/>
      <c r="N9" s="896"/>
      <c r="O9" s="897"/>
      <c r="P9" s="111"/>
      <c r="Q9" s="904"/>
      <c r="R9" s="904"/>
      <c r="S9" s="904"/>
      <c r="T9" s="904"/>
      <c r="U9" s="904"/>
      <c r="V9" s="904"/>
      <c r="W9" s="904"/>
      <c r="X9" s="905"/>
      <c r="Y9" s="913" t="s">
        <v>14</v>
      </c>
      <c r="Z9" s="914"/>
      <c r="AA9" s="915"/>
      <c r="AB9" s="329"/>
      <c r="AC9" s="731"/>
      <c r="AD9" s="731"/>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8"/>
      <c r="H10" s="899"/>
      <c r="I10" s="899"/>
      <c r="J10" s="899"/>
      <c r="K10" s="899"/>
      <c r="L10" s="899"/>
      <c r="M10" s="899"/>
      <c r="N10" s="899"/>
      <c r="O10" s="900"/>
      <c r="P10" s="906"/>
      <c r="Q10" s="906"/>
      <c r="R10" s="906"/>
      <c r="S10" s="906"/>
      <c r="T10" s="906"/>
      <c r="U10" s="906"/>
      <c r="V10" s="906"/>
      <c r="W10" s="906"/>
      <c r="X10" s="907"/>
      <c r="Y10" s="266" t="s">
        <v>61</v>
      </c>
      <c r="Z10" s="910"/>
      <c r="AA10" s="911"/>
      <c r="AB10" s="374"/>
      <c r="AC10" s="916"/>
      <c r="AD10" s="916"/>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1"/>
      <c r="H11" s="902"/>
      <c r="I11" s="902"/>
      <c r="J11" s="902"/>
      <c r="K11" s="902"/>
      <c r="L11" s="902"/>
      <c r="M11" s="902"/>
      <c r="N11" s="902"/>
      <c r="O11" s="903"/>
      <c r="P11" s="433"/>
      <c r="Q11" s="433"/>
      <c r="R11" s="433"/>
      <c r="S11" s="433"/>
      <c r="T11" s="433"/>
      <c r="U11" s="433"/>
      <c r="V11" s="433"/>
      <c r="W11" s="433"/>
      <c r="X11" s="908"/>
      <c r="Y11" s="909" t="s">
        <v>15</v>
      </c>
      <c r="Z11" s="910"/>
      <c r="AA11" s="911"/>
      <c r="AB11" s="383" t="s">
        <v>315</v>
      </c>
      <c r="AC11" s="912"/>
      <c r="AD11" s="912"/>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6"/>
      <c r="Z12" s="713"/>
      <c r="AA12" s="714"/>
      <c r="AB12" s="890" t="s">
        <v>12</v>
      </c>
      <c r="AC12" s="891"/>
      <c r="AD12" s="892"/>
      <c r="AE12" s="622" t="s">
        <v>372</v>
      </c>
      <c r="AF12" s="622"/>
      <c r="AG12" s="622"/>
      <c r="AH12" s="622"/>
      <c r="AI12" s="622" t="s">
        <v>373</v>
      </c>
      <c r="AJ12" s="622"/>
      <c r="AK12" s="622"/>
      <c r="AL12" s="622"/>
      <c r="AM12" s="622" t="s">
        <v>374</v>
      </c>
      <c r="AN12" s="622"/>
      <c r="AO12" s="622"/>
      <c r="AP12" s="290"/>
      <c r="AQ12" s="146" t="s">
        <v>370</v>
      </c>
      <c r="AR12" s="149"/>
      <c r="AS12" s="149"/>
      <c r="AT12" s="150"/>
      <c r="AU12" s="818" t="s">
        <v>262</v>
      </c>
      <c r="AV12" s="818"/>
      <c r="AW12" s="818"/>
      <c r="AX12" s="81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7"/>
      <c r="Z13" s="888"/>
      <c r="AA13" s="889"/>
      <c r="AB13" s="893"/>
      <c r="AC13" s="894"/>
      <c r="AD13" s="895"/>
      <c r="AE13" s="623"/>
      <c r="AF13" s="623"/>
      <c r="AG13" s="623"/>
      <c r="AH13" s="623"/>
      <c r="AI13" s="623"/>
      <c r="AJ13" s="623"/>
      <c r="AK13" s="623"/>
      <c r="AL13" s="623"/>
      <c r="AM13" s="623"/>
      <c r="AN13" s="623"/>
      <c r="AO13" s="623"/>
      <c r="AP13" s="293"/>
      <c r="AQ13" s="415"/>
      <c r="AR13" s="279"/>
      <c r="AS13" s="152" t="s">
        <v>371</v>
      </c>
      <c r="AT13" s="153"/>
      <c r="AU13" s="279"/>
      <c r="AV13" s="279"/>
      <c r="AW13" s="277" t="s">
        <v>313</v>
      </c>
      <c r="AX13" s="278"/>
    </row>
    <row r="14" spans="1:50" ht="22.5" customHeight="1" x14ac:dyDescent="0.15">
      <c r="A14" s="283"/>
      <c r="B14" s="281"/>
      <c r="C14" s="281"/>
      <c r="D14" s="281"/>
      <c r="E14" s="281"/>
      <c r="F14" s="282"/>
      <c r="G14" s="403"/>
      <c r="H14" s="896"/>
      <c r="I14" s="896"/>
      <c r="J14" s="896"/>
      <c r="K14" s="896"/>
      <c r="L14" s="896"/>
      <c r="M14" s="896"/>
      <c r="N14" s="896"/>
      <c r="O14" s="897"/>
      <c r="P14" s="111"/>
      <c r="Q14" s="904"/>
      <c r="R14" s="904"/>
      <c r="S14" s="904"/>
      <c r="T14" s="904"/>
      <c r="U14" s="904"/>
      <c r="V14" s="904"/>
      <c r="W14" s="904"/>
      <c r="X14" s="905"/>
      <c r="Y14" s="913" t="s">
        <v>14</v>
      </c>
      <c r="Z14" s="914"/>
      <c r="AA14" s="915"/>
      <c r="AB14" s="329"/>
      <c r="AC14" s="731"/>
      <c r="AD14" s="731"/>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8"/>
      <c r="H15" s="899"/>
      <c r="I15" s="899"/>
      <c r="J15" s="899"/>
      <c r="K15" s="899"/>
      <c r="L15" s="899"/>
      <c r="M15" s="899"/>
      <c r="N15" s="899"/>
      <c r="O15" s="900"/>
      <c r="P15" s="906"/>
      <c r="Q15" s="906"/>
      <c r="R15" s="906"/>
      <c r="S15" s="906"/>
      <c r="T15" s="906"/>
      <c r="U15" s="906"/>
      <c r="V15" s="906"/>
      <c r="W15" s="906"/>
      <c r="X15" s="907"/>
      <c r="Y15" s="266" t="s">
        <v>61</v>
      </c>
      <c r="Z15" s="910"/>
      <c r="AA15" s="911"/>
      <c r="AB15" s="374"/>
      <c r="AC15" s="916"/>
      <c r="AD15" s="916"/>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1"/>
      <c r="H16" s="902"/>
      <c r="I16" s="902"/>
      <c r="J16" s="902"/>
      <c r="K16" s="902"/>
      <c r="L16" s="902"/>
      <c r="M16" s="902"/>
      <c r="N16" s="902"/>
      <c r="O16" s="903"/>
      <c r="P16" s="433"/>
      <c r="Q16" s="433"/>
      <c r="R16" s="433"/>
      <c r="S16" s="433"/>
      <c r="T16" s="433"/>
      <c r="U16" s="433"/>
      <c r="V16" s="433"/>
      <c r="W16" s="433"/>
      <c r="X16" s="908"/>
      <c r="Y16" s="909" t="s">
        <v>15</v>
      </c>
      <c r="Z16" s="910"/>
      <c r="AA16" s="911"/>
      <c r="AB16" s="383" t="s">
        <v>315</v>
      </c>
      <c r="AC16" s="912"/>
      <c r="AD16" s="912"/>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6"/>
      <c r="Z17" s="713"/>
      <c r="AA17" s="714"/>
      <c r="AB17" s="890" t="s">
        <v>12</v>
      </c>
      <c r="AC17" s="891"/>
      <c r="AD17" s="892"/>
      <c r="AE17" s="622" t="s">
        <v>372</v>
      </c>
      <c r="AF17" s="622"/>
      <c r="AG17" s="622"/>
      <c r="AH17" s="622"/>
      <c r="AI17" s="622" t="s">
        <v>373</v>
      </c>
      <c r="AJ17" s="622"/>
      <c r="AK17" s="622"/>
      <c r="AL17" s="622"/>
      <c r="AM17" s="622" t="s">
        <v>374</v>
      </c>
      <c r="AN17" s="622"/>
      <c r="AO17" s="622"/>
      <c r="AP17" s="290"/>
      <c r="AQ17" s="146" t="s">
        <v>370</v>
      </c>
      <c r="AR17" s="149"/>
      <c r="AS17" s="149"/>
      <c r="AT17" s="150"/>
      <c r="AU17" s="818" t="s">
        <v>262</v>
      </c>
      <c r="AV17" s="818"/>
      <c r="AW17" s="818"/>
      <c r="AX17" s="81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7"/>
      <c r="Z18" s="888"/>
      <c r="AA18" s="889"/>
      <c r="AB18" s="893"/>
      <c r="AC18" s="894"/>
      <c r="AD18" s="895"/>
      <c r="AE18" s="623"/>
      <c r="AF18" s="623"/>
      <c r="AG18" s="623"/>
      <c r="AH18" s="623"/>
      <c r="AI18" s="623"/>
      <c r="AJ18" s="623"/>
      <c r="AK18" s="623"/>
      <c r="AL18" s="623"/>
      <c r="AM18" s="623"/>
      <c r="AN18" s="623"/>
      <c r="AO18" s="623"/>
      <c r="AP18" s="293"/>
      <c r="AQ18" s="415"/>
      <c r="AR18" s="279"/>
      <c r="AS18" s="152" t="s">
        <v>371</v>
      </c>
      <c r="AT18" s="153"/>
      <c r="AU18" s="279"/>
      <c r="AV18" s="279"/>
      <c r="AW18" s="277" t="s">
        <v>313</v>
      </c>
      <c r="AX18" s="278"/>
    </row>
    <row r="19" spans="1:50" ht="22.5" customHeight="1" x14ac:dyDescent="0.15">
      <c r="A19" s="283"/>
      <c r="B19" s="281"/>
      <c r="C19" s="281"/>
      <c r="D19" s="281"/>
      <c r="E19" s="281"/>
      <c r="F19" s="282"/>
      <c r="G19" s="403"/>
      <c r="H19" s="896"/>
      <c r="I19" s="896"/>
      <c r="J19" s="896"/>
      <c r="K19" s="896"/>
      <c r="L19" s="896"/>
      <c r="M19" s="896"/>
      <c r="N19" s="896"/>
      <c r="O19" s="897"/>
      <c r="P19" s="111"/>
      <c r="Q19" s="904"/>
      <c r="R19" s="904"/>
      <c r="S19" s="904"/>
      <c r="T19" s="904"/>
      <c r="U19" s="904"/>
      <c r="V19" s="904"/>
      <c r="W19" s="904"/>
      <c r="X19" s="905"/>
      <c r="Y19" s="913" t="s">
        <v>14</v>
      </c>
      <c r="Z19" s="914"/>
      <c r="AA19" s="915"/>
      <c r="AB19" s="329"/>
      <c r="AC19" s="731"/>
      <c r="AD19" s="731"/>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8"/>
      <c r="H20" s="899"/>
      <c r="I20" s="899"/>
      <c r="J20" s="899"/>
      <c r="K20" s="899"/>
      <c r="L20" s="899"/>
      <c r="M20" s="899"/>
      <c r="N20" s="899"/>
      <c r="O20" s="900"/>
      <c r="P20" s="906"/>
      <c r="Q20" s="906"/>
      <c r="R20" s="906"/>
      <c r="S20" s="906"/>
      <c r="T20" s="906"/>
      <c r="U20" s="906"/>
      <c r="V20" s="906"/>
      <c r="W20" s="906"/>
      <c r="X20" s="907"/>
      <c r="Y20" s="266" t="s">
        <v>61</v>
      </c>
      <c r="Z20" s="910"/>
      <c r="AA20" s="911"/>
      <c r="AB20" s="374"/>
      <c r="AC20" s="916"/>
      <c r="AD20" s="916"/>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1"/>
      <c r="H21" s="902"/>
      <c r="I21" s="902"/>
      <c r="J21" s="902"/>
      <c r="K21" s="902"/>
      <c r="L21" s="902"/>
      <c r="M21" s="902"/>
      <c r="N21" s="902"/>
      <c r="O21" s="903"/>
      <c r="P21" s="433"/>
      <c r="Q21" s="433"/>
      <c r="R21" s="433"/>
      <c r="S21" s="433"/>
      <c r="T21" s="433"/>
      <c r="U21" s="433"/>
      <c r="V21" s="433"/>
      <c r="W21" s="433"/>
      <c r="X21" s="908"/>
      <c r="Y21" s="909" t="s">
        <v>15</v>
      </c>
      <c r="Z21" s="910"/>
      <c r="AA21" s="911"/>
      <c r="AB21" s="383" t="s">
        <v>315</v>
      </c>
      <c r="AC21" s="912"/>
      <c r="AD21" s="912"/>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6"/>
      <c r="Z22" s="713"/>
      <c r="AA22" s="714"/>
      <c r="AB22" s="890" t="s">
        <v>12</v>
      </c>
      <c r="AC22" s="891"/>
      <c r="AD22" s="892"/>
      <c r="AE22" s="622" t="s">
        <v>372</v>
      </c>
      <c r="AF22" s="622"/>
      <c r="AG22" s="622"/>
      <c r="AH22" s="622"/>
      <c r="AI22" s="622" t="s">
        <v>373</v>
      </c>
      <c r="AJ22" s="622"/>
      <c r="AK22" s="622"/>
      <c r="AL22" s="622"/>
      <c r="AM22" s="622" t="s">
        <v>374</v>
      </c>
      <c r="AN22" s="622"/>
      <c r="AO22" s="622"/>
      <c r="AP22" s="290"/>
      <c r="AQ22" s="146" t="s">
        <v>370</v>
      </c>
      <c r="AR22" s="149"/>
      <c r="AS22" s="149"/>
      <c r="AT22" s="150"/>
      <c r="AU22" s="818" t="s">
        <v>262</v>
      </c>
      <c r="AV22" s="818"/>
      <c r="AW22" s="818"/>
      <c r="AX22" s="81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7"/>
      <c r="Z23" s="888"/>
      <c r="AA23" s="889"/>
      <c r="AB23" s="893"/>
      <c r="AC23" s="894"/>
      <c r="AD23" s="895"/>
      <c r="AE23" s="623"/>
      <c r="AF23" s="623"/>
      <c r="AG23" s="623"/>
      <c r="AH23" s="623"/>
      <c r="AI23" s="623"/>
      <c r="AJ23" s="623"/>
      <c r="AK23" s="623"/>
      <c r="AL23" s="623"/>
      <c r="AM23" s="623"/>
      <c r="AN23" s="623"/>
      <c r="AO23" s="623"/>
      <c r="AP23" s="293"/>
      <c r="AQ23" s="415"/>
      <c r="AR23" s="279"/>
      <c r="AS23" s="152" t="s">
        <v>371</v>
      </c>
      <c r="AT23" s="153"/>
      <c r="AU23" s="279"/>
      <c r="AV23" s="279"/>
      <c r="AW23" s="277" t="s">
        <v>313</v>
      </c>
      <c r="AX23" s="278"/>
    </row>
    <row r="24" spans="1:50" ht="22.5" customHeight="1" x14ac:dyDescent="0.15">
      <c r="A24" s="283"/>
      <c r="B24" s="281"/>
      <c r="C24" s="281"/>
      <c r="D24" s="281"/>
      <c r="E24" s="281"/>
      <c r="F24" s="282"/>
      <c r="G24" s="403"/>
      <c r="H24" s="896"/>
      <c r="I24" s="896"/>
      <c r="J24" s="896"/>
      <c r="K24" s="896"/>
      <c r="L24" s="896"/>
      <c r="M24" s="896"/>
      <c r="N24" s="896"/>
      <c r="O24" s="897"/>
      <c r="P24" s="111"/>
      <c r="Q24" s="904"/>
      <c r="R24" s="904"/>
      <c r="S24" s="904"/>
      <c r="T24" s="904"/>
      <c r="U24" s="904"/>
      <c r="V24" s="904"/>
      <c r="W24" s="904"/>
      <c r="X24" s="905"/>
      <c r="Y24" s="913" t="s">
        <v>14</v>
      </c>
      <c r="Z24" s="914"/>
      <c r="AA24" s="915"/>
      <c r="AB24" s="329"/>
      <c r="AC24" s="731"/>
      <c r="AD24" s="731"/>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8"/>
      <c r="H25" s="899"/>
      <c r="I25" s="899"/>
      <c r="J25" s="899"/>
      <c r="K25" s="899"/>
      <c r="L25" s="899"/>
      <c r="M25" s="899"/>
      <c r="N25" s="899"/>
      <c r="O25" s="900"/>
      <c r="P25" s="906"/>
      <c r="Q25" s="906"/>
      <c r="R25" s="906"/>
      <c r="S25" s="906"/>
      <c r="T25" s="906"/>
      <c r="U25" s="906"/>
      <c r="V25" s="906"/>
      <c r="W25" s="906"/>
      <c r="X25" s="907"/>
      <c r="Y25" s="266" t="s">
        <v>61</v>
      </c>
      <c r="Z25" s="910"/>
      <c r="AA25" s="911"/>
      <c r="AB25" s="374"/>
      <c r="AC25" s="916"/>
      <c r="AD25" s="916"/>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1"/>
      <c r="H26" s="902"/>
      <c r="I26" s="902"/>
      <c r="J26" s="902"/>
      <c r="K26" s="902"/>
      <c r="L26" s="902"/>
      <c r="M26" s="902"/>
      <c r="N26" s="902"/>
      <c r="O26" s="903"/>
      <c r="P26" s="433"/>
      <c r="Q26" s="433"/>
      <c r="R26" s="433"/>
      <c r="S26" s="433"/>
      <c r="T26" s="433"/>
      <c r="U26" s="433"/>
      <c r="V26" s="433"/>
      <c r="W26" s="433"/>
      <c r="X26" s="908"/>
      <c r="Y26" s="909" t="s">
        <v>15</v>
      </c>
      <c r="Z26" s="910"/>
      <c r="AA26" s="911"/>
      <c r="AB26" s="383" t="s">
        <v>315</v>
      </c>
      <c r="AC26" s="912"/>
      <c r="AD26" s="912"/>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6"/>
      <c r="Z27" s="713"/>
      <c r="AA27" s="714"/>
      <c r="AB27" s="890" t="s">
        <v>12</v>
      </c>
      <c r="AC27" s="891"/>
      <c r="AD27" s="892"/>
      <c r="AE27" s="622" t="s">
        <v>372</v>
      </c>
      <c r="AF27" s="622"/>
      <c r="AG27" s="622"/>
      <c r="AH27" s="622"/>
      <c r="AI27" s="622" t="s">
        <v>373</v>
      </c>
      <c r="AJ27" s="622"/>
      <c r="AK27" s="622"/>
      <c r="AL27" s="622"/>
      <c r="AM27" s="622" t="s">
        <v>374</v>
      </c>
      <c r="AN27" s="622"/>
      <c r="AO27" s="622"/>
      <c r="AP27" s="290"/>
      <c r="AQ27" s="146" t="s">
        <v>370</v>
      </c>
      <c r="AR27" s="149"/>
      <c r="AS27" s="149"/>
      <c r="AT27" s="150"/>
      <c r="AU27" s="818" t="s">
        <v>262</v>
      </c>
      <c r="AV27" s="818"/>
      <c r="AW27" s="818"/>
      <c r="AX27" s="81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7"/>
      <c r="Z28" s="888"/>
      <c r="AA28" s="889"/>
      <c r="AB28" s="893"/>
      <c r="AC28" s="894"/>
      <c r="AD28" s="895"/>
      <c r="AE28" s="623"/>
      <c r="AF28" s="623"/>
      <c r="AG28" s="623"/>
      <c r="AH28" s="623"/>
      <c r="AI28" s="623"/>
      <c r="AJ28" s="623"/>
      <c r="AK28" s="623"/>
      <c r="AL28" s="623"/>
      <c r="AM28" s="623"/>
      <c r="AN28" s="623"/>
      <c r="AO28" s="623"/>
      <c r="AP28" s="293"/>
      <c r="AQ28" s="415"/>
      <c r="AR28" s="279"/>
      <c r="AS28" s="152" t="s">
        <v>371</v>
      </c>
      <c r="AT28" s="153"/>
      <c r="AU28" s="279"/>
      <c r="AV28" s="279"/>
      <c r="AW28" s="277" t="s">
        <v>313</v>
      </c>
      <c r="AX28" s="278"/>
    </row>
    <row r="29" spans="1:50" ht="22.5" customHeight="1" x14ac:dyDescent="0.15">
      <c r="A29" s="283"/>
      <c r="B29" s="281"/>
      <c r="C29" s="281"/>
      <c r="D29" s="281"/>
      <c r="E29" s="281"/>
      <c r="F29" s="282"/>
      <c r="G29" s="403"/>
      <c r="H29" s="896"/>
      <c r="I29" s="896"/>
      <c r="J29" s="896"/>
      <c r="K29" s="896"/>
      <c r="L29" s="896"/>
      <c r="M29" s="896"/>
      <c r="N29" s="896"/>
      <c r="O29" s="897"/>
      <c r="P29" s="111"/>
      <c r="Q29" s="904"/>
      <c r="R29" s="904"/>
      <c r="S29" s="904"/>
      <c r="T29" s="904"/>
      <c r="U29" s="904"/>
      <c r="V29" s="904"/>
      <c r="W29" s="904"/>
      <c r="X29" s="905"/>
      <c r="Y29" s="913" t="s">
        <v>14</v>
      </c>
      <c r="Z29" s="914"/>
      <c r="AA29" s="915"/>
      <c r="AB29" s="329"/>
      <c r="AC29" s="731"/>
      <c r="AD29" s="731"/>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8"/>
      <c r="H30" s="899"/>
      <c r="I30" s="899"/>
      <c r="J30" s="899"/>
      <c r="K30" s="899"/>
      <c r="L30" s="899"/>
      <c r="M30" s="899"/>
      <c r="N30" s="899"/>
      <c r="O30" s="900"/>
      <c r="P30" s="906"/>
      <c r="Q30" s="906"/>
      <c r="R30" s="906"/>
      <c r="S30" s="906"/>
      <c r="T30" s="906"/>
      <c r="U30" s="906"/>
      <c r="V30" s="906"/>
      <c r="W30" s="906"/>
      <c r="X30" s="907"/>
      <c r="Y30" s="266" t="s">
        <v>61</v>
      </c>
      <c r="Z30" s="910"/>
      <c r="AA30" s="911"/>
      <c r="AB30" s="374"/>
      <c r="AC30" s="916"/>
      <c r="AD30" s="916"/>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1"/>
      <c r="H31" s="902"/>
      <c r="I31" s="902"/>
      <c r="J31" s="902"/>
      <c r="K31" s="902"/>
      <c r="L31" s="902"/>
      <c r="M31" s="902"/>
      <c r="N31" s="902"/>
      <c r="O31" s="903"/>
      <c r="P31" s="433"/>
      <c r="Q31" s="433"/>
      <c r="R31" s="433"/>
      <c r="S31" s="433"/>
      <c r="T31" s="433"/>
      <c r="U31" s="433"/>
      <c r="V31" s="433"/>
      <c r="W31" s="433"/>
      <c r="X31" s="908"/>
      <c r="Y31" s="909" t="s">
        <v>15</v>
      </c>
      <c r="Z31" s="910"/>
      <c r="AA31" s="911"/>
      <c r="AB31" s="383" t="s">
        <v>315</v>
      </c>
      <c r="AC31" s="912"/>
      <c r="AD31" s="912"/>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6"/>
      <c r="Z32" s="713"/>
      <c r="AA32" s="714"/>
      <c r="AB32" s="890" t="s">
        <v>12</v>
      </c>
      <c r="AC32" s="891"/>
      <c r="AD32" s="892"/>
      <c r="AE32" s="622" t="s">
        <v>372</v>
      </c>
      <c r="AF32" s="622"/>
      <c r="AG32" s="622"/>
      <c r="AH32" s="622"/>
      <c r="AI32" s="622" t="s">
        <v>373</v>
      </c>
      <c r="AJ32" s="622"/>
      <c r="AK32" s="622"/>
      <c r="AL32" s="622"/>
      <c r="AM32" s="622" t="s">
        <v>374</v>
      </c>
      <c r="AN32" s="622"/>
      <c r="AO32" s="622"/>
      <c r="AP32" s="290"/>
      <c r="AQ32" s="146" t="s">
        <v>370</v>
      </c>
      <c r="AR32" s="149"/>
      <c r="AS32" s="149"/>
      <c r="AT32" s="150"/>
      <c r="AU32" s="818" t="s">
        <v>262</v>
      </c>
      <c r="AV32" s="818"/>
      <c r="AW32" s="818"/>
      <c r="AX32" s="81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7"/>
      <c r="Z33" s="888"/>
      <c r="AA33" s="889"/>
      <c r="AB33" s="893"/>
      <c r="AC33" s="894"/>
      <c r="AD33" s="895"/>
      <c r="AE33" s="623"/>
      <c r="AF33" s="623"/>
      <c r="AG33" s="623"/>
      <c r="AH33" s="623"/>
      <c r="AI33" s="623"/>
      <c r="AJ33" s="623"/>
      <c r="AK33" s="623"/>
      <c r="AL33" s="623"/>
      <c r="AM33" s="623"/>
      <c r="AN33" s="623"/>
      <c r="AO33" s="623"/>
      <c r="AP33" s="293"/>
      <c r="AQ33" s="415"/>
      <c r="AR33" s="279"/>
      <c r="AS33" s="152" t="s">
        <v>371</v>
      </c>
      <c r="AT33" s="153"/>
      <c r="AU33" s="279"/>
      <c r="AV33" s="279"/>
      <c r="AW33" s="277" t="s">
        <v>313</v>
      </c>
      <c r="AX33" s="278"/>
    </row>
    <row r="34" spans="1:50" ht="22.5" customHeight="1" x14ac:dyDescent="0.15">
      <c r="A34" s="283"/>
      <c r="B34" s="281"/>
      <c r="C34" s="281"/>
      <c r="D34" s="281"/>
      <c r="E34" s="281"/>
      <c r="F34" s="282"/>
      <c r="G34" s="403"/>
      <c r="H34" s="896"/>
      <c r="I34" s="896"/>
      <c r="J34" s="896"/>
      <c r="K34" s="896"/>
      <c r="L34" s="896"/>
      <c r="M34" s="896"/>
      <c r="N34" s="896"/>
      <c r="O34" s="897"/>
      <c r="P34" s="111"/>
      <c r="Q34" s="904"/>
      <c r="R34" s="904"/>
      <c r="S34" s="904"/>
      <c r="T34" s="904"/>
      <c r="U34" s="904"/>
      <c r="V34" s="904"/>
      <c r="W34" s="904"/>
      <c r="X34" s="905"/>
      <c r="Y34" s="913" t="s">
        <v>14</v>
      </c>
      <c r="Z34" s="914"/>
      <c r="AA34" s="915"/>
      <c r="AB34" s="329"/>
      <c r="AC34" s="731"/>
      <c r="AD34" s="731"/>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8"/>
      <c r="H35" s="899"/>
      <c r="I35" s="899"/>
      <c r="J35" s="899"/>
      <c r="K35" s="899"/>
      <c r="L35" s="899"/>
      <c r="M35" s="899"/>
      <c r="N35" s="899"/>
      <c r="O35" s="900"/>
      <c r="P35" s="906"/>
      <c r="Q35" s="906"/>
      <c r="R35" s="906"/>
      <c r="S35" s="906"/>
      <c r="T35" s="906"/>
      <c r="U35" s="906"/>
      <c r="V35" s="906"/>
      <c r="W35" s="906"/>
      <c r="X35" s="907"/>
      <c r="Y35" s="266" t="s">
        <v>61</v>
      </c>
      <c r="Z35" s="910"/>
      <c r="AA35" s="911"/>
      <c r="AB35" s="374"/>
      <c r="AC35" s="916"/>
      <c r="AD35" s="916"/>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1"/>
      <c r="H36" s="902"/>
      <c r="I36" s="902"/>
      <c r="J36" s="902"/>
      <c r="K36" s="902"/>
      <c r="L36" s="902"/>
      <c r="M36" s="902"/>
      <c r="N36" s="902"/>
      <c r="O36" s="903"/>
      <c r="P36" s="433"/>
      <c r="Q36" s="433"/>
      <c r="R36" s="433"/>
      <c r="S36" s="433"/>
      <c r="T36" s="433"/>
      <c r="U36" s="433"/>
      <c r="V36" s="433"/>
      <c r="W36" s="433"/>
      <c r="X36" s="908"/>
      <c r="Y36" s="909" t="s">
        <v>15</v>
      </c>
      <c r="Z36" s="910"/>
      <c r="AA36" s="911"/>
      <c r="AB36" s="383" t="s">
        <v>315</v>
      </c>
      <c r="AC36" s="912"/>
      <c r="AD36" s="912"/>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6"/>
      <c r="Z37" s="713"/>
      <c r="AA37" s="714"/>
      <c r="AB37" s="890" t="s">
        <v>12</v>
      </c>
      <c r="AC37" s="891"/>
      <c r="AD37" s="892"/>
      <c r="AE37" s="622" t="s">
        <v>372</v>
      </c>
      <c r="AF37" s="622"/>
      <c r="AG37" s="622"/>
      <c r="AH37" s="622"/>
      <c r="AI37" s="622" t="s">
        <v>373</v>
      </c>
      <c r="AJ37" s="622"/>
      <c r="AK37" s="622"/>
      <c r="AL37" s="622"/>
      <c r="AM37" s="622" t="s">
        <v>374</v>
      </c>
      <c r="AN37" s="622"/>
      <c r="AO37" s="622"/>
      <c r="AP37" s="290"/>
      <c r="AQ37" s="146" t="s">
        <v>370</v>
      </c>
      <c r="AR37" s="149"/>
      <c r="AS37" s="149"/>
      <c r="AT37" s="150"/>
      <c r="AU37" s="818" t="s">
        <v>262</v>
      </c>
      <c r="AV37" s="818"/>
      <c r="AW37" s="818"/>
      <c r="AX37" s="81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7"/>
      <c r="Z38" s="888"/>
      <c r="AA38" s="889"/>
      <c r="AB38" s="893"/>
      <c r="AC38" s="894"/>
      <c r="AD38" s="895"/>
      <c r="AE38" s="623"/>
      <c r="AF38" s="623"/>
      <c r="AG38" s="623"/>
      <c r="AH38" s="623"/>
      <c r="AI38" s="623"/>
      <c r="AJ38" s="623"/>
      <c r="AK38" s="623"/>
      <c r="AL38" s="623"/>
      <c r="AM38" s="623"/>
      <c r="AN38" s="623"/>
      <c r="AO38" s="623"/>
      <c r="AP38" s="293"/>
      <c r="AQ38" s="415"/>
      <c r="AR38" s="279"/>
      <c r="AS38" s="152" t="s">
        <v>371</v>
      </c>
      <c r="AT38" s="153"/>
      <c r="AU38" s="279"/>
      <c r="AV38" s="279"/>
      <c r="AW38" s="277" t="s">
        <v>313</v>
      </c>
      <c r="AX38" s="278"/>
    </row>
    <row r="39" spans="1:50" ht="22.5" customHeight="1" x14ac:dyDescent="0.15">
      <c r="A39" s="283"/>
      <c r="B39" s="281"/>
      <c r="C39" s="281"/>
      <c r="D39" s="281"/>
      <c r="E39" s="281"/>
      <c r="F39" s="282"/>
      <c r="G39" s="403"/>
      <c r="H39" s="896"/>
      <c r="I39" s="896"/>
      <c r="J39" s="896"/>
      <c r="K39" s="896"/>
      <c r="L39" s="896"/>
      <c r="M39" s="896"/>
      <c r="N39" s="896"/>
      <c r="O39" s="897"/>
      <c r="P39" s="111"/>
      <c r="Q39" s="904"/>
      <c r="R39" s="904"/>
      <c r="S39" s="904"/>
      <c r="T39" s="904"/>
      <c r="U39" s="904"/>
      <c r="V39" s="904"/>
      <c r="W39" s="904"/>
      <c r="X39" s="905"/>
      <c r="Y39" s="913" t="s">
        <v>14</v>
      </c>
      <c r="Z39" s="914"/>
      <c r="AA39" s="915"/>
      <c r="AB39" s="329"/>
      <c r="AC39" s="731"/>
      <c r="AD39" s="731"/>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8"/>
      <c r="H40" s="899"/>
      <c r="I40" s="899"/>
      <c r="J40" s="899"/>
      <c r="K40" s="899"/>
      <c r="L40" s="899"/>
      <c r="M40" s="899"/>
      <c r="N40" s="899"/>
      <c r="O40" s="900"/>
      <c r="P40" s="906"/>
      <c r="Q40" s="906"/>
      <c r="R40" s="906"/>
      <c r="S40" s="906"/>
      <c r="T40" s="906"/>
      <c r="U40" s="906"/>
      <c r="V40" s="906"/>
      <c r="W40" s="906"/>
      <c r="X40" s="907"/>
      <c r="Y40" s="266" t="s">
        <v>61</v>
      </c>
      <c r="Z40" s="910"/>
      <c r="AA40" s="911"/>
      <c r="AB40" s="374"/>
      <c r="AC40" s="916"/>
      <c r="AD40" s="916"/>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1"/>
      <c r="H41" s="902"/>
      <c r="I41" s="902"/>
      <c r="J41" s="902"/>
      <c r="K41" s="902"/>
      <c r="L41" s="902"/>
      <c r="M41" s="902"/>
      <c r="N41" s="902"/>
      <c r="O41" s="903"/>
      <c r="P41" s="433"/>
      <c r="Q41" s="433"/>
      <c r="R41" s="433"/>
      <c r="S41" s="433"/>
      <c r="T41" s="433"/>
      <c r="U41" s="433"/>
      <c r="V41" s="433"/>
      <c r="W41" s="433"/>
      <c r="X41" s="908"/>
      <c r="Y41" s="909" t="s">
        <v>15</v>
      </c>
      <c r="Z41" s="910"/>
      <c r="AA41" s="911"/>
      <c r="AB41" s="383" t="s">
        <v>315</v>
      </c>
      <c r="AC41" s="912"/>
      <c r="AD41" s="912"/>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6"/>
      <c r="Z42" s="713"/>
      <c r="AA42" s="714"/>
      <c r="AB42" s="890" t="s">
        <v>12</v>
      </c>
      <c r="AC42" s="891"/>
      <c r="AD42" s="892"/>
      <c r="AE42" s="622" t="s">
        <v>372</v>
      </c>
      <c r="AF42" s="622"/>
      <c r="AG42" s="622"/>
      <c r="AH42" s="622"/>
      <c r="AI42" s="622" t="s">
        <v>373</v>
      </c>
      <c r="AJ42" s="622"/>
      <c r="AK42" s="622"/>
      <c r="AL42" s="622"/>
      <c r="AM42" s="622" t="s">
        <v>374</v>
      </c>
      <c r="AN42" s="622"/>
      <c r="AO42" s="622"/>
      <c r="AP42" s="290"/>
      <c r="AQ42" s="146" t="s">
        <v>370</v>
      </c>
      <c r="AR42" s="149"/>
      <c r="AS42" s="149"/>
      <c r="AT42" s="150"/>
      <c r="AU42" s="818" t="s">
        <v>262</v>
      </c>
      <c r="AV42" s="818"/>
      <c r="AW42" s="818"/>
      <c r="AX42" s="81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7"/>
      <c r="Z43" s="888"/>
      <c r="AA43" s="889"/>
      <c r="AB43" s="893"/>
      <c r="AC43" s="894"/>
      <c r="AD43" s="895"/>
      <c r="AE43" s="623"/>
      <c r="AF43" s="623"/>
      <c r="AG43" s="623"/>
      <c r="AH43" s="623"/>
      <c r="AI43" s="623"/>
      <c r="AJ43" s="623"/>
      <c r="AK43" s="623"/>
      <c r="AL43" s="623"/>
      <c r="AM43" s="623"/>
      <c r="AN43" s="623"/>
      <c r="AO43" s="623"/>
      <c r="AP43" s="293"/>
      <c r="AQ43" s="415"/>
      <c r="AR43" s="279"/>
      <c r="AS43" s="152" t="s">
        <v>371</v>
      </c>
      <c r="AT43" s="153"/>
      <c r="AU43" s="279"/>
      <c r="AV43" s="279"/>
      <c r="AW43" s="277" t="s">
        <v>313</v>
      </c>
      <c r="AX43" s="278"/>
    </row>
    <row r="44" spans="1:50" ht="22.5" customHeight="1" x14ac:dyDescent="0.15">
      <c r="A44" s="283"/>
      <c r="B44" s="281"/>
      <c r="C44" s="281"/>
      <c r="D44" s="281"/>
      <c r="E44" s="281"/>
      <c r="F44" s="282"/>
      <c r="G44" s="403"/>
      <c r="H44" s="896"/>
      <c r="I44" s="896"/>
      <c r="J44" s="896"/>
      <c r="K44" s="896"/>
      <c r="L44" s="896"/>
      <c r="M44" s="896"/>
      <c r="N44" s="896"/>
      <c r="O44" s="897"/>
      <c r="P44" s="111"/>
      <c r="Q44" s="904"/>
      <c r="R44" s="904"/>
      <c r="S44" s="904"/>
      <c r="T44" s="904"/>
      <c r="U44" s="904"/>
      <c r="V44" s="904"/>
      <c r="W44" s="904"/>
      <c r="X44" s="905"/>
      <c r="Y44" s="913" t="s">
        <v>14</v>
      </c>
      <c r="Z44" s="914"/>
      <c r="AA44" s="915"/>
      <c r="AB44" s="329"/>
      <c r="AC44" s="731"/>
      <c r="AD44" s="731"/>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8"/>
      <c r="H45" s="899"/>
      <c r="I45" s="899"/>
      <c r="J45" s="899"/>
      <c r="K45" s="899"/>
      <c r="L45" s="899"/>
      <c r="M45" s="899"/>
      <c r="N45" s="899"/>
      <c r="O45" s="900"/>
      <c r="P45" s="906"/>
      <c r="Q45" s="906"/>
      <c r="R45" s="906"/>
      <c r="S45" s="906"/>
      <c r="T45" s="906"/>
      <c r="U45" s="906"/>
      <c r="V45" s="906"/>
      <c r="W45" s="906"/>
      <c r="X45" s="907"/>
      <c r="Y45" s="266" t="s">
        <v>61</v>
      </c>
      <c r="Z45" s="910"/>
      <c r="AA45" s="911"/>
      <c r="AB45" s="374"/>
      <c r="AC45" s="916"/>
      <c r="AD45" s="91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1"/>
      <c r="H46" s="902"/>
      <c r="I46" s="902"/>
      <c r="J46" s="902"/>
      <c r="K46" s="902"/>
      <c r="L46" s="902"/>
      <c r="M46" s="902"/>
      <c r="N46" s="902"/>
      <c r="O46" s="903"/>
      <c r="P46" s="433"/>
      <c r="Q46" s="433"/>
      <c r="R46" s="433"/>
      <c r="S46" s="433"/>
      <c r="T46" s="433"/>
      <c r="U46" s="433"/>
      <c r="V46" s="433"/>
      <c r="W46" s="433"/>
      <c r="X46" s="908"/>
      <c r="Y46" s="909" t="s">
        <v>15</v>
      </c>
      <c r="Z46" s="910"/>
      <c r="AA46" s="911"/>
      <c r="AB46" s="383" t="s">
        <v>315</v>
      </c>
      <c r="AC46" s="912"/>
      <c r="AD46" s="912"/>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6"/>
      <c r="Z47" s="713"/>
      <c r="AA47" s="714"/>
      <c r="AB47" s="890" t="s">
        <v>12</v>
      </c>
      <c r="AC47" s="891"/>
      <c r="AD47" s="892"/>
      <c r="AE47" s="622" t="s">
        <v>372</v>
      </c>
      <c r="AF47" s="622"/>
      <c r="AG47" s="622"/>
      <c r="AH47" s="622"/>
      <c r="AI47" s="622" t="s">
        <v>373</v>
      </c>
      <c r="AJ47" s="622"/>
      <c r="AK47" s="622"/>
      <c r="AL47" s="622"/>
      <c r="AM47" s="622" t="s">
        <v>374</v>
      </c>
      <c r="AN47" s="622"/>
      <c r="AO47" s="622"/>
      <c r="AP47" s="290"/>
      <c r="AQ47" s="146" t="s">
        <v>370</v>
      </c>
      <c r="AR47" s="149"/>
      <c r="AS47" s="149"/>
      <c r="AT47" s="150"/>
      <c r="AU47" s="818" t="s">
        <v>262</v>
      </c>
      <c r="AV47" s="818"/>
      <c r="AW47" s="818"/>
      <c r="AX47" s="81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7"/>
      <c r="Z48" s="888"/>
      <c r="AA48" s="889"/>
      <c r="AB48" s="893"/>
      <c r="AC48" s="894"/>
      <c r="AD48" s="895"/>
      <c r="AE48" s="623"/>
      <c r="AF48" s="623"/>
      <c r="AG48" s="623"/>
      <c r="AH48" s="623"/>
      <c r="AI48" s="623"/>
      <c r="AJ48" s="623"/>
      <c r="AK48" s="623"/>
      <c r="AL48" s="623"/>
      <c r="AM48" s="623"/>
      <c r="AN48" s="623"/>
      <c r="AO48" s="623"/>
      <c r="AP48" s="293"/>
      <c r="AQ48" s="415"/>
      <c r="AR48" s="279"/>
      <c r="AS48" s="152" t="s">
        <v>371</v>
      </c>
      <c r="AT48" s="153"/>
      <c r="AU48" s="279"/>
      <c r="AV48" s="279"/>
      <c r="AW48" s="277" t="s">
        <v>313</v>
      </c>
      <c r="AX48" s="278"/>
    </row>
    <row r="49" spans="1:50" ht="22.5" customHeight="1" x14ac:dyDescent="0.15">
      <c r="A49" s="283"/>
      <c r="B49" s="281"/>
      <c r="C49" s="281"/>
      <c r="D49" s="281"/>
      <c r="E49" s="281"/>
      <c r="F49" s="282"/>
      <c r="G49" s="403"/>
      <c r="H49" s="896"/>
      <c r="I49" s="896"/>
      <c r="J49" s="896"/>
      <c r="K49" s="896"/>
      <c r="L49" s="896"/>
      <c r="M49" s="896"/>
      <c r="N49" s="896"/>
      <c r="O49" s="897"/>
      <c r="P49" s="111"/>
      <c r="Q49" s="904"/>
      <c r="R49" s="904"/>
      <c r="S49" s="904"/>
      <c r="T49" s="904"/>
      <c r="U49" s="904"/>
      <c r="V49" s="904"/>
      <c r="W49" s="904"/>
      <c r="X49" s="905"/>
      <c r="Y49" s="913" t="s">
        <v>14</v>
      </c>
      <c r="Z49" s="914"/>
      <c r="AA49" s="915"/>
      <c r="AB49" s="329"/>
      <c r="AC49" s="731"/>
      <c r="AD49" s="731"/>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8"/>
      <c r="H50" s="899"/>
      <c r="I50" s="899"/>
      <c r="J50" s="899"/>
      <c r="K50" s="899"/>
      <c r="L50" s="899"/>
      <c r="M50" s="899"/>
      <c r="N50" s="899"/>
      <c r="O50" s="900"/>
      <c r="P50" s="906"/>
      <c r="Q50" s="906"/>
      <c r="R50" s="906"/>
      <c r="S50" s="906"/>
      <c r="T50" s="906"/>
      <c r="U50" s="906"/>
      <c r="V50" s="906"/>
      <c r="W50" s="906"/>
      <c r="X50" s="907"/>
      <c r="Y50" s="266" t="s">
        <v>61</v>
      </c>
      <c r="Z50" s="910"/>
      <c r="AA50" s="911"/>
      <c r="AB50" s="374"/>
      <c r="AC50" s="916"/>
      <c r="AD50" s="916"/>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1"/>
      <c r="H51" s="902"/>
      <c r="I51" s="902"/>
      <c r="J51" s="902"/>
      <c r="K51" s="902"/>
      <c r="L51" s="902"/>
      <c r="M51" s="902"/>
      <c r="N51" s="902"/>
      <c r="O51" s="903"/>
      <c r="P51" s="433"/>
      <c r="Q51" s="433"/>
      <c r="R51" s="433"/>
      <c r="S51" s="433"/>
      <c r="T51" s="433"/>
      <c r="U51" s="433"/>
      <c r="V51" s="433"/>
      <c r="W51" s="433"/>
      <c r="X51" s="908"/>
      <c r="Y51" s="909" t="s">
        <v>15</v>
      </c>
      <c r="Z51" s="910"/>
      <c r="AA51" s="911"/>
      <c r="AB51" s="753" t="s">
        <v>315</v>
      </c>
      <c r="AC51" s="854"/>
      <c r="AD51" s="854"/>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85" t="s">
        <v>500</v>
      </c>
      <c r="H2" s="486"/>
      <c r="I2" s="486"/>
      <c r="J2" s="486"/>
      <c r="K2" s="486"/>
      <c r="L2" s="486"/>
      <c r="M2" s="486"/>
      <c r="N2" s="486"/>
      <c r="O2" s="486"/>
      <c r="P2" s="486"/>
      <c r="Q2" s="486"/>
      <c r="R2" s="486"/>
      <c r="S2" s="486"/>
      <c r="T2" s="486"/>
      <c r="U2" s="486"/>
      <c r="V2" s="486"/>
      <c r="W2" s="486"/>
      <c r="X2" s="486"/>
      <c r="Y2" s="486"/>
      <c r="Z2" s="486"/>
      <c r="AA2" s="486"/>
      <c r="AB2" s="487"/>
      <c r="AC2" s="485"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2" t="s">
        <v>19</v>
      </c>
      <c r="H3" s="530"/>
      <c r="I3" s="530"/>
      <c r="J3" s="530"/>
      <c r="K3" s="530"/>
      <c r="L3" s="529" t="s">
        <v>20</v>
      </c>
      <c r="M3" s="530"/>
      <c r="N3" s="530"/>
      <c r="O3" s="530"/>
      <c r="P3" s="530"/>
      <c r="Q3" s="530"/>
      <c r="R3" s="530"/>
      <c r="S3" s="530"/>
      <c r="T3" s="530"/>
      <c r="U3" s="530"/>
      <c r="V3" s="530"/>
      <c r="W3" s="530"/>
      <c r="X3" s="531"/>
      <c r="Y3" s="480" t="s">
        <v>21</v>
      </c>
      <c r="Z3" s="481"/>
      <c r="AA3" s="481"/>
      <c r="AB3" s="684"/>
      <c r="AC3" s="462"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29"/>
      <c r="B4" s="930"/>
      <c r="C4" s="930"/>
      <c r="D4" s="930"/>
      <c r="E4" s="930"/>
      <c r="F4" s="931"/>
      <c r="G4" s="532"/>
      <c r="H4" s="636"/>
      <c r="I4" s="636"/>
      <c r="J4" s="636"/>
      <c r="K4" s="637"/>
      <c r="L4" s="526"/>
      <c r="M4" s="527"/>
      <c r="N4" s="527"/>
      <c r="O4" s="527"/>
      <c r="P4" s="527"/>
      <c r="Q4" s="527"/>
      <c r="R4" s="527"/>
      <c r="S4" s="527"/>
      <c r="T4" s="527"/>
      <c r="U4" s="527"/>
      <c r="V4" s="527"/>
      <c r="W4" s="527"/>
      <c r="X4" s="528"/>
      <c r="Y4" s="488"/>
      <c r="Z4" s="489"/>
      <c r="AA4" s="489"/>
      <c r="AB4" s="691"/>
      <c r="AC4" s="532"/>
      <c r="AD4" s="636"/>
      <c r="AE4" s="636"/>
      <c r="AF4" s="636"/>
      <c r="AG4" s="637"/>
      <c r="AH4" s="526"/>
      <c r="AI4" s="527"/>
      <c r="AJ4" s="527"/>
      <c r="AK4" s="527"/>
      <c r="AL4" s="527"/>
      <c r="AM4" s="527"/>
      <c r="AN4" s="527"/>
      <c r="AO4" s="527"/>
      <c r="AP4" s="527"/>
      <c r="AQ4" s="527"/>
      <c r="AR4" s="527"/>
      <c r="AS4" s="527"/>
      <c r="AT4" s="528"/>
      <c r="AU4" s="488"/>
      <c r="AV4" s="489"/>
      <c r="AW4" s="489"/>
      <c r="AX4" s="490"/>
    </row>
    <row r="5" spans="1:50" ht="24.75" customHeight="1" x14ac:dyDescent="0.15">
      <c r="A5" s="929"/>
      <c r="B5" s="930"/>
      <c r="C5" s="930"/>
      <c r="D5" s="930"/>
      <c r="E5" s="930"/>
      <c r="F5" s="931"/>
      <c r="G5" s="430"/>
      <c r="H5" s="431"/>
      <c r="I5" s="431"/>
      <c r="J5" s="431"/>
      <c r="K5" s="432"/>
      <c r="L5" s="424"/>
      <c r="M5" s="425"/>
      <c r="N5" s="425"/>
      <c r="O5" s="425"/>
      <c r="P5" s="425"/>
      <c r="Q5" s="425"/>
      <c r="R5" s="425"/>
      <c r="S5" s="425"/>
      <c r="T5" s="425"/>
      <c r="U5" s="425"/>
      <c r="V5" s="425"/>
      <c r="W5" s="425"/>
      <c r="X5" s="426"/>
      <c r="Y5" s="427"/>
      <c r="Z5" s="428"/>
      <c r="AA5" s="428"/>
      <c r="AB5" s="438"/>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9"/>
      <c r="B6" s="930"/>
      <c r="C6" s="930"/>
      <c r="D6" s="930"/>
      <c r="E6" s="930"/>
      <c r="F6" s="931"/>
      <c r="G6" s="430"/>
      <c r="H6" s="431"/>
      <c r="I6" s="431"/>
      <c r="J6" s="431"/>
      <c r="K6" s="432"/>
      <c r="L6" s="424"/>
      <c r="M6" s="425"/>
      <c r="N6" s="425"/>
      <c r="O6" s="425"/>
      <c r="P6" s="425"/>
      <c r="Q6" s="425"/>
      <c r="R6" s="425"/>
      <c r="S6" s="425"/>
      <c r="T6" s="425"/>
      <c r="U6" s="425"/>
      <c r="V6" s="425"/>
      <c r="W6" s="425"/>
      <c r="X6" s="426"/>
      <c r="Y6" s="427"/>
      <c r="Z6" s="428"/>
      <c r="AA6" s="428"/>
      <c r="AB6" s="438"/>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9"/>
      <c r="B7" s="930"/>
      <c r="C7" s="930"/>
      <c r="D7" s="930"/>
      <c r="E7" s="930"/>
      <c r="F7" s="931"/>
      <c r="G7" s="430"/>
      <c r="H7" s="431"/>
      <c r="I7" s="431"/>
      <c r="J7" s="431"/>
      <c r="K7" s="432"/>
      <c r="L7" s="424"/>
      <c r="M7" s="425"/>
      <c r="N7" s="425"/>
      <c r="O7" s="425"/>
      <c r="P7" s="425"/>
      <c r="Q7" s="425"/>
      <c r="R7" s="425"/>
      <c r="S7" s="425"/>
      <c r="T7" s="425"/>
      <c r="U7" s="425"/>
      <c r="V7" s="425"/>
      <c r="W7" s="425"/>
      <c r="X7" s="426"/>
      <c r="Y7" s="427"/>
      <c r="Z7" s="428"/>
      <c r="AA7" s="428"/>
      <c r="AB7" s="438"/>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9"/>
      <c r="B8" s="930"/>
      <c r="C8" s="930"/>
      <c r="D8" s="930"/>
      <c r="E8" s="930"/>
      <c r="F8" s="931"/>
      <c r="G8" s="430"/>
      <c r="H8" s="431"/>
      <c r="I8" s="431"/>
      <c r="J8" s="431"/>
      <c r="K8" s="432"/>
      <c r="L8" s="424"/>
      <c r="M8" s="425"/>
      <c r="N8" s="425"/>
      <c r="O8" s="425"/>
      <c r="P8" s="425"/>
      <c r="Q8" s="425"/>
      <c r="R8" s="425"/>
      <c r="S8" s="425"/>
      <c r="T8" s="425"/>
      <c r="U8" s="425"/>
      <c r="V8" s="425"/>
      <c r="W8" s="425"/>
      <c r="X8" s="426"/>
      <c r="Y8" s="427"/>
      <c r="Z8" s="428"/>
      <c r="AA8" s="428"/>
      <c r="AB8" s="438"/>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9"/>
      <c r="B9" s="930"/>
      <c r="C9" s="930"/>
      <c r="D9" s="930"/>
      <c r="E9" s="930"/>
      <c r="F9" s="931"/>
      <c r="G9" s="430"/>
      <c r="H9" s="431"/>
      <c r="I9" s="431"/>
      <c r="J9" s="431"/>
      <c r="K9" s="432"/>
      <c r="L9" s="424"/>
      <c r="M9" s="425"/>
      <c r="N9" s="425"/>
      <c r="O9" s="425"/>
      <c r="P9" s="425"/>
      <c r="Q9" s="425"/>
      <c r="R9" s="425"/>
      <c r="S9" s="425"/>
      <c r="T9" s="425"/>
      <c r="U9" s="425"/>
      <c r="V9" s="425"/>
      <c r="W9" s="425"/>
      <c r="X9" s="426"/>
      <c r="Y9" s="427"/>
      <c r="Z9" s="428"/>
      <c r="AA9" s="428"/>
      <c r="AB9" s="438"/>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9"/>
      <c r="B10" s="930"/>
      <c r="C10" s="930"/>
      <c r="D10" s="930"/>
      <c r="E10" s="930"/>
      <c r="F10" s="931"/>
      <c r="G10" s="430"/>
      <c r="H10" s="431"/>
      <c r="I10" s="431"/>
      <c r="J10" s="431"/>
      <c r="K10" s="432"/>
      <c r="L10" s="424"/>
      <c r="M10" s="425"/>
      <c r="N10" s="425"/>
      <c r="O10" s="425"/>
      <c r="P10" s="425"/>
      <c r="Q10" s="425"/>
      <c r="R10" s="425"/>
      <c r="S10" s="425"/>
      <c r="T10" s="425"/>
      <c r="U10" s="425"/>
      <c r="V10" s="425"/>
      <c r="W10" s="425"/>
      <c r="X10" s="426"/>
      <c r="Y10" s="427"/>
      <c r="Z10" s="428"/>
      <c r="AA10" s="428"/>
      <c r="AB10" s="438"/>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9"/>
      <c r="B11" s="930"/>
      <c r="C11" s="930"/>
      <c r="D11" s="930"/>
      <c r="E11" s="930"/>
      <c r="F11" s="931"/>
      <c r="G11" s="430"/>
      <c r="H11" s="431"/>
      <c r="I11" s="431"/>
      <c r="J11" s="431"/>
      <c r="K11" s="432"/>
      <c r="L11" s="424"/>
      <c r="M11" s="425"/>
      <c r="N11" s="425"/>
      <c r="O11" s="425"/>
      <c r="P11" s="425"/>
      <c r="Q11" s="425"/>
      <c r="R11" s="425"/>
      <c r="S11" s="425"/>
      <c r="T11" s="425"/>
      <c r="U11" s="425"/>
      <c r="V11" s="425"/>
      <c r="W11" s="425"/>
      <c r="X11" s="426"/>
      <c r="Y11" s="427"/>
      <c r="Z11" s="428"/>
      <c r="AA11" s="428"/>
      <c r="AB11" s="438"/>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9"/>
      <c r="B12" s="930"/>
      <c r="C12" s="930"/>
      <c r="D12" s="930"/>
      <c r="E12" s="930"/>
      <c r="F12" s="931"/>
      <c r="G12" s="430"/>
      <c r="H12" s="431"/>
      <c r="I12" s="431"/>
      <c r="J12" s="431"/>
      <c r="K12" s="432"/>
      <c r="L12" s="424"/>
      <c r="M12" s="425"/>
      <c r="N12" s="425"/>
      <c r="O12" s="425"/>
      <c r="P12" s="425"/>
      <c r="Q12" s="425"/>
      <c r="R12" s="425"/>
      <c r="S12" s="425"/>
      <c r="T12" s="425"/>
      <c r="U12" s="425"/>
      <c r="V12" s="425"/>
      <c r="W12" s="425"/>
      <c r="X12" s="426"/>
      <c r="Y12" s="427"/>
      <c r="Z12" s="428"/>
      <c r="AA12" s="428"/>
      <c r="AB12" s="438"/>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9"/>
      <c r="B13" s="930"/>
      <c r="C13" s="930"/>
      <c r="D13" s="930"/>
      <c r="E13" s="930"/>
      <c r="F13" s="931"/>
      <c r="G13" s="430"/>
      <c r="H13" s="431"/>
      <c r="I13" s="431"/>
      <c r="J13" s="431"/>
      <c r="K13" s="432"/>
      <c r="L13" s="424"/>
      <c r="M13" s="425"/>
      <c r="N13" s="425"/>
      <c r="O13" s="425"/>
      <c r="P13" s="425"/>
      <c r="Q13" s="425"/>
      <c r="R13" s="425"/>
      <c r="S13" s="425"/>
      <c r="T13" s="425"/>
      <c r="U13" s="425"/>
      <c r="V13" s="425"/>
      <c r="W13" s="425"/>
      <c r="X13" s="426"/>
      <c r="Y13" s="427"/>
      <c r="Z13" s="428"/>
      <c r="AA13" s="428"/>
      <c r="AB13" s="438"/>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9"/>
      <c r="B14" s="930"/>
      <c r="C14" s="930"/>
      <c r="D14" s="930"/>
      <c r="E14" s="930"/>
      <c r="F14" s="931"/>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9"/>
      <c r="B15" s="930"/>
      <c r="C15" s="930"/>
      <c r="D15" s="930"/>
      <c r="E15" s="930"/>
      <c r="F15" s="931"/>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78"/>
    </row>
    <row r="16" spans="1:50" ht="25.5" customHeight="1" x14ac:dyDescent="0.15">
      <c r="A16" s="929"/>
      <c r="B16" s="930"/>
      <c r="C16" s="930"/>
      <c r="D16" s="930"/>
      <c r="E16" s="930"/>
      <c r="F16" s="931"/>
      <c r="G16" s="462"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4"/>
      <c r="AC16" s="462"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29"/>
      <c r="B17" s="930"/>
      <c r="C17" s="930"/>
      <c r="D17" s="930"/>
      <c r="E17" s="930"/>
      <c r="F17" s="931"/>
      <c r="G17" s="532"/>
      <c r="H17" s="636"/>
      <c r="I17" s="636"/>
      <c r="J17" s="636"/>
      <c r="K17" s="637"/>
      <c r="L17" s="526"/>
      <c r="M17" s="527"/>
      <c r="N17" s="527"/>
      <c r="O17" s="527"/>
      <c r="P17" s="527"/>
      <c r="Q17" s="527"/>
      <c r="R17" s="527"/>
      <c r="S17" s="527"/>
      <c r="T17" s="527"/>
      <c r="U17" s="527"/>
      <c r="V17" s="527"/>
      <c r="W17" s="527"/>
      <c r="X17" s="528"/>
      <c r="Y17" s="488"/>
      <c r="Z17" s="489"/>
      <c r="AA17" s="489"/>
      <c r="AB17" s="691"/>
      <c r="AC17" s="532"/>
      <c r="AD17" s="636"/>
      <c r="AE17" s="636"/>
      <c r="AF17" s="636"/>
      <c r="AG17" s="637"/>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29"/>
      <c r="B18" s="930"/>
      <c r="C18" s="930"/>
      <c r="D18" s="930"/>
      <c r="E18" s="930"/>
      <c r="F18" s="931"/>
      <c r="G18" s="430"/>
      <c r="H18" s="431"/>
      <c r="I18" s="431"/>
      <c r="J18" s="431"/>
      <c r="K18" s="432"/>
      <c r="L18" s="424"/>
      <c r="M18" s="425"/>
      <c r="N18" s="425"/>
      <c r="O18" s="425"/>
      <c r="P18" s="425"/>
      <c r="Q18" s="425"/>
      <c r="R18" s="425"/>
      <c r="S18" s="425"/>
      <c r="T18" s="425"/>
      <c r="U18" s="425"/>
      <c r="V18" s="425"/>
      <c r="W18" s="425"/>
      <c r="X18" s="426"/>
      <c r="Y18" s="427"/>
      <c r="Z18" s="428"/>
      <c r="AA18" s="428"/>
      <c r="AB18" s="438"/>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9"/>
      <c r="B19" s="930"/>
      <c r="C19" s="930"/>
      <c r="D19" s="930"/>
      <c r="E19" s="930"/>
      <c r="F19" s="931"/>
      <c r="G19" s="430"/>
      <c r="H19" s="431"/>
      <c r="I19" s="431"/>
      <c r="J19" s="431"/>
      <c r="K19" s="432"/>
      <c r="L19" s="424"/>
      <c r="M19" s="425"/>
      <c r="N19" s="425"/>
      <c r="O19" s="425"/>
      <c r="P19" s="425"/>
      <c r="Q19" s="425"/>
      <c r="R19" s="425"/>
      <c r="S19" s="425"/>
      <c r="T19" s="425"/>
      <c r="U19" s="425"/>
      <c r="V19" s="425"/>
      <c r="W19" s="425"/>
      <c r="X19" s="426"/>
      <c r="Y19" s="427"/>
      <c r="Z19" s="428"/>
      <c r="AA19" s="428"/>
      <c r="AB19" s="438"/>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9"/>
      <c r="B20" s="930"/>
      <c r="C20" s="930"/>
      <c r="D20" s="930"/>
      <c r="E20" s="930"/>
      <c r="F20" s="931"/>
      <c r="G20" s="430"/>
      <c r="H20" s="431"/>
      <c r="I20" s="431"/>
      <c r="J20" s="431"/>
      <c r="K20" s="432"/>
      <c r="L20" s="424"/>
      <c r="M20" s="425"/>
      <c r="N20" s="425"/>
      <c r="O20" s="425"/>
      <c r="P20" s="425"/>
      <c r="Q20" s="425"/>
      <c r="R20" s="425"/>
      <c r="S20" s="425"/>
      <c r="T20" s="425"/>
      <c r="U20" s="425"/>
      <c r="V20" s="425"/>
      <c r="W20" s="425"/>
      <c r="X20" s="426"/>
      <c r="Y20" s="427"/>
      <c r="Z20" s="428"/>
      <c r="AA20" s="428"/>
      <c r="AB20" s="438"/>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9"/>
      <c r="B21" s="930"/>
      <c r="C21" s="930"/>
      <c r="D21" s="930"/>
      <c r="E21" s="930"/>
      <c r="F21" s="931"/>
      <c r="G21" s="430"/>
      <c r="H21" s="431"/>
      <c r="I21" s="431"/>
      <c r="J21" s="431"/>
      <c r="K21" s="432"/>
      <c r="L21" s="424"/>
      <c r="M21" s="425"/>
      <c r="N21" s="425"/>
      <c r="O21" s="425"/>
      <c r="P21" s="425"/>
      <c r="Q21" s="425"/>
      <c r="R21" s="425"/>
      <c r="S21" s="425"/>
      <c r="T21" s="425"/>
      <c r="U21" s="425"/>
      <c r="V21" s="425"/>
      <c r="W21" s="425"/>
      <c r="X21" s="426"/>
      <c r="Y21" s="427"/>
      <c r="Z21" s="428"/>
      <c r="AA21" s="428"/>
      <c r="AB21" s="438"/>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9"/>
      <c r="B22" s="930"/>
      <c r="C22" s="930"/>
      <c r="D22" s="930"/>
      <c r="E22" s="930"/>
      <c r="F22" s="931"/>
      <c r="G22" s="430"/>
      <c r="H22" s="431"/>
      <c r="I22" s="431"/>
      <c r="J22" s="431"/>
      <c r="K22" s="432"/>
      <c r="L22" s="424"/>
      <c r="M22" s="425"/>
      <c r="N22" s="425"/>
      <c r="O22" s="425"/>
      <c r="P22" s="425"/>
      <c r="Q22" s="425"/>
      <c r="R22" s="425"/>
      <c r="S22" s="425"/>
      <c r="T22" s="425"/>
      <c r="U22" s="425"/>
      <c r="V22" s="425"/>
      <c r="W22" s="425"/>
      <c r="X22" s="426"/>
      <c r="Y22" s="427"/>
      <c r="Z22" s="428"/>
      <c r="AA22" s="428"/>
      <c r="AB22" s="438"/>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9"/>
      <c r="B23" s="930"/>
      <c r="C23" s="930"/>
      <c r="D23" s="930"/>
      <c r="E23" s="930"/>
      <c r="F23" s="931"/>
      <c r="G23" s="430"/>
      <c r="H23" s="431"/>
      <c r="I23" s="431"/>
      <c r="J23" s="431"/>
      <c r="K23" s="432"/>
      <c r="L23" s="424"/>
      <c r="M23" s="425"/>
      <c r="N23" s="425"/>
      <c r="O23" s="425"/>
      <c r="P23" s="425"/>
      <c r="Q23" s="425"/>
      <c r="R23" s="425"/>
      <c r="S23" s="425"/>
      <c r="T23" s="425"/>
      <c r="U23" s="425"/>
      <c r="V23" s="425"/>
      <c r="W23" s="425"/>
      <c r="X23" s="426"/>
      <c r="Y23" s="427"/>
      <c r="Z23" s="428"/>
      <c r="AA23" s="428"/>
      <c r="AB23" s="438"/>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9"/>
      <c r="B24" s="930"/>
      <c r="C24" s="930"/>
      <c r="D24" s="930"/>
      <c r="E24" s="930"/>
      <c r="F24" s="931"/>
      <c r="G24" s="430"/>
      <c r="H24" s="431"/>
      <c r="I24" s="431"/>
      <c r="J24" s="431"/>
      <c r="K24" s="432"/>
      <c r="L24" s="424"/>
      <c r="M24" s="425"/>
      <c r="N24" s="425"/>
      <c r="O24" s="425"/>
      <c r="P24" s="425"/>
      <c r="Q24" s="425"/>
      <c r="R24" s="425"/>
      <c r="S24" s="425"/>
      <c r="T24" s="425"/>
      <c r="U24" s="425"/>
      <c r="V24" s="425"/>
      <c r="W24" s="425"/>
      <c r="X24" s="426"/>
      <c r="Y24" s="427"/>
      <c r="Z24" s="428"/>
      <c r="AA24" s="428"/>
      <c r="AB24" s="438"/>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9"/>
      <c r="B25" s="930"/>
      <c r="C25" s="930"/>
      <c r="D25" s="930"/>
      <c r="E25" s="930"/>
      <c r="F25" s="931"/>
      <c r="G25" s="430"/>
      <c r="H25" s="431"/>
      <c r="I25" s="431"/>
      <c r="J25" s="431"/>
      <c r="K25" s="432"/>
      <c r="L25" s="424"/>
      <c r="M25" s="425"/>
      <c r="N25" s="425"/>
      <c r="O25" s="425"/>
      <c r="P25" s="425"/>
      <c r="Q25" s="425"/>
      <c r="R25" s="425"/>
      <c r="S25" s="425"/>
      <c r="T25" s="425"/>
      <c r="U25" s="425"/>
      <c r="V25" s="425"/>
      <c r="W25" s="425"/>
      <c r="X25" s="426"/>
      <c r="Y25" s="427"/>
      <c r="Z25" s="428"/>
      <c r="AA25" s="428"/>
      <c r="AB25" s="438"/>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9"/>
      <c r="B26" s="930"/>
      <c r="C26" s="930"/>
      <c r="D26" s="930"/>
      <c r="E26" s="930"/>
      <c r="F26" s="931"/>
      <c r="G26" s="430"/>
      <c r="H26" s="431"/>
      <c r="I26" s="431"/>
      <c r="J26" s="431"/>
      <c r="K26" s="432"/>
      <c r="L26" s="424"/>
      <c r="M26" s="425"/>
      <c r="N26" s="425"/>
      <c r="O26" s="425"/>
      <c r="P26" s="425"/>
      <c r="Q26" s="425"/>
      <c r="R26" s="425"/>
      <c r="S26" s="425"/>
      <c r="T26" s="425"/>
      <c r="U26" s="425"/>
      <c r="V26" s="425"/>
      <c r="W26" s="425"/>
      <c r="X26" s="426"/>
      <c r="Y26" s="427"/>
      <c r="Z26" s="428"/>
      <c r="AA26" s="428"/>
      <c r="AB26" s="438"/>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9"/>
      <c r="B27" s="930"/>
      <c r="C27" s="930"/>
      <c r="D27" s="930"/>
      <c r="E27" s="930"/>
      <c r="F27" s="931"/>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9"/>
      <c r="B28" s="930"/>
      <c r="C28" s="930"/>
      <c r="D28" s="930"/>
      <c r="E28" s="930"/>
      <c r="F28" s="931"/>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78"/>
    </row>
    <row r="29" spans="1:50" ht="24.75" customHeight="1" x14ac:dyDescent="0.15">
      <c r="A29" s="929"/>
      <c r="B29" s="930"/>
      <c r="C29" s="930"/>
      <c r="D29" s="930"/>
      <c r="E29" s="930"/>
      <c r="F29" s="931"/>
      <c r="G29" s="462"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4"/>
      <c r="AC29" s="462"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29"/>
      <c r="B30" s="930"/>
      <c r="C30" s="930"/>
      <c r="D30" s="930"/>
      <c r="E30" s="930"/>
      <c r="F30" s="931"/>
      <c r="G30" s="532"/>
      <c r="H30" s="636"/>
      <c r="I30" s="636"/>
      <c r="J30" s="636"/>
      <c r="K30" s="637"/>
      <c r="L30" s="526"/>
      <c r="M30" s="527"/>
      <c r="N30" s="527"/>
      <c r="O30" s="527"/>
      <c r="P30" s="527"/>
      <c r="Q30" s="527"/>
      <c r="R30" s="527"/>
      <c r="S30" s="527"/>
      <c r="T30" s="527"/>
      <c r="U30" s="527"/>
      <c r="V30" s="527"/>
      <c r="W30" s="527"/>
      <c r="X30" s="528"/>
      <c r="Y30" s="488"/>
      <c r="Z30" s="489"/>
      <c r="AA30" s="489"/>
      <c r="AB30" s="691"/>
      <c r="AC30" s="532"/>
      <c r="AD30" s="636"/>
      <c r="AE30" s="636"/>
      <c r="AF30" s="636"/>
      <c r="AG30" s="637"/>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29"/>
      <c r="B31" s="930"/>
      <c r="C31" s="930"/>
      <c r="D31" s="930"/>
      <c r="E31" s="930"/>
      <c r="F31" s="931"/>
      <c r="G31" s="430"/>
      <c r="H31" s="431"/>
      <c r="I31" s="431"/>
      <c r="J31" s="431"/>
      <c r="K31" s="432"/>
      <c r="L31" s="424"/>
      <c r="M31" s="425"/>
      <c r="N31" s="425"/>
      <c r="O31" s="425"/>
      <c r="P31" s="425"/>
      <c r="Q31" s="425"/>
      <c r="R31" s="425"/>
      <c r="S31" s="425"/>
      <c r="T31" s="425"/>
      <c r="U31" s="425"/>
      <c r="V31" s="425"/>
      <c r="W31" s="425"/>
      <c r="X31" s="426"/>
      <c r="Y31" s="427"/>
      <c r="Z31" s="428"/>
      <c r="AA31" s="428"/>
      <c r="AB31" s="438"/>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9"/>
      <c r="B32" s="930"/>
      <c r="C32" s="930"/>
      <c r="D32" s="930"/>
      <c r="E32" s="930"/>
      <c r="F32" s="931"/>
      <c r="G32" s="430"/>
      <c r="H32" s="431"/>
      <c r="I32" s="431"/>
      <c r="J32" s="431"/>
      <c r="K32" s="432"/>
      <c r="L32" s="424"/>
      <c r="M32" s="425"/>
      <c r="N32" s="425"/>
      <c r="O32" s="425"/>
      <c r="P32" s="425"/>
      <c r="Q32" s="425"/>
      <c r="R32" s="425"/>
      <c r="S32" s="425"/>
      <c r="T32" s="425"/>
      <c r="U32" s="425"/>
      <c r="V32" s="425"/>
      <c r="W32" s="425"/>
      <c r="X32" s="426"/>
      <c r="Y32" s="427"/>
      <c r="Z32" s="428"/>
      <c r="AA32" s="428"/>
      <c r="AB32" s="438"/>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9"/>
      <c r="B33" s="930"/>
      <c r="C33" s="930"/>
      <c r="D33" s="930"/>
      <c r="E33" s="930"/>
      <c r="F33" s="931"/>
      <c r="G33" s="430"/>
      <c r="H33" s="431"/>
      <c r="I33" s="431"/>
      <c r="J33" s="431"/>
      <c r="K33" s="432"/>
      <c r="L33" s="424"/>
      <c r="M33" s="425"/>
      <c r="N33" s="425"/>
      <c r="O33" s="425"/>
      <c r="P33" s="425"/>
      <c r="Q33" s="425"/>
      <c r="R33" s="425"/>
      <c r="S33" s="425"/>
      <c r="T33" s="425"/>
      <c r="U33" s="425"/>
      <c r="V33" s="425"/>
      <c r="W33" s="425"/>
      <c r="X33" s="426"/>
      <c r="Y33" s="427"/>
      <c r="Z33" s="428"/>
      <c r="AA33" s="428"/>
      <c r="AB33" s="438"/>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9"/>
      <c r="B34" s="930"/>
      <c r="C34" s="930"/>
      <c r="D34" s="930"/>
      <c r="E34" s="930"/>
      <c r="F34" s="931"/>
      <c r="G34" s="430"/>
      <c r="H34" s="431"/>
      <c r="I34" s="431"/>
      <c r="J34" s="431"/>
      <c r="K34" s="432"/>
      <c r="L34" s="424"/>
      <c r="M34" s="425"/>
      <c r="N34" s="425"/>
      <c r="O34" s="425"/>
      <c r="P34" s="425"/>
      <c r="Q34" s="425"/>
      <c r="R34" s="425"/>
      <c r="S34" s="425"/>
      <c r="T34" s="425"/>
      <c r="U34" s="425"/>
      <c r="V34" s="425"/>
      <c r="W34" s="425"/>
      <c r="X34" s="426"/>
      <c r="Y34" s="427"/>
      <c r="Z34" s="428"/>
      <c r="AA34" s="428"/>
      <c r="AB34" s="438"/>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9"/>
      <c r="B35" s="930"/>
      <c r="C35" s="930"/>
      <c r="D35" s="930"/>
      <c r="E35" s="930"/>
      <c r="F35" s="931"/>
      <c r="G35" s="430"/>
      <c r="H35" s="431"/>
      <c r="I35" s="431"/>
      <c r="J35" s="431"/>
      <c r="K35" s="432"/>
      <c r="L35" s="424"/>
      <c r="M35" s="425"/>
      <c r="N35" s="425"/>
      <c r="O35" s="425"/>
      <c r="P35" s="425"/>
      <c r="Q35" s="425"/>
      <c r="R35" s="425"/>
      <c r="S35" s="425"/>
      <c r="T35" s="425"/>
      <c r="U35" s="425"/>
      <c r="V35" s="425"/>
      <c r="W35" s="425"/>
      <c r="X35" s="426"/>
      <c r="Y35" s="427"/>
      <c r="Z35" s="428"/>
      <c r="AA35" s="428"/>
      <c r="AB35" s="438"/>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9"/>
      <c r="B36" s="930"/>
      <c r="C36" s="930"/>
      <c r="D36" s="930"/>
      <c r="E36" s="930"/>
      <c r="F36" s="931"/>
      <c r="G36" s="430"/>
      <c r="H36" s="431"/>
      <c r="I36" s="431"/>
      <c r="J36" s="431"/>
      <c r="K36" s="432"/>
      <c r="L36" s="424"/>
      <c r="M36" s="425"/>
      <c r="N36" s="425"/>
      <c r="O36" s="425"/>
      <c r="P36" s="425"/>
      <c r="Q36" s="425"/>
      <c r="R36" s="425"/>
      <c r="S36" s="425"/>
      <c r="T36" s="425"/>
      <c r="U36" s="425"/>
      <c r="V36" s="425"/>
      <c r="W36" s="425"/>
      <c r="X36" s="426"/>
      <c r="Y36" s="427"/>
      <c r="Z36" s="428"/>
      <c r="AA36" s="428"/>
      <c r="AB36" s="438"/>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9"/>
      <c r="B37" s="930"/>
      <c r="C37" s="930"/>
      <c r="D37" s="930"/>
      <c r="E37" s="930"/>
      <c r="F37" s="931"/>
      <c r="G37" s="430"/>
      <c r="H37" s="431"/>
      <c r="I37" s="431"/>
      <c r="J37" s="431"/>
      <c r="K37" s="432"/>
      <c r="L37" s="424"/>
      <c r="M37" s="425"/>
      <c r="N37" s="425"/>
      <c r="O37" s="425"/>
      <c r="P37" s="425"/>
      <c r="Q37" s="425"/>
      <c r="R37" s="425"/>
      <c r="S37" s="425"/>
      <c r="T37" s="425"/>
      <c r="U37" s="425"/>
      <c r="V37" s="425"/>
      <c r="W37" s="425"/>
      <c r="X37" s="426"/>
      <c r="Y37" s="427"/>
      <c r="Z37" s="428"/>
      <c r="AA37" s="428"/>
      <c r="AB37" s="438"/>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9"/>
      <c r="B38" s="930"/>
      <c r="C38" s="930"/>
      <c r="D38" s="930"/>
      <c r="E38" s="930"/>
      <c r="F38" s="931"/>
      <c r="G38" s="430"/>
      <c r="H38" s="431"/>
      <c r="I38" s="431"/>
      <c r="J38" s="431"/>
      <c r="K38" s="432"/>
      <c r="L38" s="424"/>
      <c r="M38" s="425"/>
      <c r="N38" s="425"/>
      <c r="O38" s="425"/>
      <c r="P38" s="425"/>
      <c r="Q38" s="425"/>
      <c r="R38" s="425"/>
      <c r="S38" s="425"/>
      <c r="T38" s="425"/>
      <c r="U38" s="425"/>
      <c r="V38" s="425"/>
      <c r="W38" s="425"/>
      <c r="X38" s="426"/>
      <c r="Y38" s="427"/>
      <c r="Z38" s="428"/>
      <c r="AA38" s="428"/>
      <c r="AB38" s="438"/>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9"/>
      <c r="B39" s="930"/>
      <c r="C39" s="930"/>
      <c r="D39" s="930"/>
      <c r="E39" s="930"/>
      <c r="F39" s="931"/>
      <c r="G39" s="430"/>
      <c r="H39" s="431"/>
      <c r="I39" s="431"/>
      <c r="J39" s="431"/>
      <c r="K39" s="432"/>
      <c r="L39" s="424"/>
      <c r="M39" s="425"/>
      <c r="N39" s="425"/>
      <c r="O39" s="425"/>
      <c r="P39" s="425"/>
      <c r="Q39" s="425"/>
      <c r="R39" s="425"/>
      <c r="S39" s="425"/>
      <c r="T39" s="425"/>
      <c r="U39" s="425"/>
      <c r="V39" s="425"/>
      <c r="W39" s="425"/>
      <c r="X39" s="426"/>
      <c r="Y39" s="427"/>
      <c r="Z39" s="428"/>
      <c r="AA39" s="428"/>
      <c r="AB39" s="438"/>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9"/>
      <c r="B40" s="930"/>
      <c r="C40" s="930"/>
      <c r="D40" s="930"/>
      <c r="E40" s="930"/>
      <c r="F40" s="931"/>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9"/>
      <c r="B41" s="930"/>
      <c r="C41" s="930"/>
      <c r="D41" s="930"/>
      <c r="E41" s="930"/>
      <c r="F41" s="931"/>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8"/>
    </row>
    <row r="42" spans="1:50" ht="24.75" customHeight="1" x14ac:dyDescent="0.15">
      <c r="A42" s="929"/>
      <c r="B42" s="930"/>
      <c r="C42" s="930"/>
      <c r="D42" s="930"/>
      <c r="E42" s="930"/>
      <c r="F42" s="931"/>
      <c r="G42" s="462"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4"/>
      <c r="AC42" s="462"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29"/>
      <c r="B43" s="930"/>
      <c r="C43" s="930"/>
      <c r="D43" s="930"/>
      <c r="E43" s="930"/>
      <c r="F43" s="931"/>
      <c r="G43" s="532"/>
      <c r="H43" s="636"/>
      <c r="I43" s="636"/>
      <c r="J43" s="636"/>
      <c r="K43" s="637"/>
      <c r="L43" s="526"/>
      <c r="M43" s="527"/>
      <c r="N43" s="527"/>
      <c r="O43" s="527"/>
      <c r="P43" s="527"/>
      <c r="Q43" s="527"/>
      <c r="R43" s="527"/>
      <c r="S43" s="527"/>
      <c r="T43" s="527"/>
      <c r="U43" s="527"/>
      <c r="V43" s="527"/>
      <c r="W43" s="527"/>
      <c r="X43" s="528"/>
      <c r="Y43" s="488"/>
      <c r="Z43" s="489"/>
      <c r="AA43" s="489"/>
      <c r="AB43" s="691"/>
      <c r="AC43" s="532"/>
      <c r="AD43" s="636"/>
      <c r="AE43" s="636"/>
      <c r="AF43" s="636"/>
      <c r="AG43" s="637"/>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29"/>
      <c r="B44" s="930"/>
      <c r="C44" s="930"/>
      <c r="D44" s="930"/>
      <c r="E44" s="930"/>
      <c r="F44" s="931"/>
      <c r="G44" s="430"/>
      <c r="H44" s="431"/>
      <c r="I44" s="431"/>
      <c r="J44" s="431"/>
      <c r="K44" s="432"/>
      <c r="L44" s="424"/>
      <c r="M44" s="425"/>
      <c r="N44" s="425"/>
      <c r="O44" s="425"/>
      <c r="P44" s="425"/>
      <c r="Q44" s="425"/>
      <c r="R44" s="425"/>
      <c r="S44" s="425"/>
      <c r="T44" s="425"/>
      <c r="U44" s="425"/>
      <c r="V44" s="425"/>
      <c r="W44" s="425"/>
      <c r="X44" s="426"/>
      <c r="Y44" s="427"/>
      <c r="Z44" s="428"/>
      <c r="AA44" s="428"/>
      <c r="AB44" s="438"/>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9"/>
      <c r="B45" s="930"/>
      <c r="C45" s="930"/>
      <c r="D45" s="930"/>
      <c r="E45" s="930"/>
      <c r="F45" s="931"/>
      <c r="G45" s="430"/>
      <c r="H45" s="431"/>
      <c r="I45" s="431"/>
      <c r="J45" s="431"/>
      <c r="K45" s="432"/>
      <c r="L45" s="424"/>
      <c r="M45" s="425"/>
      <c r="N45" s="425"/>
      <c r="O45" s="425"/>
      <c r="P45" s="425"/>
      <c r="Q45" s="425"/>
      <c r="R45" s="425"/>
      <c r="S45" s="425"/>
      <c r="T45" s="425"/>
      <c r="U45" s="425"/>
      <c r="V45" s="425"/>
      <c r="W45" s="425"/>
      <c r="X45" s="426"/>
      <c r="Y45" s="427"/>
      <c r="Z45" s="428"/>
      <c r="AA45" s="428"/>
      <c r="AB45" s="438"/>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9"/>
      <c r="B46" s="930"/>
      <c r="C46" s="930"/>
      <c r="D46" s="930"/>
      <c r="E46" s="930"/>
      <c r="F46" s="931"/>
      <c r="G46" s="430"/>
      <c r="H46" s="431"/>
      <c r="I46" s="431"/>
      <c r="J46" s="431"/>
      <c r="K46" s="432"/>
      <c r="L46" s="424"/>
      <c r="M46" s="425"/>
      <c r="N46" s="425"/>
      <c r="O46" s="425"/>
      <c r="P46" s="425"/>
      <c r="Q46" s="425"/>
      <c r="R46" s="425"/>
      <c r="S46" s="425"/>
      <c r="T46" s="425"/>
      <c r="U46" s="425"/>
      <c r="V46" s="425"/>
      <c r="W46" s="425"/>
      <c r="X46" s="426"/>
      <c r="Y46" s="427"/>
      <c r="Z46" s="428"/>
      <c r="AA46" s="428"/>
      <c r="AB46" s="438"/>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9"/>
      <c r="B47" s="930"/>
      <c r="C47" s="930"/>
      <c r="D47" s="930"/>
      <c r="E47" s="930"/>
      <c r="F47" s="931"/>
      <c r="G47" s="430"/>
      <c r="H47" s="431"/>
      <c r="I47" s="431"/>
      <c r="J47" s="431"/>
      <c r="K47" s="432"/>
      <c r="L47" s="424"/>
      <c r="M47" s="425"/>
      <c r="N47" s="425"/>
      <c r="O47" s="425"/>
      <c r="P47" s="425"/>
      <c r="Q47" s="425"/>
      <c r="R47" s="425"/>
      <c r="S47" s="425"/>
      <c r="T47" s="425"/>
      <c r="U47" s="425"/>
      <c r="V47" s="425"/>
      <c r="W47" s="425"/>
      <c r="X47" s="426"/>
      <c r="Y47" s="427"/>
      <c r="Z47" s="428"/>
      <c r="AA47" s="428"/>
      <c r="AB47" s="438"/>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9"/>
      <c r="B48" s="930"/>
      <c r="C48" s="930"/>
      <c r="D48" s="930"/>
      <c r="E48" s="930"/>
      <c r="F48" s="931"/>
      <c r="G48" s="430"/>
      <c r="H48" s="431"/>
      <c r="I48" s="431"/>
      <c r="J48" s="431"/>
      <c r="K48" s="432"/>
      <c r="L48" s="424"/>
      <c r="M48" s="425"/>
      <c r="N48" s="425"/>
      <c r="O48" s="425"/>
      <c r="P48" s="425"/>
      <c r="Q48" s="425"/>
      <c r="R48" s="425"/>
      <c r="S48" s="425"/>
      <c r="T48" s="425"/>
      <c r="U48" s="425"/>
      <c r="V48" s="425"/>
      <c r="W48" s="425"/>
      <c r="X48" s="426"/>
      <c r="Y48" s="427"/>
      <c r="Z48" s="428"/>
      <c r="AA48" s="428"/>
      <c r="AB48" s="438"/>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9"/>
      <c r="B49" s="930"/>
      <c r="C49" s="930"/>
      <c r="D49" s="930"/>
      <c r="E49" s="930"/>
      <c r="F49" s="931"/>
      <c r="G49" s="430"/>
      <c r="H49" s="431"/>
      <c r="I49" s="431"/>
      <c r="J49" s="431"/>
      <c r="K49" s="432"/>
      <c r="L49" s="424"/>
      <c r="M49" s="425"/>
      <c r="N49" s="425"/>
      <c r="O49" s="425"/>
      <c r="P49" s="425"/>
      <c r="Q49" s="425"/>
      <c r="R49" s="425"/>
      <c r="S49" s="425"/>
      <c r="T49" s="425"/>
      <c r="U49" s="425"/>
      <c r="V49" s="425"/>
      <c r="W49" s="425"/>
      <c r="X49" s="426"/>
      <c r="Y49" s="427"/>
      <c r="Z49" s="428"/>
      <c r="AA49" s="428"/>
      <c r="AB49" s="438"/>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9"/>
      <c r="B50" s="930"/>
      <c r="C50" s="930"/>
      <c r="D50" s="930"/>
      <c r="E50" s="930"/>
      <c r="F50" s="931"/>
      <c r="G50" s="430"/>
      <c r="H50" s="431"/>
      <c r="I50" s="431"/>
      <c r="J50" s="431"/>
      <c r="K50" s="432"/>
      <c r="L50" s="424"/>
      <c r="M50" s="425"/>
      <c r="N50" s="425"/>
      <c r="O50" s="425"/>
      <c r="P50" s="425"/>
      <c r="Q50" s="425"/>
      <c r="R50" s="425"/>
      <c r="S50" s="425"/>
      <c r="T50" s="425"/>
      <c r="U50" s="425"/>
      <c r="V50" s="425"/>
      <c r="W50" s="425"/>
      <c r="X50" s="426"/>
      <c r="Y50" s="427"/>
      <c r="Z50" s="428"/>
      <c r="AA50" s="428"/>
      <c r="AB50" s="438"/>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9"/>
      <c r="B51" s="930"/>
      <c r="C51" s="930"/>
      <c r="D51" s="930"/>
      <c r="E51" s="930"/>
      <c r="F51" s="931"/>
      <c r="G51" s="430"/>
      <c r="H51" s="431"/>
      <c r="I51" s="431"/>
      <c r="J51" s="431"/>
      <c r="K51" s="432"/>
      <c r="L51" s="424"/>
      <c r="M51" s="425"/>
      <c r="N51" s="425"/>
      <c r="O51" s="425"/>
      <c r="P51" s="425"/>
      <c r="Q51" s="425"/>
      <c r="R51" s="425"/>
      <c r="S51" s="425"/>
      <c r="T51" s="425"/>
      <c r="U51" s="425"/>
      <c r="V51" s="425"/>
      <c r="W51" s="425"/>
      <c r="X51" s="426"/>
      <c r="Y51" s="427"/>
      <c r="Z51" s="428"/>
      <c r="AA51" s="428"/>
      <c r="AB51" s="438"/>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9"/>
      <c r="B52" s="930"/>
      <c r="C52" s="930"/>
      <c r="D52" s="930"/>
      <c r="E52" s="930"/>
      <c r="F52" s="931"/>
      <c r="G52" s="430"/>
      <c r="H52" s="431"/>
      <c r="I52" s="431"/>
      <c r="J52" s="431"/>
      <c r="K52" s="432"/>
      <c r="L52" s="424"/>
      <c r="M52" s="425"/>
      <c r="N52" s="425"/>
      <c r="O52" s="425"/>
      <c r="P52" s="425"/>
      <c r="Q52" s="425"/>
      <c r="R52" s="425"/>
      <c r="S52" s="425"/>
      <c r="T52" s="425"/>
      <c r="U52" s="425"/>
      <c r="V52" s="425"/>
      <c r="W52" s="425"/>
      <c r="X52" s="426"/>
      <c r="Y52" s="427"/>
      <c r="Z52" s="428"/>
      <c r="AA52" s="428"/>
      <c r="AB52" s="438"/>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78"/>
    </row>
    <row r="56" spans="1:50" ht="24.75" customHeight="1" x14ac:dyDescent="0.15">
      <c r="A56" s="929"/>
      <c r="B56" s="930"/>
      <c r="C56" s="930"/>
      <c r="D56" s="930"/>
      <c r="E56" s="930"/>
      <c r="F56" s="931"/>
      <c r="G56" s="462"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4"/>
      <c r="AC56" s="462"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29"/>
      <c r="B57" s="930"/>
      <c r="C57" s="930"/>
      <c r="D57" s="930"/>
      <c r="E57" s="930"/>
      <c r="F57" s="931"/>
      <c r="G57" s="532"/>
      <c r="H57" s="636"/>
      <c r="I57" s="636"/>
      <c r="J57" s="636"/>
      <c r="K57" s="637"/>
      <c r="L57" s="526"/>
      <c r="M57" s="527"/>
      <c r="N57" s="527"/>
      <c r="O57" s="527"/>
      <c r="P57" s="527"/>
      <c r="Q57" s="527"/>
      <c r="R57" s="527"/>
      <c r="S57" s="527"/>
      <c r="T57" s="527"/>
      <c r="U57" s="527"/>
      <c r="V57" s="527"/>
      <c r="W57" s="527"/>
      <c r="X57" s="528"/>
      <c r="Y57" s="488"/>
      <c r="Z57" s="489"/>
      <c r="AA57" s="489"/>
      <c r="AB57" s="691"/>
      <c r="AC57" s="532"/>
      <c r="AD57" s="636"/>
      <c r="AE57" s="636"/>
      <c r="AF57" s="636"/>
      <c r="AG57" s="637"/>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29"/>
      <c r="B58" s="930"/>
      <c r="C58" s="930"/>
      <c r="D58" s="930"/>
      <c r="E58" s="930"/>
      <c r="F58" s="931"/>
      <c r="G58" s="430"/>
      <c r="H58" s="431"/>
      <c r="I58" s="431"/>
      <c r="J58" s="431"/>
      <c r="K58" s="432"/>
      <c r="L58" s="424"/>
      <c r="M58" s="425"/>
      <c r="N58" s="425"/>
      <c r="O58" s="425"/>
      <c r="P58" s="425"/>
      <c r="Q58" s="425"/>
      <c r="R58" s="425"/>
      <c r="S58" s="425"/>
      <c r="T58" s="425"/>
      <c r="U58" s="425"/>
      <c r="V58" s="425"/>
      <c r="W58" s="425"/>
      <c r="X58" s="426"/>
      <c r="Y58" s="427"/>
      <c r="Z58" s="428"/>
      <c r="AA58" s="428"/>
      <c r="AB58" s="438"/>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9"/>
      <c r="B59" s="930"/>
      <c r="C59" s="930"/>
      <c r="D59" s="930"/>
      <c r="E59" s="930"/>
      <c r="F59" s="931"/>
      <c r="G59" s="430"/>
      <c r="H59" s="431"/>
      <c r="I59" s="431"/>
      <c r="J59" s="431"/>
      <c r="K59" s="432"/>
      <c r="L59" s="424"/>
      <c r="M59" s="425"/>
      <c r="N59" s="425"/>
      <c r="O59" s="425"/>
      <c r="P59" s="425"/>
      <c r="Q59" s="425"/>
      <c r="R59" s="425"/>
      <c r="S59" s="425"/>
      <c r="T59" s="425"/>
      <c r="U59" s="425"/>
      <c r="V59" s="425"/>
      <c r="W59" s="425"/>
      <c r="X59" s="426"/>
      <c r="Y59" s="427"/>
      <c r="Z59" s="428"/>
      <c r="AA59" s="428"/>
      <c r="AB59" s="438"/>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9"/>
      <c r="B60" s="930"/>
      <c r="C60" s="930"/>
      <c r="D60" s="930"/>
      <c r="E60" s="930"/>
      <c r="F60" s="931"/>
      <c r="G60" s="430"/>
      <c r="H60" s="431"/>
      <c r="I60" s="431"/>
      <c r="J60" s="431"/>
      <c r="K60" s="432"/>
      <c r="L60" s="424"/>
      <c r="M60" s="425"/>
      <c r="N60" s="425"/>
      <c r="O60" s="425"/>
      <c r="P60" s="425"/>
      <c r="Q60" s="425"/>
      <c r="R60" s="425"/>
      <c r="S60" s="425"/>
      <c r="T60" s="425"/>
      <c r="U60" s="425"/>
      <c r="V60" s="425"/>
      <c r="W60" s="425"/>
      <c r="X60" s="426"/>
      <c r="Y60" s="427"/>
      <c r="Z60" s="428"/>
      <c r="AA60" s="428"/>
      <c r="AB60" s="438"/>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9"/>
      <c r="B61" s="930"/>
      <c r="C61" s="930"/>
      <c r="D61" s="930"/>
      <c r="E61" s="930"/>
      <c r="F61" s="931"/>
      <c r="G61" s="430"/>
      <c r="H61" s="431"/>
      <c r="I61" s="431"/>
      <c r="J61" s="431"/>
      <c r="K61" s="432"/>
      <c r="L61" s="424"/>
      <c r="M61" s="425"/>
      <c r="N61" s="425"/>
      <c r="O61" s="425"/>
      <c r="P61" s="425"/>
      <c r="Q61" s="425"/>
      <c r="R61" s="425"/>
      <c r="S61" s="425"/>
      <c r="T61" s="425"/>
      <c r="U61" s="425"/>
      <c r="V61" s="425"/>
      <c r="W61" s="425"/>
      <c r="X61" s="426"/>
      <c r="Y61" s="427"/>
      <c r="Z61" s="428"/>
      <c r="AA61" s="428"/>
      <c r="AB61" s="438"/>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9"/>
      <c r="B62" s="930"/>
      <c r="C62" s="930"/>
      <c r="D62" s="930"/>
      <c r="E62" s="930"/>
      <c r="F62" s="931"/>
      <c r="G62" s="430"/>
      <c r="H62" s="431"/>
      <c r="I62" s="431"/>
      <c r="J62" s="431"/>
      <c r="K62" s="432"/>
      <c r="L62" s="424"/>
      <c r="M62" s="425"/>
      <c r="N62" s="425"/>
      <c r="O62" s="425"/>
      <c r="P62" s="425"/>
      <c r="Q62" s="425"/>
      <c r="R62" s="425"/>
      <c r="S62" s="425"/>
      <c r="T62" s="425"/>
      <c r="U62" s="425"/>
      <c r="V62" s="425"/>
      <c r="W62" s="425"/>
      <c r="X62" s="426"/>
      <c r="Y62" s="427"/>
      <c r="Z62" s="428"/>
      <c r="AA62" s="428"/>
      <c r="AB62" s="438"/>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9"/>
      <c r="B63" s="930"/>
      <c r="C63" s="930"/>
      <c r="D63" s="930"/>
      <c r="E63" s="930"/>
      <c r="F63" s="931"/>
      <c r="G63" s="430"/>
      <c r="H63" s="431"/>
      <c r="I63" s="431"/>
      <c r="J63" s="431"/>
      <c r="K63" s="432"/>
      <c r="L63" s="424"/>
      <c r="M63" s="425"/>
      <c r="N63" s="425"/>
      <c r="O63" s="425"/>
      <c r="P63" s="425"/>
      <c r="Q63" s="425"/>
      <c r="R63" s="425"/>
      <c r="S63" s="425"/>
      <c r="T63" s="425"/>
      <c r="U63" s="425"/>
      <c r="V63" s="425"/>
      <c r="W63" s="425"/>
      <c r="X63" s="426"/>
      <c r="Y63" s="427"/>
      <c r="Z63" s="428"/>
      <c r="AA63" s="428"/>
      <c r="AB63" s="438"/>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9"/>
      <c r="B64" s="930"/>
      <c r="C64" s="930"/>
      <c r="D64" s="930"/>
      <c r="E64" s="930"/>
      <c r="F64" s="931"/>
      <c r="G64" s="430"/>
      <c r="H64" s="431"/>
      <c r="I64" s="431"/>
      <c r="J64" s="431"/>
      <c r="K64" s="432"/>
      <c r="L64" s="424"/>
      <c r="M64" s="425"/>
      <c r="N64" s="425"/>
      <c r="O64" s="425"/>
      <c r="P64" s="425"/>
      <c r="Q64" s="425"/>
      <c r="R64" s="425"/>
      <c r="S64" s="425"/>
      <c r="T64" s="425"/>
      <c r="U64" s="425"/>
      <c r="V64" s="425"/>
      <c r="W64" s="425"/>
      <c r="X64" s="426"/>
      <c r="Y64" s="427"/>
      <c r="Z64" s="428"/>
      <c r="AA64" s="428"/>
      <c r="AB64" s="438"/>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9"/>
      <c r="B65" s="930"/>
      <c r="C65" s="930"/>
      <c r="D65" s="930"/>
      <c r="E65" s="930"/>
      <c r="F65" s="931"/>
      <c r="G65" s="430"/>
      <c r="H65" s="431"/>
      <c r="I65" s="431"/>
      <c r="J65" s="431"/>
      <c r="K65" s="432"/>
      <c r="L65" s="424"/>
      <c r="M65" s="425"/>
      <c r="N65" s="425"/>
      <c r="O65" s="425"/>
      <c r="P65" s="425"/>
      <c r="Q65" s="425"/>
      <c r="R65" s="425"/>
      <c r="S65" s="425"/>
      <c r="T65" s="425"/>
      <c r="U65" s="425"/>
      <c r="V65" s="425"/>
      <c r="W65" s="425"/>
      <c r="X65" s="426"/>
      <c r="Y65" s="427"/>
      <c r="Z65" s="428"/>
      <c r="AA65" s="428"/>
      <c r="AB65" s="438"/>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9"/>
      <c r="B66" s="930"/>
      <c r="C66" s="930"/>
      <c r="D66" s="930"/>
      <c r="E66" s="930"/>
      <c r="F66" s="931"/>
      <c r="G66" s="430"/>
      <c r="H66" s="431"/>
      <c r="I66" s="431"/>
      <c r="J66" s="431"/>
      <c r="K66" s="432"/>
      <c r="L66" s="424"/>
      <c r="M66" s="425"/>
      <c r="N66" s="425"/>
      <c r="O66" s="425"/>
      <c r="P66" s="425"/>
      <c r="Q66" s="425"/>
      <c r="R66" s="425"/>
      <c r="S66" s="425"/>
      <c r="T66" s="425"/>
      <c r="U66" s="425"/>
      <c r="V66" s="425"/>
      <c r="W66" s="425"/>
      <c r="X66" s="426"/>
      <c r="Y66" s="427"/>
      <c r="Z66" s="428"/>
      <c r="AA66" s="428"/>
      <c r="AB66" s="438"/>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9"/>
      <c r="B67" s="930"/>
      <c r="C67" s="930"/>
      <c r="D67" s="930"/>
      <c r="E67" s="930"/>
      <c r="F67" s="931"/>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9"/>
      <c r="B68" s="930"/>
      <c r="C68" s="930"/>
      <c r="D68" s="930"/>
      <c r="E68" s="930"/>
      <c r="F68" s="931"/>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78"/>
    </row>
    <row r="69" spans="1:50" ht="25.5" customHeight="1" x14ac:dyDescent="0.15">
      <c r="A69" s="929"/>
      <c r="B69" s="930"/>
      <c r="C69" s="930"/>
      <c r="D69" s="930"/>
      <c r="E69" s="930"/>
      <c r="F69" s="931"/>
      <c r="G69" s="462"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4"/>
      <c r="AC69" s="462"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29"/>
      <c r="B70" s="930"/>
      <c r="C70" s="930"/>
      <c r="D70" s="930"/>
      <c r="E70" s="930"/>
      <c r="F70" s="931"/>
      <c r="G70" s="532"/>
      <c r="H70" s="636"/>
      <c r="I70" s="636"/>
      <c r="J70" s="636"/>
      <c r="K70" s="637"/>
      <c r="L70" s="526"/>
      <c r="M70" s="527"/>
      <c r="N70" s="527"/>
      <c r="O70" s="527"/>
      <c r="P70" s="527"/>
      <c r="Q70" s="527"/>
      <c r="R70" s="527"/>
      <c r="S70" s="527"/>
      <c r="T70" s="527"/>
      <c r="U70" s="527"/>
      <c r="V70" s="527"/>
      <c r="W70" s="527"/>
      <c r="X70" s="528"/>
      <c r="Y70" s="488"/>
      <c r="Z70" s="489"/>
      <c r="AA70" s="489"/>
      <c r="AB70" s="691"/>
      <c r="AC70" s="532"/>
      <c r="AD70" s="636"/>
      <c r="AE70" s="636"/>
      <c r="AF70" s="636"/>
      <c r="AG70" s="637"/>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29"/>
      <c r="B71" s="930"/>
      <c r="C71" s="930"/>
      <c r="D71" s="930"/>
      <c r="E71" s="930"/>
      <c r="F71" s="931"/>
      <c r="G71" s="430"/>
      <c r="H71" s="431"/>
      <c r="I71" s="431"/>
      <c r="J71" s="431"/>
      <c r="K71" s="432"/>
      <c r="L71" s="424"/>
      <c r="M71" s="425"/>
      <c r="N71" s="425"/>
      <c r="O71" s="425"/>
      <c r="P71" s="425"/>
      <c r="Q71" s="425"/>
      <c r="R71" s="425"/>
      <c r="S71" s="425"/>
      <c r="T71" s="425"/>
      <c r="U71" s="425"/>
      <c r="V71" s="425"/>
      <c r="W71" s="425"/>
      <c r="X71" s="426"/>
      <c r="Y71" s="427"/>
      <c r="Z71" s="428"/>
      <c r="AA71" s="428"/>
      <c r="AB71" s="438"/>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9"/>
      <c r="B72" s="930"/>
      <c r="C72" s="930"/>
      <c r="D72" s="930"/>
      <c r="E72" s="930"/>
      <c r="F72" s="931"/>
      <c r="G72" s="430"/>
      <c r="H72" s="431"/>
      <c r="I72" s="431"/>
      <c r="J72" s="431"/>
      <c r="K72" s="432"/>
      <c r="L72" s="424"/>
      <c r="M72" s="425"/>
      <c r="N72" s="425"/>
      <c r="O72" s="425"/>
      <c r="P72" s="425"/>
      <c r="Q72" s="425"/>
      <c r="R72" s="425"/>
      <c r="S72" s="425"/>
      <c r="T72" s="425"/>
      <c r="U72" s="425"/>
      <c r="V72" s="425"/>
      <c r="W72" s="425"/>
      <c r="X72" s="426"/>
      <c r="Y72" s="427"/>
      <c r="Z72" s="428"/>
      <c r="AA72" s="428"/>
      <c r="AB72" s="438"/>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9"/>
      <c r="B73" s="930"/>
      <c r="C73" s="930"/>
      <c r="D73" s="930"/>
      <c r="E73" s="930"/>
      <c r="F73" s="931"/>
      <c r="G73" s="430"/>
      <c r="H73" s="431"/>
      <c r="I73" s="431"/>
      <c r="J73" s="431"/>
      <c r="K73" s="432"/>
      <c r="L73" s="424"/>
      <c r="M73" s="425"/>
      <c r="N73" s="425"/>
      <c r="O73" s="425"/>
      <c r="P73" s="425"/>
      <c r="Q73" s="425"/>
      <c r="R73" s="425"/>
      <c r="S73" s="425"/>
      <c r="T73" s="425"/>
      <c r="U73" s="425"/>
      <c r="V73" s="425"/>
      <c r="W73" s="425"/>
      <c r="X73" s="426"/>
      <c r="Y73" s="427"/>
      <c r="Z73" s="428"/>
      <c r="AA73" s="428"/>
      <c r="AB73" s="438"/>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9"/>
      <c r="B74" s="930"/>
      <c r="C74" s="930"/>
      <c r="D74" s="930"/>
      <c r="E74" s="930"/>
      <c r="F74" s="931"/>
      <c r="G74" s="430"/>
      <c r="H74" s="431"/>
      <c r="I74" s="431"/>
      <c r="J74" s="431"/>
      <c r="K74" s="432"/>
      <c r="L74" s="424"/>
      <c r="M74" s="425"/>
      <c r="N74" s="425"/>
      <c r="O74" s="425"/>
      <c r="P74" s="425"/>
      <c r="Q74" s="425"/>
      <c r="R74" s="425"/>
      <c r="S74" s="425"/>
      <c r="T74" s="425"/>
      <c r="U74" s="425"/>
      <c r="V74" s="425"/>
      <c r="W74" s="425"/>
      <c r="X74" s="426"/>
      <c r="Y74" s="427"/>
      <c r="Z74" s="428"/>
      <c r="AA74" s="428"/>
      <c r="AB74" s="438"/>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9"/>
      <c r="B75" s="930"/>
      <c r="C75" s="930"/>
      <c r="D75" s="930"/>
      <c r="E75" s="930"/>
      <c r="F75" s="931"/>
      <c r="G75" s="430"/>
      <c r="H75" s="431"/>
      <c r="I75" s="431"/>
      <c r="J75" s="431"/>
      <c r="K75" s="432"/>
      <c r="L75" s="424"/>
      <c r="M75" s="425"/>
      <c r="N75" s="425"/>
      <c r="O75" s="425"/>
      <c r="P75" s="425"/>
      <c r="Q75" s="425"/>
      <c r="R75" s="425"/>
      <c r="S75" s="425"/>
      <c r="T75" s="425"/>
      <c r="U75" s="425"/>
      <c r="V75" s="425"/>
      <c r="W75" s="425"/>
      <c r="X75" s="426"/>
      <c r="Y75" s="427"/>
      <c r="Z75" s="428"/>
      <c r="AA75" s="428"/>
      <c r="AB75" s="438"/>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9"/>
      <c r="B76" s="930"/>
      <c r="C76" s="930"/>
      <c r="D76" s="930"/>
      <c r="E76" s="930"/>
      <c r="F76" s="931"/>
      <c r="G76" s="430"/>
      <c r="H76" s="431"/>
      <c r="I76" s="431"/>
      <c r="J76" s="431"/>
      <c r="K76" s="432"/>
      <c r="L76" s="424"/>
      <c r="M76" s="425"/>
      <c r="N76" s="425"/>
      <c r="O76" s="425"/>
      <c r="P76" s="425"/>
      <c r="Q76" s="425"/>
      <c r="R76" s="425"/>
      <c r="S76" s="425"/>
      <c r="T76" s="425"/>
      <c r="U76" s="425"/>
      <c r="V76" s="425"/>
      <c r="W76" s="425"/>
      <c r="X76" s="426"/>
      <c r="Y76" s="427"/>
      <c r="Z76" s="428"/>
      <c r="AA76" s="428"/>
      <c r="AB76" s="438"/>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9"/>
      <c r="B77" s="930"/>
      <c r="C77" s="930"/>
      <c r="D77" s="930"/>
      <c r="E77" s="930"/>
      <c r="F77" s="931"/>
      <c r="G77" s="430"/>
      <c r="H77" s="431"/>
      <c r="I77" s="431"/>
      <c r="J77" s="431"/>
      <c r="K77" s="432"/>
      <c r="L77" s="424"/>
      <c r="M77" s="425"/>
      <c r="N77" s="425"/>
      <c r="O77" s="425"/>
      <c r="P77" s="425"/>
      <c r="Q77" s="425"/>
      <c r="R77" s="425"/>
      <c r="S77" s="425"/>
      <c r="T77" s="425"/>
      <c r="U77" s="425"/>
      <c r="V77" s="425"/>
      <c r="W77" s="425"/>
      <c r="X77" s="426"/>
      <c r="Y77" s="427"/>
      <c r="Z77" s="428"/>
      <c r="AA77" s="428"/>
      <c r="AB77" s="438"/>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9"/>
      <c r="B78" s="930"/>
      <c r="C78" s="930"/>
      <c r="D78" s="930"/>
      <c r="E78" s="930"/>
      <c r="F78" s="931"/>
      <c r="G78" s="430"/>
      <c r="H78" s="431"/>
      <c r="I78" s="431"/>
      <c r="J78" s="431"/>
      <c r="K78" s="432"/>
      <c r="L78" s="424"/>
      <c r="M78" s="425"/>
      <c r="N78" s="425"/>
      <c r="O78" s="425"/>
      <c r="P78" s="425"/>
      <c r="Q78" s="425"/>
      <c r="R78" s="425"/>
      <c r="S78" s="425"/>
      <c r="T78" s="425"/>
      <c r="U78" s="425"/>
      <c r="V78" s="425"/>
      <c r="W78" s="425"/>
      <c r="X78" s="426"/>
      <c r="Y78" s="427"/>
      <c r="Z78" s="428"/>
      <c r="AA78" s="428"/>
      <c r="AB78" s="438"/>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9"/>
      <c r="B79" s="930"/>
      <c r="C79" s="930"/>
      <c r="D79" s="930"/>
      <c r="E79" s="930"/>
      <c r="F79" s="931"/>
      <c r="G79" s="430"/>
      <c r="H79" s="431"/>
      <c r="I79" s="431"/>
      <c r="J79" s="431"/>
      <c r="K79" s="432"/>
      <c r="L79" s="424"/>
      <c r="M79" s="425"/>
      <c r="N79" s="425"/>
      <c r="O79" s="425"/>
      <c r="P79" s="425"/>
      <c r="Q79" s="425"/>
      <c r="R79" s="425"/>
      <c r="S79" s="425"/>
      <c r="T79" s="425"/>
      <c r="U79" s="425"/>
      <c r="V79" s="425"/>
      <c r="W79" s="425"/>
      <c r="X79" s="426"/>
      <c r="Y79" s="427"/>
      <c r="Z79" s="428"/>
      <c r="AA79" s="428"/>
      <c r="AB79" s="438"/>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9"/>
      <c r="B80" s="930"/>
      <c r="C80" s="930"/>
      <c r="D80" s="930"/>
      <c r="E80" s="930"/>
      <c r="F80" s="931"/>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9"/>
      <c r="B81" s="930"/>
      <c r="C81" s="930"/>
      <c r="D81" s="930"/>
      <c r="E81" s="930"/>
      <c r="F81" s="931"/>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78"/>
    </row>
    <row r="82" spans="1:50" ht="24.75" customHeight="1" x14ac:dyDescent="0.15">
      <c r="A82" s="929"/>
      <c r="B82" s="930"/>
      <c r="C82" s="930"/>
      <c r="D82" s="930"/>
      <c r="E82" s="930"/>
      <c r="F82" s="931"/>
      <c r="G82" s="462"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4"/>
      <c r="AC82" s="462"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29"/>
      <c r="B83" s="930"/>
      <c r="C83" s="930"/>
      <c r="D83" s="930"/>
      <c r="E83" s="930"/>
      <c r="F83" s="931"/>
      <c r="G83" s="532"/>
      <c r="H83" s="636"/>
      <c r="I83" s="636"/>
      <c r="J83" s="636"/>
      <c r="K83" s="637"/>
      <c r="L83" s="526"/>
      <c r="M83" s="527"/>
      <c r="N83" s="527"/>
      <c r="O83" s="527"/>
      <c r="P83" s="527"/>
      <c r="Q83" s="527"/>
      <c r="R83" s="527"/>
      <c r="S83" s="527"/>
      <c r="T83" s="527"/>
      <c r="U83" s="527"/>
      <c r="V83" s="527"/>
      <c r="W83" s="527"/>
      <c r="X83" s="528"/>
      <c r="Y83" s="488"/>
      <c r="Z83" s="489"/>
      <c r="AA83" s="489"/>
      <c r="AB83" s="691"/>
      <c r="AC83" s="532"/>
      <c r="AD83" s="636"/>
      <c r="AE83" s="636"/>
      <c r="AF83" s="636"/>
      <c r="AG83" s="637"/>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29"/>
      <c r="B84" s="930"/>
      <c r="C84" s="930"/>
      <c r="D84" s="930"/>
      <c r="E84" s="930"/>
      <c r="F84" s="931"/>
      <c r="G84" s="430"/>
      <c r="H84" s="431"/>
      <c r="I84" s="431"/>
      <c r="J84" s="431"/>
      <c r="K84" s="432"/>
      <c r="L84" s="424"/>
      <c r="M84" s="425"/>
      <c r="N84" s="425"/>
      <c r="O84" s="425"/>
      <c r="P84" s="425"/>
      <c r="Q84" s="425"/>
      <c r="R84" s="425"/>
      <c r="S84" s="425"/>
      <c r="T84" s="425"/>
      <c r="U84" s="425"/>
      <c r="V84" s="425"/>
      <c r="W84" s="425"/>
      <c r="X84" s="426"/>
      <c r="Y84" s="427"/>
      <c r="Z84" s="428"/>
      <c r="AA84" s="428"/>
      <c r="AB84" s="438"/>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9"/>
      <c r="B85" s="930"/>
      <c r="C85" s="930"/>
      <c r="D85" s="930"/>
      <c r="E85" s="930"/>
      <c r="F85" s="931"/>
      <c r="G85" s="430"/>
      <c r="H85" s="431"/>
      <c r="I85" s="431"/>
      <c r="J85" s="431"/>
      <c r="K85" s="432"/>
      <c r="L85" s="424"/>
      <c r="M85" s="425"/>
      <c r="N85" s="425"/>
      <c r="O85" s="425"/>
      <c r="P85" s="425"/>
      <c r="Q85" s="425"/>
      <c r="R85" s="425"/>
      <c r="S85" s="425"/>
      <c r="T85" s="425"/>
      <c r="U85" s="425"/>
      <c r="V85" s="425"/>
      <c r="W85" s="425"/>
      <c r="X85" s="426"/>
      <c r="Y85" s="427"/>
      <c r="Z85" s="428"/>
      <c r="AA85" s="428"/>
      <c r="AB85" s="438"/>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9"/>
      <c r="B86" s="930"/>
      <c r="C86" s="930"/>
      <c r="D86" s="930"/>
      <c r="E86" s="930"/>
      <c r="F86" s="931"/>
      <c r="G86" s="430"/>
      <c r="H86" s="431"/>
      <c r="I86" s="431"/>
      <c r="J86" s="431"/>
      <c r="K86" s="432"/>
      <c r="L86" s="424"/>
      <c r="M86" s="425"/>
      <c r="N86" s="425"/>
      <c r="O86" s="425"/>
      <c r="P86" s="425"/>
      <c r="Q86" s="425"/>
      <c r="R86" s="425"/>
      <c r="S86" s="425"/>
      <c r="T86" s="425"/>
      <c r="U86" s="425"/>
      <c r="V86" s="425"/>
      <c r="W86" s="425"/>
      <c r="X86" s="426"/>
      <c r="Y86" s="427"/>
      <c r="Z86" s="428"/>
      <c r="AA86" s="428"/>
      <c r="AB86" s="438"/>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9"/>
      <c r="B87" s="930"/>
      <c r="C87" s="930"/>
      <c r="D87" s="930"/>
      <c r="E87" s="930"/>
      <c r="F87" s="931"/>
      <c r="G87" s="430"/>
      <c r="H87" s="431"/>
      <c r="I87" s="431"/>
      <c r="J87" s="431"/>
      <c r="K87" s="432"/>
      <c r="L87" s="424"/>
      <c r="M87" s="425"/>
      <c r="N87" s="425"/>
      <c r="O87" s="425"/>
      <c r="P87" s="425"/>
      <c r="Q87" s="425"/>
      <c r="R87" s="425"/>
      <c r="S87" s="425"/>
      <c r="T87" s="425"/>
      <c r="U87" s="425"/>
      <c r="V87" s="425"/>
      <c r="W87" s="425"/>
      <c r="X87" s="426"/>
      <c r="Y87" s="427"/>
      <c r="Z87" s="428"/>
      <c r="AA87" s="428"/>
      <c r="AB87" s="438"/>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9"/>
      <c r="B88" s="930"/>
      <c r="C88" s="930"/>
      <c r="D88" s="930"/>
      <c r="E88" s="930"/>
      <c r="F88" s="931"/>
      <c r="G88" s="430"/>
      <c r="H88" s="431"/>
      <c r="I88" s="431"/>
      <c r="J88" s="431"/>
      <c r="K88" s="432"/>
      <c r="L88" s="424"/>
      <c r="M88" s="425"/>
      <c r="N88" s="425"/>
      <c r="O88" s="425"/>
      <c r="P88" s="425"/>
      <c r="Q88" s="425"/>
      <c r="R88" s="425"/>
      <c r="S88" s="425"/>
      <c r="T88" s="425"/>
      <c r="U88" s="425"/>
      <c r="V88" s="425"/>
      <c r="W88" s="425"/>
      <c r="X88" s="426"/>
      <c r="Y88" s="427"/>
      <c r="Z88" s="428"/>
      <c r="AA88" s="428"/>
      <c r="AB88" s="438"/>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9"/>
      <c r="B89" s="930"/>
      <c r="C89" s="930"/>
      <c r="D89" s="930"/>
      <c r="E89" s="930"/>
      <c r="F89" s="931"/>
      <c r="G89" s="430"/>
      <c r="H89" s="431"/>
      <c r="I89" s="431"/>
      <c r="J89" s="431"/>
      <c r="K89" s="432"/>
      <c r="L89" s="424"/>
      <c r="M89" s="425"/>
      <c r="N89" s="425"/>
      <c r="O89" s="425"/>
      <c r="P89" s="425"/>
      <c r="Q89" s="425"/>
      <c r="R89" s="425"/>
      <c r="S89" s="425"/>
      <c r="T89" s="425"/>
      <c r="U89" s="425"/>
      <c r="V89" s="425"/>
      <c r="W89" s="425"/>
      <c r="X89" s="426"/>
      <c r="Y89" s="427"/>
      <c r="Z89" s="428"/>
      <c r="AA89" s="428"/>
      <c r="AB89" s="438"/>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9"/>
      <c r="B90" s="930"/>
      <c r="C90" s="930"/>
      <c r="D90" s="930"/>
      <c r="E90" s="930"/>
      <c r="F90" s="931"/>
      <c r="G90" s="430"/>
      <c r="H90" s="431"/>
      <c r="I90" s="431"/>
      <c r="J90" s="431"/>
      <c r="K90" s="432"/>
      <c r="L90" s="424"/>
      <c r="M90" s="425"/>
      <c r="N90" s="425"/>
      <c r="O90" s="425"/>
      <c r="P90" s="425"/>
      <c r="Q90" s="425"/>
      <c r="R90" s="425"/>
      <c r="S90" s="425"/>
      <c r="T90" s="425"/>
      <c r="U90" s="425"/>
      <c r="V90" s="425"/>
      <c r="W90" s="425"/>
      <c r="X90" s="426"/>
      <c r="Y90" s="427"/>
      <c r="Z90" s="428"/>
      <c r="AA90" s="428"/>
      <c r="AB90" s="438"/>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9"/>
      <c r="B91" s="930"/>
      <c r="C91" s="930"/>
      <c r="D91" s="930"/>
      <c r="E91" s="930"/>
      <c r="F91" s="931"/>
      <c r="G91" s="430"/>
      <c r="H91" s="431"/>
      <c r="I91" s="431"/>
      <c r="J91" s="431"/>
      <c r="K91" s="432"/>
      <c r="L91" s="424"/>
      <c r="M91" s="425"/>
      <c r="N91" s="425"/>
      <c r="O91" s="425"/>
      <c r="P91" s="425"/>
      <c r="Q91" s="425"/>
      <c r="R91" s="425"/>
      <c r="S91" s="425"/>
      <c r="T91" s="425"/>
      <c r="U91" s="425"/>
      <c r="V91" s="425"/>
      <c r="W91" s="425"/>
      <c r="X91" s="426"/>
      <c r="Y91" s="427"/>
      <c r="Z91" s="428"/>
      <c r="AA91" s="428"/>
      <c r="AB91" s="438"/>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9"/>
      <c r="B92" s="930"/>
      <c r="C92" s="930"/>
      <c r="D92" s="930"/>
      <c r="E92" s="930"/>
      <c r="F92" s="931"/>
      <c r="G92" s="430"/>
      <c r="H92" s="431"/>
      <c r="I92" s="431"/>
      <c r="J92" s="431"/>
      <c r="K92" s="432"/>
      <c r="L92" s="424"/>
      <c r="M92" s="425"/>
      <c r="N92" s="425"/>
      <c r="O92" s="425"/>
      <c r="P92" s="425"/>
      <c r="Q92" s="425"/>
      <c r="R92" s="425"/>
      <c r="S92" s="425"/>
      <c r="T92" s="425"/>
      <c r="U92" s="425"/>
      <c r="V92" s="425"/>
      <c r="W92" s="425"/>
      <c r="X92" s="426"/>
      <c r="Y92" s="427"/>
      <c r="Z92" s="428"/>
      <c r="AA92" s="428"/>
      <c r="AB92" s="438"/>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9"/>
      <c r="B93" s="930"/>
      <c r="C93" s="930"/>
      <c r="D93" s="930"/>
      <c r="E93" s="930"/>
      <c r="F93" s="931"/>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9"/>
      <c r="B94" s="930"/>
      <c r="C94" s="930"/>
      <c r="D94" s="930"/>
      <c r="E94" s="930"/>
      <c r="F94" s="931"/>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8"/>
    </row>
    <row r="95" spans="1:50" ht="24.75" customHeight="1" x14ac:dyDescent="0.15">
      <c r="A95" s="929"/>
      <c r="B95" s="930"/>
      <c r="C95" s="930"/>
      <c r="D95" s="930"/>
      <c r="E95" s="930"/>
      <c r="F95" s="931"/>
      <c r="G95" s="462"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4"/>
      <c r="AC95" s="462"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29"/>
      <c r="B96" s="930"/>
      <c r="C96" s="930"/>
      <c r="D96" s="930"/>
      <c r="E96" s="930"/>
      <c r="F96" s="931"/>
      <c r="G96" s="532"/>
      <c r="H96" s="636"/>
      <c r="I96" s="636"/>
      <c r="J96" s="636"/>
      <c r="K96" s="637"/>
      <c r="L96" s="526"/>
      <c r="M96" s="527"/>
      <c r="N96" s="527"/>
      <c r="O96" s="527"/>
      <c r="P96" s="527"/>
      <c r="Q96" s="527"/>
      <c r="R96" s="527"/>
      <c r="S96" s="527"/>
      <c r="T96" s="527"/>
      <c r="U96" s="527"/>
      <c r="V96" s="527"/>
      <c r="W96" s="527"/>
      <c r="X96" s="528"/>
      <c r="Y96" s="488"/>
      <c r="Z96" s="489"/>
      <c r="AA96" s="489"/>
      <c r="AB96" s="691"/>
      <c r="AC96" s="532"/>
      <c r="AD96" s="636"/>
      <c r="AE96" s="636"/>
      <c r="AF96" s="636"/>
      <c r="AG96" s="637"/>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29"/>
      <c r="B97" s="930"/>
      <c r="C97" s="930"/>
      <c r="D97" s="930"/>
      <c r="E97" s="930"/>
      <c r="F97" s="931"/>
      <c r="G97" s="430"/>
      <c r="H97" s="431"/>
      <c r="I97" s="431"/>
      <c r="J97" s="431"/>
      <c r="K97" s="432"/>
      <c r="L97" s="424"/>
      <c r="M97" s="425"/>
      <c r="N97" s="425"/>
      <c r="O97" s="425"/>
      <c r="P97" s="425"/>
      <c r="Q97" s="425"/>
      <c r="R97" s="425"/>
      <c r="S97" s="425"/>
      <c r="T97" s="425"/>
      <c r="U97" s="425"/>
      <c r="V97" s="425"/>
      <c r="W97" s="425"/>
      <c r="X97" s="426"/>
      <c r="Y97" s="427"/>
      <c r="Z97" s="428"/>
      <c r="AA97" s="428"/>
      <c r="AB97" s="438"/>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9"/>
      <c r="B98" s="930"/>
      <c r="C98" s="930"/>
      <c r="D98" s="930"/>
      <c r="E98" s="930"/>
      <c r="F98" s="931"/>
      <c r="G98" s="430"/>
      <c r="H98" s="431"/>
      <c r="I98" s="431"/>
      <c r="J98" s="431"/>
      <c r="K98" s="432"/>
      <c r="L98" s="424"/>
      <c r="M98" s="425"/>
      <c r="N98" s="425"/>
      <c r="O98" s="425"/>
      <c r="P98" s="425"/>
      <c r="Q98" s="425"/>
      <c r="R98" s="425"/>
      <c r="S98" s="425"/>
      <c r="T98" s="425"/>
      <c r="U98" s="425"/>
      <c r="V98" s="425"/>
      <c r="W98" s="425"/>
      <c r="X98" s="426"/>
      <c r="Y98" s="427"/>
      <c r="Z98" s="428"/>
      <c r="AA98" s="428"/>
      <c r="AB98" s="438"/>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9"/>
      <c r="B99" s="930"/>
      <c r="C99" s="930"/>
      <c r="D99" s="930"/>
      <c r="E99" s="930"/>
      <c r="F99" s="931"/>
      <c r="G99" s="430"/>
      <c r="H99" s="431"/>
      <c r="I99" s="431"/>
      <c r="J99" s="431"/>
      <c r="K99" s="432"/>
      <c r="L99" s="424"/>
      <c r="M99" s="425"/>
      <c r="N99" s="425"/>
      <c r="O99" s="425"/>
      <c r="P99" s="425"/>
      <c r="Q99" s="425"/>
      <c r="R99" s="425"/>
      <c r="S99" s="425"/>
      <c r="T99" s="425"/>
      <c r="U99" s="425"/>
      <c r="V99" s="425"/>
      <c r="W99" s="425"/>
      <c r="X99" s="426"/>
      <c r="Y99" s="427"/>
      <c r="Z99" s="428"/>
      <c r="AA99" s="428"/>
      <c r="AB99" s="438"/>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9"/>
      <c r="B100" s="930"/>
      <c r="C100" s="930"/>
      <c r="D100" s="930"/>
      <c r="E100" s="930"/>
      <c r="F100" s="931"/>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8"/>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9"/>
      <c r="B101" s="930"/>
      <c r="C101" s="930"/>
      <c r="D101" s="930"/>
      <c r="E101" s="930"/>
      <c r="F101" s="931"/>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8"/>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9"/>
      <c r="B102" s="930"/>
      <c r="C102" s="930"/>
      <c r="D102" s="930"/>
      <c r="E102" s="930"/>
      <c r="F102" s="931"/>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8"/>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9"/>
      <c r="B103" s="930"/>
      <c r="C103" s="930"/>
      <c r="D103" s="930"/>
      <c r="E103" s="930"/>
      <c r="F103" s="931"/>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8"/>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9"/>
      <c r="B104" s="930"/>
      <c r="C104" s="930"/>
      <c r="D104" s="930"/>
      <c r="E104" s="930"/>
      <c r="F104" s="931"/>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8"/>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9"/>
      <c r="B105" s="930"/>
      <c r="C105" s="930"/>
      <c r="D105" s="930"/>
      <c r="E105" s="930"/>
      <c r="F105" s="931"/>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8"/>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8"/>
    </row>
    <row r="109" spans="1:50" ht="24.75" customHeight="1" x14ac:dyDescent="0.15">
      <c r="A109" s="929"/>
      <c r="B109" s="930"/>
      <c r="C109" s="930"/>
      <c r="D109" s="930"/>
      <c r="E109" s="930"/>
      <c r="F109" s="931"/>
      <c r="G109" s="462"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4"/>
      <c r="AC109" s="462"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29"/>
      <c r="B110" s="930"/>
      <c r="C110" s="930"/>
      <c r="D110" s="930"/>
      <c r="E110" s="930"/>
      <c r="F110" s="931"/>
      <c r="G110" s="532"/>
      <c r="H110" s="636"/>
      <c r="I110" s="636"/>
      <c r="J110" s="636"/>
      <c r="K110" s="637"/>
      <c r="L110" s="526"/>
      <c r="M110" s="527"/>
      <c r="N110" s="527"/>
      <c r="O110" s="527"/>
      <c r="P110" s="527"/>
      <c r="Q110" s="527"/>
      <c r="R110" s="527"/>
      <c r="S110" s="527"/>
      <c r="T110" s="527"/>
      <c r="U110" s="527"/>
      <c r="V110" s="527"/>
      <c r="W110" s="527"/>
      <c r="X110" s="528"/>
      <c r="Y110" s="488"/>
      <c r="Z110" s="489"/>
      <c r="AA110" s="489"/>
      <c r="AB110" s="691"/>
      <c r="AC110" s="532"/>
      <c r="AD110" s="636"/>
      <c r="AE110" s="636"/>
      <c r="AF110" s="636"/>
      <c r="AG110" s="637"/>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29"/>
      <c r="B111" s="930"/>
      <c r="C111" s="930"/>
      <c r="D111" s="930"/>
      <c r="E111" s="930"/>
      <c r="F111" s="931"/>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8"/>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9"/>
      <c r="B112" s="930"/>
      <c r="C112" s="930"/>
      <c r="D112" s="930"/>
      <c r="E112" s="930"/>
      <c r="F112" s="931"/>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8"/>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9"/>
      <c r="B113" s="930"/>
      <c r="C113" s="930"/>
      <c r="D113" s="930"/>
      <c r="E113" s="930"/>
      <c r="F113" s="931"/>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8"/>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9"/>
      <c r="B114" s="930"/>
      <c r="C114" s="930"/>
      <c r="D114" s="930"/>
      <c r="E114" s="930"/>
      <c r="F114" s="931"/>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8"/>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9"/>
      <c r="B115" s="930"/>
      <c r="C115" s="930"/>
      <c r="D115" s="930"/>
      <c r="E115" s="930"/>
      <c r="F115" s="931"/>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8"/>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9"/>
      <c r="B116" s="930"/>
      <c r="C116" s="930"/>
      <c r="D116" s="930"/>
      <c r="E116" s="930"/>
      <c r="F116" s="931"/>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8"/>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9"/>
      <c r="B117" s="930"/>
      <c r="C117" s="930"/>
      <c r="D117" s="930"/>
      <c r="E117" s="930"/>
      <c r="F117" s="931"/>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8"/>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9"/>
      <c r="B118" s="930"/>
      <c r="C118" s="930"/>
      <c r="D118" s="930"/>
      <c r="E118" s="930"/>
      <c r="F118" s="931"/>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8"/>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9"/>
      <c r="B119" s="930"/>
      <c r="C119" s="930"/>
      <c r="D119" s="930"/>
      <c r="E119" s="930"/>
      <c r="F119" s="931"/>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8"/>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9"/>
      <c r="B120" s="930"/>
      <c r="C120" s="930"/>
      <c r="D120" s="930"/>
      <c r="E120" s="930"/>
      <c r="F120" s="931"/>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9"/>
      <c r="B121" s="930"/>
      <c r="C121" s="930"/>
      <c r="D121" s="930"/>
      <c r="E121" s="930"/>
      <c r="F121" s="931"/>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8"/>
    </row>
    <row r="122" spans="1:50" ht="25.5" customHeight="1" x14ac:dyDescent="0.15">
      <c r="A122" s="929"/>
      <c r="B122" s="930"/>
      <c r="C122" s="930"/>
      <c r="D122" s="930"/>
      <c r="E122" s="930"/>
      <c r="F122" s="931"/>
      <c r="G122" s="462"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4"/>
      <c r="AC122" s="462"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29"/>
      <c r="B123" s="930"/>
      <c r="C123" s="930"/>
      <c r="D123" s="930"/>
      <c r="E123" s="930"/>
      <c r="F123" s="931"/>
      <c r="G123" s="532"/>
      <c r="H123" s="636"/>
      <c r="I123" s="636"/>
      <c r="J123" s="636"/>
      <c r="K123" s="637"/>
      <c r="L123" s="526"/>
      <c r="M123" s="527"/>
      <c r="N123" s="527"/>
      <c r="O123" s="527"/>
      <c r="P123" s="527"/>
      <c r="Q123" s="527"/>
      <c r="R123" s="527"/>
      <c r="S123" s="527"/>
      <c r="T123" s="527"/>
      <c r="U123" s="527"/>
      <c r="V123" s="527"/>
      <c r="W123" s="527"/>
      <c r="X123" s="528"/>
      <c r="Y123" s="488"/>
      <c r="Z123" s="489"/>
      <c r="AA123" s="489"/>
      <c r="AB123" s="691"/>
      <c r="AC123" s="532"/>
      <c r="AD123" s="636"/>
      <c r="AE123" s="636"/>
      <c r="AF123" s="636"/>
      <c r="AG123" s="637"/>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29"/>
      <c r="B124" s="930"/>
      <c r="C124" s="930"/>
      <c r="D124" s="930"/>
      <c r="E124" s="930"/>
      <c r="F124" s="931"/>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8"/>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9"/>
      <c r="B125" s="930"/>
      <c r="C125" s="930"/>
      <c r="D125" s="930"/>
      <c r="E125" s="930"/>
      <c r="F125" s="931"/>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8"/>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9"/>
      <c r="B126" s="930"/>
      <c r="C126" s="930"/>
      <c r="D126" s="930"/>
      <c r="E126" s="930"/>
      <c r="F126" s="931"/>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8"/>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9"/>
      <c r="B127" s="930"/>
      <c r="C127" s="930"/>
      <c r="D127" s="930"/>
      <c r="E127" s="930"/>
      <c r="F127" s="931"/>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8"/>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9"/>
      <c r="B128" s="930"/>
      <c r="C128" s="930"/>
      <c r="D128" s="930"/>
      <c r="E128" s="930"/>
      <c r="F128" s="931"/>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8"/>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9"/>
      <c r="B129" s="930"/>
      <c r="C129" s="930"/>
      <c r="D129" s="930"/>
      <c r="E129" s="930"/>
      <c r="F129" s="931"/>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8"/>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9"/>
      <c r="B130" s="930"/>
      <c r="C130" s="930"/>
      <c r="D130" s="930"/>
      <c r="E130" s="930"/>
      <c r="F130" s="931"/>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8"/>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9"/>
      <c r="B131" s="930"/>
      <c r="C131" s="930"/>
      <c r="D131" s="930"/>
      <c r="E131" s="930"/>
      <c r="F131" s="931"/>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8"/>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9"/>
      <c r="B132" s="930"/>
      <c r="C132" s="930"/>
      <c r="D132" s="930"/>
      <c r="E132" s="930"/>
      <c r="F132" s="931"/>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8"/>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9"/>
      <c r="B133" s="930"/>
      <c r="C133" s="930"/>
      <c r="D133" s="930"/>
      <c r="E133" s="930"/>
      <c r="F133" s="931"/>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9"/>
      <c r="B134" s="930"/>
      <c r="C134" s="930"/>
      <c r="D134" s="930"/>
      <c r="E134" s="930"/>
      <c r="F134" s="931"/>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8"/>
    </row>
    <row r="135" spans="1:50" ht="24.75" customHeight="1" x14ac:dyDescent="0.15">
      <c r="A135" s="929"/>
      <c r="B135" s="930"/>
      <c r="C135" s="930"/>
      <c r="D135" s="930"/>
      <c r="E135" s="930"/>
      <c r="F135" s="931"/>
      <c r="G135" s="462"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4"/>
      <c r="AC135" s="462"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29"/>
      <c r="B136" s="930"/>
      <c r="C136" s="930"/>
      <c r="D136" s="930"/>
      <c r="E136" s="930"/>
      <c r="F136" s="931"/>
      <c r="G136" s="532"/>
      <c r="H136" s="636"/>
      <c r="I136" s="636"/>
      <c r="J136" s="636"/>
      <c r="K136" s="637"/>
      <c r="L136" s="526"/>
      <c r="M136" s="527"/>
      <c r="N136" s="527"/>
      <c r="O136" s="527"/>
      <c r="P136" s="527"/>
      <c r="Q136" s="527"/>
      <c r="R136" s="527"/>
      <c r="S136" s="527"/>
      <c r="T136" s="527"/>
      <c r="U136" s="527"/>
      <c r="V136" s="527"/>
      <c r="W136" s="527"/>
      <c r="X136" s="528"/>
      <c r="Y136" s="488"/>
      <c r="Z136" s="489"/>
      <c r="AA136" s="489"/>
      <c r="AB136" s="691"/>
      <c r="AC136" s="532"/>
      <c r="AD136" s="636"/>
      <c r="AE136" s="636"/>
      <c r="AF136" s="636"/>
      <c r="AG136" s="637"/>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29"/>
      <c r="B137" s="930"/>
      <c r="C137" s="930"/>
      <c r="D137" s="930"/>
      <c r="E137" s="930"/>
      <c r="F137" s="931"/>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8"/>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9"/>
      <c r="B138" s="930"/>
      <c r="C138" s="930"/>
      <c r="D138" s="930"/>
      <c r="E138" s="930"/>
      <c r="F138" s="931"/>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8"/>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9"/>
      <c r="B139" s="930"/>
      <c r="C139" s="930"/>
      <c r="D139" s="930"/>
      <c r="E139" s="930"/>
      <c r="F139" s="931"/>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8"/>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9"/>
      <c r="B140" s="930"/>
      <c r="C140" s="930"/>
      <c r="D140" s="930"/>
      <c r="E140" s="930"/>
      <c r="F140" s="931"/>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8"/>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9"/>
      <c r="B141" s="930"/>
      <c r="C141" s="930"/>
      <c r="D141" s="930"/>
      <c r="E141" s="930"/>
      <c r="F141" s="931"/>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8"/>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9"/>
      <c r="B142" s="930"/>
      <c r="C142" s="930"/>
      <c r="D142" s="930"/>
      <c r="E142" s="930"/>
      <c r="F142" s="931"/>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8"/>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9"/>
      <c r="B143" s="930"/>
      <c r="C143" s="930"/>
      <c r="D143" s="930"/>
      <c r="E143" s="930"/>
      <c r="F143" s="931"/>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8"/>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9"/>
      <c r="B144" s="930"/>
      <c r="C144" s="930"/>
      <c r="D144" s="930"/>
      <c r="E144" s="930"/>
      <c r="F144" s="931"/>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8"/>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9"/>
      <c r="B145" s="930"/>
      <c r="C145" s="930"/>
      <c r="D145" s="930"/>
      <c r="E145" s="930"/>
      <c r="F145" s="931"/>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8"/>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9"/>
      <c r="B146" s="930"/>
      <c r="C146" s="930"/>
      <c r="D146" s="930"/>
      <c r="E146" s="930"/>
      <c r="F146" s="931"/>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9"/>
      <c r="B147" s="930"/>
      <c r="C147" s="930"/>
      <c r="D147" s="930"/>
      <c r="E147" s="930"/>
      <c r="F147" s="931"/>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8"/>
    </row>
    <row r="148" spans="1:50" ht="24.75" customHeight="1" x14ac:dyDescent="0.15">
      <c r="A148" s="929"/>
      <c r="B148" s="930"/>
      <c r="C148" s="930"/>
      <c r="D148" s="930"/>
      <c r="E148" s="930"/>
      <c r="F148" s="931"/>
      <c r="G148" s="462"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4"/>
      <c r="AC148" s="462"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29"/>
      <c r="B149" s="930"/>
      <c r="C149" s="930"/>
      <c r="D149" s="930"/>
      <c r="E149" s="930"/>
      <c r="F149" s="931"/>
      <c r="G149" s="532"/>
      <c r="H149" s="636"/>
      <c r="I149" s="636"/>
      <c r="J149" s="636"/>
      <c r="K149" s="637"/>
      <c r="L149" s="526"/>
      <c r="M149" s="527"/>
      <c r="N149" s="527"/>
      <c r="O149" s="527"/>
      <c r="P149" s="527"/>
      <c r="Q149" s="527"/>
      <c r="R149" s="527"/>
      <c r="S149" s="527"/>
      <c r="T149" s="527"/>
      <c r="U149" s="527"/>
      <c r="V149" s="527"/>
      <c r="W149" s="527"/>
      <c r="X149" s="528"/>
      <c r="Y149" s="488"/>
      <c r="Z149" s="489"/>
      <c r="AA149" s="489"/>
      <c r="AB149" s="691"/>
      <c r="AC149" s="532"/>
      <c r="AD149" s="636"/>
      <c r="AE149" s="636"/>
      <c r="AF149" s="636"/>
      <c r="AG149" s="637"/>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29"/>
      <c r="B150" s="930"/>
      <c r="C150" s="930"/>
      <c r="D150" s="930"/>
      <c r="E150" s="930"/>
      <c r="F150" s="931"/>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8"/>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9"/>
      <c r="B151" s="930"/>
      <c r="C151" s="930"/>
      <c r="D151" s="930"/>
      <c r="E151" s="930"/>
      <c r="F151" s="931"/>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8"/>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9"/>
      <c r="B152" s="930"/>
      <c r="C152" s="930"/>
      <c r="D152" s="930"/>
      <c r="E152" s="930"/>
      <c r="F152" s="931"/>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8"/>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9"/>
      <c r="B153" s="930"/>
      <c r="C153" s="930"/>
      <c r="D153" s="930"/>
      <c r="E153" s="930"/>
      <c r="F153" s="931"/>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8"/>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9"/>
      <c r="B154" s="930"/>
      <c r="C154" s="930"/>
      <c r="D154" s="930"/>
      <c r="E154" s="930"/>
      <c r="F154" s="931"/>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8"/>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9"/>
      <c r="B155" s="930"/>
      <c r="C155" s="930"/>
      <c r="D155" s="930"/>
      <c r="E155" s="930"/>
      <c r="F155" s="931"/>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8"/>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9"/>
      <c r="B156" s="930"/>
      <c r="C156" s="930"/>
      <c r="D156" s="930"/>
      <c r="E156" s="930"/>
      <c r="F156" s="931"/>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8"/>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9"/>
      <c r="B157" s="930"/>
      <c r="C157" s="930"/>
      <c r="D157" s="930"/>
      <c r="E157" s="930"/>
      <c r="F157" s="931"/>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8"/>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9"/>
      <c r="B158" s="930"/>
      <c r="C158" s="930"/>
      <c r="D158" s="930"/>
      <c r="E158" s="930"/>
      <c r="F158" s="931"/>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8"/>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8"/>
    </row>
    <row r="162" spans="1:50" ht="24.75" customHeight="1" x14ac:dyDescent="0.15">
      <c r="A162" s="929"/>
      <c r="B162" s="930"/>
      <c r="C162" s="930"/>
      <c r="D162" s="930"/>
      <c r="E162" s="930"/>
      <c r="F162" s="931"/>
      <c r="G162" s="462"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4"/>
      <c r="AC162" s="462"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29"/>
      <c r="B163" s="930"/>
      <c r="C163" s="930"/>
      <c r="D163" s="930"/>
      <c r="E163" s="930"/>
      <c r="F163" s="931"/>
      <c r="G163" s="532"/>
      <c r="H163" s="636"/>
      <c r="I163" s="636"/>
      <c r="J163" s="636"/>
      <c r="K163" s="637"/>
      <c r="L163" s="526"/>
      <c r="M163" s="527"/>
      <c r="N163" s="527"/>
      <c r="O163" s="527"/>
      <c r="P163" s="527"/>
      <c r="Q163" s="527"/>
      <c r="R163" s="527"/>
      <c r="S163" s="527"/>
      <c r="T163" s="527"/>
      <c r="U163" s="527"/>
      <c r="V163" s="527"/>
      <c r="W163" s="527"/>
      <c r="X163" s="528"/>
      <c r="Y163" s="488"/>
      <c r="Z163" s="489"/>
      <c r="AA163" s="489"/>
      <c r="AB163" s="691"/>
      <c r="AC163" s="532"/>
      <c r="AD163" s="636"/>
      <c r="AE163" s="636"/>
      <c r="AF163" s="636"/>
      <c r="AG163" s="637"/>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29"/>
      <c r="B164" s="930"/>
      <c r="C164" s="930"/>
      <c r="D164" s="930"/>
      <c r="E164" s="930"/>
      <c r="F164" s="931"/>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8"/>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9"/>
      <c r="B165" s="930"/>
      <c r="C165" s="930"/>
      <c r="D165" s="930"/>
      <c r="E165" s="930"/>
      <c r="F165" s="931"/>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8"/>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9"/>
      <c r="B166" s="930"/>
      <c r="C166" s="930"/>
      <c r="D166" s="930"/>
      <c r="E166" s="930"/>
      <c r="F166" s="931"/>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8"/>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9"/>
      <c r="B167" s="930"/>
      <c r="C167" s="930"/>
      <c r="D167" s="930"/>
      <c r="E167" s="930"/>
      <c r="F167" s="931"/>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8"/>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9"/>
      <c r="B168" s="930"/>
      <c r="C168" s="930"/>
      <c r="D168" s="930"/>
      <c r="E168" s="930"/>
      <c r="F168" s="931"/>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8"/>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9"/>
      <c r="B169" s="930"/>
      <c r="C169" s="930"/>
      <c r="D169" s="930"/>
      <c r="E169" s="930"/>
      <c r="F169" s="931"/>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8"/>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9"/>
      <c r="B170" s="930"/>
      <c r="C170" s="930"/>
      <c r="D170" s="930"/>
      <c r="E170" s="930"/>
      <c r="F170" s="931"/>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8"/>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9"/>
      <c r="B171" s="930"/>
      <c r="C171" s="930"/>
      <c r="D171" s="930"/>
      <c r="E171" s="930"/>
      <c r="F171" s="931"/>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8"/>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9"/>
      <c r="B172" s="930"/>
      <c r="C172" s="930"/>
      <c r="D172" s="930"/>
      <c r="E172" s="930"/>
      <c r="F172" s="931"/>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8"/>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9"/>
      <c r="B173" s="930"/>
      <c r="C173" s="930"/>
      <c r="D173" s="930"/>
      <c r="E173" s="930"/>
      <c r="F173" s="931"/>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9"/>
      <c r="B174" s="930"/>
      <c r="C174" s="930"/>
      <c r="D174" s="930"/>
      <c r="E174" s="930"/>
      <c r="F174" s="931"/>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8"/>
    </row>
    <row r="175" spans="1:50" ht="25.5" customHeight="1" x14ac:dyDescent="0.15">
      <c r="A175" s="929"/>
      <c r="B175" s="930"/>
      <c r="C175" s="930"/>
      <c r="D175" s="930"/>
      <c r="E175" s="930"/>
      <c r="F175" s="931"/>
      <c r="G175" s="462"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4"/>
      <c r="AC175" s="462"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29"/>
      <c r="B176" s="930"/>
      <c r="C176" s="930"/>
      <c r="D176" s="930"/>
      <c r="E176" s="930"/>
      <c r="F176" s="931"/>
      <c r="G176" s="532"/>
      <c r="H176" s="636"/>
      <c r="I176" s="636"/>
      <c r="J176" s="636"/>
      <c r="K176" s="637"/>
      <c r="L176" s="526"/>
      <c r="M176" s="527"/>
      <c r="N176" s="527"/>
      <c r="O176" s="527"/>
      <c r="P176" s="527"/>
      <c r="Q176" s="527"/>
      <c r="R176" s="527"/>
      <c r="S176" s="527"/>
      <c r="T176" s="527"/>
      <c r="U176" s="527"/>
      <c r="V176" s="527"/>
      <c r="W176" s="527"/>
      <c r="X176" s="528"/>
      <c r="Y176" s="488"/>
      <c r="Z176" s="489"/>
      <c r="AA176" s="489"/>
      <c r="AB176" s="691"/>
      <c r="AC176" s="532"/>
      <c r="AD176" s="636"/>
      <c r="AE176" s="636"/>
      <c r="AF176" s="636"/>
      <c r="AG176" s="637"/>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29"/>
      <c r="B177" s="930"/>
      <c r="C177" s="930"/>
      <c r="D177" s="930"/>
      <c r="E177" s="930"/>
      <c r="F177" s="931"/>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8"/>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9"/>
      <c r="B178" s="930"/>
      <c r="C178" s="930"/>
      <c r="D178" s="930"/>
      <c r="E178" s="930"/>
      <c r="F178" s="931"/>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8"/>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9"/>
      <c r="B179" s="930"/>
      <c r="C179" s="930"/>
      <c r="D179" s="930"/>
      <c r="E179" s="930"/>
      <c r="F179" s="931"/>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8"/>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9"/>
      <c r="B180" s="930"/>
      <c r="C180" s="930"/>
      <c r="D180" s="930"/>
      <c r="E180" s="930"/>
      <c r="F180" s="931"/>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8"/>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9"/>
      <c r="B181" s="930"/>
      <c r="C181" s="930"/>
      <c r="D181" s="930"/>
      <c r="E181" s="930"/>
      <c r="F181" s="931"/>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8"/>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9"/>
      <c r="B182" s="930"/>
      <c r="C182" s="930"/>
      <c r="D182" s="930"/>
      <c r="E182" s="930"/>
      <c r="F182" s="931"/>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8"/>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9"/>
      <c r="B183" s="930"/>
      <c r="C183" s="930"/>
      <c r="D183" s="930"/>
      <c r="E183" s="930"/>
      <c r="F183" s="931"/>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8"/>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9"/>
      <c r="B184" s="930"/>
      <c r="C184" s="930"/>
      <c r="D184" s="930"/>
      <c r="E184" s="930"/>
      <c r="F184" s="931"/>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8"/>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9"/>
      <c r="B185" s="930"/>
      <c r="C185" s="930"/>
      <c r="D185" s="930"/>
      <c r="E185" s="930"/>
      <c r="F185" s="931"/>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8"/>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9"/>
      <c r="B186" s="930"/>
      <c r="C186" s="930"/>
      <c r="D186" s="930"/>
      <c r="E186" s="930"/>
      <c r="F186" s="931"/>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9"/>
      <c r="B187" s="930"/>
      <c r="C187" s="930"/>
      <c r="D187" s="930"/>
      <c r="E187" s="930"/>
      <c r="F187" s="931"/>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8"/>
    </row>
    <row r="188" spans="1:50" ht="24.75" customHeight="1" x14ac:dyDescent="0.15">
      <c r="A188" s="929"/>
      <c r="B188" s="930"/>
      <c r="C188" s="930"/>
      <c r="D188" s="930"/>
      <c r="E188" s="930"/>
      <c r="F188" s="931"/>
      <c r="G188" s="462"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4"/>
      <c r="AC188" s="462"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29"/>
      <c r="B189" s="930"/>
      <c r="C189" s="930"/>
      <c r="D189" s="930"/>
      <c r="E189" s="930"/>
      <c r="F189" s="931"/>
      <c r="G189" s="532"/>
      <c r="H189" s="636"/>
      <c r="I189" s="636"/>
      <c r="J189" s="636"/>
      <c r="K189" s="637"/>
      <c r="L189" s="526"/>
      <c r="M189" s="527"/>
      <c r="N189" s="527"/>
      <c r="O189" s="527"/>
      <c r="P189" s="527"/>
      <c r="Q189" s="527"/>
      <c r="R189" s="527"/>
      <c r="S189" s="527"/>
      <c r="T189" s="527"/>
      <c r="U189" s="527"/>
      <c r="V189" s="527"/>
      <c r="W189" s="527"/>
      <c r="X189" s="528"/>
      <c r="Y189" s="488"/>
      <c r="Z189" s="489"/>
      <c r="AA189" s="489"/>
      <c r="AB189" s="691"/>
      <c r="AC189" s="532"/>
      <c r="AD189" s="636"/>
      <c r="AE189" s="636"/>
      <c r="AF189" s="636"/>
      <c r="AG189" s="637"/>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29"/>
      <c r="B190" s="930"/>
      <c r="C190" s="930"/>
      <c r="D190" s="930"/>
      <c r="E190" s="930"/>
      <c r="F190" s="931"/>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8"/>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9"/>
      <c r="B191" s="930"/>
      <c r="C191" s="930"/>
      <c r="D191" s="930"/>
      <c r="E191" s="930"/>
      <c r="F191" s="931"/>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8"/>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9"/>
      <c r="B192" s="930"/>
      <c r="C192" s="930"/>
      <c r="D192" s="930"/>
      <c r="E192" s="930"/>
      <c r="F192" s="931"/>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8"/>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9"/>
      <c r="B193" s="930"/>
      <c r="C193" s="930"/>
      <c r="D193" s="930"/>
      <c r="E193" s="930"/>
      <c r="F193" s="931"/>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8"/>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9"/>
      <c r="B194" s="930"/>
      <c r="C194" s="930"/>
      <c r="D194" s="930"/>
      <c r="E194" s="930"/>
      <c r="F194" s="931"/>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8"/>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9"/>
      <c r="B195" s="930"/>
      <c r="C195" s="930"/>
      <c r="D195" s="930"/>
      <c r="E195" s="930"/>
      <c r="F195" s="931"/>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8"/>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9"/>
      <c r="B196" s="930"/>
      <c r="C196" s="930"/>
      <c r="D196" s="930"/>
      <c r="E196" s="930"/>
      <c r="F196" s="931"/>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8"/>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9"/>
      <c r="B197" s="930"/>
      <c r="C197" s="930"/>
      <c r="D197" s="930"/>
      <c r="E197" s="930"/>
      <c r="F197" s="931"/>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8"/>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9"/>
      <c r="B198" s="930"/>
      <c r="C198" s="930"/>
      <c r="D198" s="930"/>
      <c r="E198" s="930"/>
      <c r="F198" s="931"/>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8"/>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9"/>
      <c r="B199" s="930"/>
      <c r="C199" s="930"/>
      <c r="D199" s="930"/>
      <c r="E199" s="930"/>
      <c r="F199" s="931"/>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9"/>
      <c r="B200" s="930"/>
      <c r="C200" s="930"/>
      <c r="D200" s="930"/>
      <c r="E200" s="930"/>
      <c r="F200" s="931"/>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8"/>
    </row>
    <row r="201" spans="1:50" ht="24.75" customHeight="1" x14ac:dyDescent="0.15">
      <c r="A201" s="929"/>
      <c r="B201" s="930"/>
      <c r="C201" s="930"/>
      <c r="D201" s="930"/>
      <c r="E201" s="930"/>
      <c r="F201" s="931"/>
      <c r="G201" s="462"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4"/>
      <c r="AC201" s="462"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29"/>
      <c r="B202" s="930"/>
      <c r="C202" s="930"/>
      <c r="D202" s="930"/>
      <c r="E202" s="930"/>
      <c r="F202" s="931"/>
      <c r="G202" s="532"/>
      <c r="H202" s="636"/>
      <c r="I202" s="636"/>
      <c r="J202" s="636"/>
      <c r="K202" s="637"/>
      <c r="L202" s="526"/>
      <c r="M202" s="527"/>
      <c r="N202" s="527"/>
      <c r="O202" s="527"/>
      <c r="P202" s="527"/>
      <c r="Q202" s="527"/>
      <c r="R202" s="527"/>
      <c r="S202" s="527"/>
      <c r="T202" s="527"/>
      <c r="U202" s="527"/>
      <c r="V202" s="527"/>
      <c r="W202" s="527"/>
      <c r="X202" s="528"/>
      <c r="Y202" s="488"/>
      <c r="Z202" s="489"/>
      <c r="AA202" s="489"/>
      <c r="AB202" s="691"/>
      <c r="AC202" s="532"/>
      <c r="AD202" s="636"/>
      <c r="AE202" s="636"/>
      <c r="AF202" s="636"/>
      <c r="AG202" s="637"/>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29"/>
      <c r="B203" s="930"/>
      <c r="C203" s="930"/>
      <c r="D203" s="930"/>
      <c r="E203" s="930"/>
      <c r="F203" s="931"/>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8"/>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9"/>
      <c r="B204" s="930"/>
      <c r="C204" s="930"/>
      <c r="D204" s="930"/>
      <c r="E204" s="930"/>
      <c r="F204" s="931"/>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8"/>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9"/>
      <c r="B205" s="930"/>
      <c r="C205" s="930"/>
      <c r="D205" s="930"/>
      <c r="E205" s="930"/>
      <c r="F205" s="931"/>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8"/>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9"/>
      <c r="B206" s="930"/>
      <c r="C206" s="930"/>
      <c r="D206" s="930"/>
      <c r="E206" s="930"/>
      <c r="F206" s="931"/>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8"/>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9"/>
      <c r="B207" s="930"/>
      <c r="C207" s="930"/>
      <c r="D207" s="930"/>
      <c r="E207" s="930"/>
      <c r="F207" s="931"/>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8"/>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9"/>
      <c r="B208" s="930"/>
      <c r="C208" s="930"/>
      <c r="D208" s="930"/>
      <c r="E208" s="930"/>
      <c r="F208" s="931"/>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8"/>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9"/>
      <c r="B209" s="930"/>
      <c r="C209" s="930"/>
      <c r="D209" s="930"/>
      <c r="E209" s="930"/>
      <c r="F209" s="931"/>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8"/>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9"/>
      <c r="B210" s="930"/>
      <c r="C210" s="930"/>
      <c r="D210" s="930"/>
      <c r="E210" s="930"/>
      <c r="F210" s="931"/>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8"/>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9"/>
      <c r="B211" s="930"/>
      <c r="C211" s="930"/>
      <c r="D211" s="930"/>
      <c r="E211" s="930"/>
      <c r="F211" s="931"/>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8"/>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8"/>
    </row>
    <row r="215" spans="1:50" ht="24.75" customHeight="1" x14ac:dyDescent="0.15">
      <c r="A215" s="929"/>
      <c r="B215" s="930"/>
      <c r="C215" s="930"/>
      <c r="D215" s="930"/>
      <c r="E215" s="930"/>
      <c r="F215" s="931"/>
      <c r="G215" s="462"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4"/>
      <c r="AC215" s="462"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29"/>
      <c r="B216" s="930"/>
      <c r="C216" s="930"/>
      <c r="D216" s="930"/>
      <c r="E216" s="930"/>
      <c r="F216" s="931"/>
      <c r="G216" s="532"/>
      <c r="H216" s="636"/>
      <c r="I216" s="636"/>
      <c r="J216" s="636"/>
      <c r="K216" s="637"/>
      <c r="L216" s="526"/>
      <c r="M216" s="527"/>
      <c r="N216" s="527"/>
      <c r="O216" s="527"/>
      <c r="P216" s="527"/>
      <c r="Q216" s="527"/>
      <c r="R216" s="527"/>
      <c r="S216" s="527"/>
      <c r="T216" s="527"/>
      <c r="U216" s="527"/>
      <c r="V216" s="527"/>
      <c r="W216" s="527"/>
      <c r="X216" s="528"/>
      <c r="Y216" s="488"/>
      <c r="Z216" s="489"/>
      <c r="AA216" s="489"/>
      <c r="AB216" s="691"/>
      <c r="AC216" s="532"/>
      <c r="AD216" s="636"/>
      <c r="AE216" s="636"/>
      <c r="AF216" s="636"/>
      <c r="AG216" s="637"/>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29"/>
      <c r="B217" s="930"/>
      <c r="C217" s="930"/>
      <c r="D217" s="930"/>
      <c r="E217" s="930"/>
      <c r="F217" s="931"/>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8"/>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9"/>
      <c r="B218" s="930"/>
      <c r="C218" s="930"/>
      <c r="D218" s="930"/>
      <c r="E218" s="930"/>
      <c r="F218" s="931"/>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8"/>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9"/>
      <c r="B219" s="930"/>
      <c r="C219" s="930"/>
      <c r="D219" s="930"/>
      <c r="E219" s="930"/>
      <c r="F219" s="931"/>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8"/>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9"/>
      <c r="B220" s="930"/>
      <c r="C220" s="930"/>
      <c r="D220" s="930"/>
      <c r="E220" s="930"/>
      <c r="F220" s="931"/>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8"/>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9"/>
      <c r="B221" s="930"/>
      <c r="C221" s="930"/>
      <c r="D221" s="930"/>
      <c r="E221" s="930"/>
      <c r="F221" s="931"/>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8"/>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9"/>
      <c r="B222" s="930"/>
      <c r="C222" s="930"/>
      <c r="D222" s="930"/>
      <c r="E222" s="930"/>
      <c r="F222" s="931"/>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8"/>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9"/>
      <c r="B223" s="930"/>
      <c r="C223" s="930"/>
      <c r="D223" s="930"/>
      <c r="E223" s="930"/>
      <c r="F223" s="931"/>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8"/>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9"/>
      <c r="B224" s="930"/>
      <c r="C224" s="930"/>
      <c r="D224" s="930"/>
      <c r="E224" s="930"/>
      <c r="F224" s="931"/>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8"/>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9"/>
      <c r="B225" s="930"/>
      <c r="C225" s="930"/>
      <c r="D225" s="930"/>
      <c r="E225" s="930"/>
      <c r="F225" s="931"/>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8"/>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9"/>
      <c r="B226" s="930"/>
      <c r="C226" s="930"/>
      <c r="D226" s="930"/>
      <c r="E226" s="930"/>
      <c r="F226" s="931"/>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9"/>
      <c r="B227" s="930"/>
      <c r="C227" s="930"/>
      <c r="D227" s="930"/>
      <c r="E227" s="930"/>
      <c r="F227" s="931"/>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8"/>
    </row>
    <row r="228" spans="1:50" ht="25.5" customHeight="1" x14ac:dyDescent="0.15">
      <c r="A228" s="929"/>
      <c r="B228" s="930"/>
      <c r="C228" s="930"/>
      <c r="D228" s="930"/>
      <c r="E228" s="930"/>
      <c r="F228" s="931"/>
      <c r="G228" s="462"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4"/>
      <c r="AC228" s="462"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29"/>
      <c r="B229" s="930"/>
      <c r="C229" s="930"/>
      <c r="D229" s="930"/>
      <c r="E229" s="930"/>
      <c r="F229" s="931"/>
      <c r="G229" s="532"/>
      <c r="H229" s="636"/>
      <c r="I229" s="636"/>
      <c r="J229" s="636"/>
      <c r="K229" s="637"/>
      <c r="L229" s="526"/>
      <c r="M229" s="527"/>
      <c r="N229" s="527"/>
      <c r="O229" s="527"/>
      <c r="P229" s="527"/>
      <c r="Q229" s="527"/>
      <c r="R229" s="527"/>
      <c r="S229" s="527"/>
      <c r="T229" s="527"/>
      <c r="U229" s="527"/>
      <c r="V229" s="527"/>
      <c r="W229" s="527"/>
      <c r="X229" s="528"/>
      <c r="Y229" s="488"/>
      <c r="Z229" s="489"/>
      <c r="AA229" s="489"/>
      <c r="AB229" s="691"/>
      <c r="AC229" s="532"/>
      <c r="AD229" s="636"/>
      <c r="AE229" s="636"/>
      <c r="AF229" s="636"/>
      <c r="AG229" s="637"/>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29"/>
      <c r="B230" s="930"/>
      <c r="C230" s="930"/>
      <c r="D230" s="930"/>
      <c r="E230" s="930"/>
      <c r="F230" s="931"/>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8"/>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9"/>
      <c r="B231" s="930"/>
      <c r="C231" s="930"/>
      <c r="D231" s="930"/>
      <c r="E231" s="930"/>
      <c r="F231" s="931"/>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8"/>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9"/>
      <c r="B232" s="930"/>
      <c r="C232" s="930"/>
      <c r="D232" s="930"/>
      <c r="E232" s="930"/>
      <c r="F232" s="931"/>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8"/>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9"/>
      <c r="B233" s="930"/>
      <c r="C233" s="930"/>
      <c r="D233" s="930"/>
      <c r="E233" s="930"/>
      <c r="F233" s="931"/>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8"/>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9"/>
      <c r="B234" s="930"/>
      <c r="C234" s="930"/>
      <c r="D234" s="930"/>
      <c r="E234" s="930"/>
      <c r="F234" s="931"/>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8"/>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9"/>
      <c r="B235" s="930"/>
      <c r="C235" s="930"/>
      <c r="D235" s="930"/>
      <c r="E235" s="930"/>
      <c r="F235" s="931"/>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8"/>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9"/>
      <c r="B236" s="930"/>
      <c r="C236" s="930"/>
      <c r="D236" s="930"/>
      <c r="E236" s="930"/>
      <c r="F236" s="931"/>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8"/>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9"/>
      <c r="B237" s="930"/>
      <c r="C237" s="930"/>
      <c r="D237" s="930"/>
      <c r="E237" s="930"/>
      <c r="F237" s="931"/>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8"/>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9"/>
      <c r="B238" s="930"/>
      <c r="C238" s="930"/>
      <c r="D238" s="930"/>
      <c r="E238" s="930"/>
      <c r="F238" s="931"/>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8"/>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9"/>
      <c r="B239" s="930"/>
      <c r="C239" s="930"/>
      <c r="D239" s="930"/>
      <c r="E239" s="930"/>
      <c r="F239" s="931"/>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9"/>
      <c r="B240" s="930"/>
      <c r="C240" s="930"/>
      <c r="D240" s="930"/>
      <c r="E240" s="930"/>
      <c r="F240" s="931"/>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8"/>
    </row>
    <row r="241" spans="1:50" ht="24.75" customHeight="1" x14ac:dyDescent="0.15">
      <c r="A241" s="929"/>
      <c r="B241" s="930"/>
      <c r="C241" s="930"/>
      <c r="D241" s="930"/>
      <c r="E241" s="930"/>
      <c r="F241" s="931"/>
      <c r="G241" s="462"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4"/>
      <c r="AC241" s="462"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29"/>
      <c r="B242" s="930"/>
      <c r="C242" s="930"/>
      <c r="D242" s="930"/>
      <c r="E242" s="930"/>
      <c r="F242" s="931"/>
      <c r="G242" s="532"/>
      <c r="H242" s="636"/>
      <c r="I242" s="636"/>
      <c r="J242" s="636"/>
      <c r="K242" s="637"/>
      <c r="L242" s="526"/>
      <c r="M242" s="527"/>
      <c r="N242" s="527"/>
      <c r="O242" s="527"/>
      <c r="P242" s="527"/>
      <c r="Q242" s="527"/>
      <c r="R242" s="527"/>
      <c r="S242" s="527"/>
      <c r="T242" s="527"/>
      <c r="U242" s="527"/>
      <c r="V242" s="527"/>
      <c r="W242" s="527"/>
      <c r="X242" s="528"/>
      <c r="Y242" s="488"/>
      <c r="Z242" s="489"/>
      <c r="AA242" s="489"/>
      <c r="AB242" s="691"/>
      <c r="AC242" s="532"/>
      <c r="AD242" s="636"/>
      <c r="AE242" s="636"/>
      <c r="AF242" s="636"/>
      <c r="AG242" s="637"/>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29"/>
      <c r="B243" s="930"/>
      <c r="C243" s="930"/>
      <c r="D243" s="930"/>
      <c r="E243" s="930"/>
      <c r="F243" s="931"/>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8"/>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9"/>
      <c r="B244" s="930"/>
      <c r="C244" s="930"/>
      <c r="D244" s="930"/>
      <c r="E244" s="930"/>
      <c r="F244" s="931"/>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8"/>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9"/>
      <c r="B245" s="930"/>
      <c r="C245" s="930"/>
      <c r="D245" s="930"/>
      <c r="E245" s="930"/>
      <c r="F245" s="931"/>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8"/>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9"/>
      <c r="B246" s="930"/>
      <c r="C246" s="930"/>
      <c r="D246" s="930"/>
      <c r="E246" s="930"/>
      <c r="F246" s="931"/>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8"/>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9"/>
      <c r="B247" s="930"/>
      <c r="C247" s="930"/>
      <c r="D247" s="930"/>
      <c r="E247" s="930"/>
      <c r="F247" s="931"/>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8"/>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9"/>
      <c r="B248" s="930"/>
      <c r="C248" s="930"/>
      <c r="D248" s="930"/>
      <c r="E248" s="930"/>
      <c r="F248" s="931"/>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8"/>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9"/>
      <c r="B249" s="930"/>
      <c r="C249" s="930"/>
      <c r="D249" s="930"/>
      <c r="E249" s="930"/>
      <c r="F249" s="931"/>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8"/>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9"/>
      <c r="B250" s="930"/>
      <c r="C250" s="930"/>
      <c r="D250" s="930"/>
      <c r="E250" s="930"/>
      <c r="F250" s="931"/>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8"/>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9"/>
      <c r="B251" s="930"/>
      <c r="C251" s="930"/>
      <c r="D251" s="930"/>
      <c r="E251" s="930"/>
      <c r="F251" s="931"/>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8"/>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9"/>
      <c r="B252" s="930"/>
      <c r="C252" s="930"/>
      <c r="D252" s="930"/>
      <c r="E252" s="930"/>
      <c r="F252" s="931"/>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9"/>
      <c r="B253" s="930"/>
      <c r="C253" s="930"/>
      <c r="D253" s="930"/>
      <c r="E253" s="930"/>
      <c r="F253" s="931"/>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8"/>
    </row>
    <row r="254" spans="1:50" ht="24.75" customHeight="1" x14ac:dyDescent="0.15">
      <c r="A254" s="929"/>
      <c r="B254" s="930"/>
      <c r="C254" s="930"/>
      <c r="D254" s="930"/>
      <c r="E254" s="930"/>
      <c r="F254" s="931"/>
      <c r="G254" s="462"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4"/>
      <c r="AC254" s="462"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29"/>
      <c r="B255" s="930"/>
      <c r="C255" s="930"/>
      <c r="D255" s="930"/>
      <c r="E255" s="930"/>
      <c r="F255" s="931"/>
      <c r="G255" s="532"/>
      <c r="H255" s="636"/>
      <c r="I255" s="636"/>
      <c r="J255" s="636"/>
      <c r="K255" s="637"/>
      <c r="L255" s="526"/>
      <c r="M255" s="527"/>
      <c r="N255" s="527"/>
      <c r="O255" s="527"/>
      <c r="P255" s="527"/>
      <c r="Q255" s="527"/>
      <c r="R255" s="527"/>
      <c r="S255" s="527"/>
      <c r="T255" s="527"/>
      <c r="U255" s="527"/>
      <c r="V255" s="527"/>
      <c r="W255" s="527"/>
      <c r="X255" s="528"/>
      <c r="Y255" s="488"/>
      <c r="Z255" s="489"/>
      <c r="AA255" s="489"/>
      <c r="AB255" s="691"/>
      <c r="AC255" s="532"/>
      <c r="AD255" s="636"/>
      <c r="AE255" s="636"/>
      <c r="AF255" s="636"/>
      <c r="AG255" s="637"/>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29"/>
      <c r="B256" s="930"/>
      <c r="C256" s="930"/>
      <c r="D256" s="930"/>
      <c r="E256" s="930"/>
      <c r="F256" s="931"/>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8"/>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9"/>
      <c r="B257" s="930"/>
      <c r="C257" s="930"/>
      <c r="D257" s="930"/>
      <c r="E257" s="930"/>
      <c r="F257" s="931"/>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8"/>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9"/>
      <c r="B258" s="930"/>
      <c r="C258" s="930"/>
      <c r="D258" s="930"/>
      <c r="E258" s="930"/>
      <c r="F258" s="931"/>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8"/>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9"/>
      <c r="B259" s="930"/>
      <c r="C259" s="930"/>
      <c r="D259" s="930"/>
      <c r="E259" s="930"/>
      <c r="F259" s="931"/>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8"/>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9"/>
      <c r="B260" s="930"/>
      <c r="C260" s="930"/>
      <c r="D260" s="930"/>
      <c r="E260" s="930"/>
      <c r="F260" s="931"/>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8"/>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9"/>
      <c r="B261" s="930"/>
      <c r="C261" s="930"/>
      <c r="D261" s="930"/>
      <c r="E261" s="930"/>
      <c r="F261" s="931"/>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8"/>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9"/>
      <c r="B262" s="930"/>
      <c r="C262" s="930"/>
      <c r="D262" s="930"/>
      <c r="E262" s="930"/>
      <c r="F262" s="931"/>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8"/>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9"/>
      <c r="B263" s="930"/>
      <c r="C263" s="930"/>
      <c r="D263" s="930"/>
      <c r="E263" s="930"/>
      <c r="F263" s="931"/>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8"/>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9"/>
      <c r="B264" s="930"/>
      <c r="C264" s="930"/>
      <c r="D264" s="930"/>
      <c r="E264" s="930"/>
      <c r="F264" s="931"/>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8"/>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2016-06-15T13:20:32Z</cp:lastPrinted>
  <dcterms:created xsi:type="dcterms:W3CDTF">2012-03-13T00:50:25Z</dcterms:created>
  <dcterms:modified xsi:type="dcterms:W3CDTF">2016-07-07T14:51:46Z</dcterms:modified>
</cp:coreProperties>
</file>