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Y915" i="3" l="1"/>
  <c r="Y882" i="3"/>
  <c r="Y849" i="3"/>
  <c r="C25" i="4" l="1"/>
  <c r="L110" i="3" l="1"/>
  <c r="R110" i="3"/>
  <c r="P18" i="3" l="1"/>
  <c r="W18" i="3" l="1"/>
  <c r="Y809" i="3" l="1"/>
  <c r="AU809" i="3"/>
  <c r="Y796" i="3"/>
  <c r="AU796" i="3"/>
  <c r="Y783" i="3"/>
  <c r="AU783" i="3"/>
  <c r="AU770" i="3"/>
  <c r="Y770" i="3"/>
  <c r="Y816" i="3" s="1"/>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<sst xmlns="http://schemas.openxmlformats.org/spreadsheetml/2006/main" count="2129" uniqueCount="516">
  <si>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</si>
  <si>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</si>
  <si>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</si>
  <si>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</si>
  <si>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</si>
  <si>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</si>
  <si>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</si>
  <si>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</si>
  <si>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</si>
  <si>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</si>
  <si>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</si>
  <si>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</si>
  <si>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</si>
  <si>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</si>
  <si>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</si>
  <si>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</si>
  <si>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</si>
  <si>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</si>
  <si>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</si>
  <si>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</si>
  <si>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</si>
  <si>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</si>
  <si>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</si>
  <si>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</si>
  <si>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</si>
  <si>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</si>
  <si>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</si>
  <si>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</si>
  <si>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</si>
  <si>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</si>
  <si>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</si>
  <si>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</si>
  <si>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</si>
  <si>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</si>
  <si>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</si>
  <si>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</si>
  <si>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</si>
  <si>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</si>
  <si>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</si>
  <si>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</si>
  <si>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</si>
  <si>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</si>
  <si>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</si>
  <si>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</si>
  <si>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</si>
  <si>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</si>
  <si>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</si>
  <si>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</si>
  <si>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</si>
  <si>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</si>
  <si>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</si>
  <si>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</si>
  <si>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</si>
  <si>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</si>
  <si>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</si>
  <si>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</si>
  <si>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</si>
  <si>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</si>
  <si>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</si>
  <si>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</si>
  <si>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</si>
  <si>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</si>
  <si>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</si>
  <si>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</si>
  <si>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</si>
  <si>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</si>
  <si>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</si>
  <si>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</si>
  <si>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</si>
  <si>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</si>
  <si>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</si>
  <si>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</si>
  <si>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</si>
  <si>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</si>
  <si>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</si>
  <si>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</si>
  <si>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</si>
  <si>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</si>
  <si>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</si>
  <si>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</si>
  <si>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</si>
  <si>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</si>
  <si>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</si>
  <si>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</si>
  <si>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</si>
  <si>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</si>
  <si>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</si>
  <si>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</si>
  <si>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</si>
  <si>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</si>
  <si>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</si>
  <si>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</si>
  <si>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</si>
  <si>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</si>
  <si>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</si>
  <si>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</si>
  <si>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</si>
  <si>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</si>
  <si>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</si>
  <si>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</si>
  <si>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</si>
  <si>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</si>
  <si>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</si>
  <si>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</si>
  <si>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</si>
  <si>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</si>
  <si>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</si>
  <si>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</si>
  <si>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</si>
  <si>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</si>
  <si>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</si>
  <si>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</si>
  <si>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</si>
  <si>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</si>
  <si>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</si>
  <si>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</si>
  <si>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</si>
  <si>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</si>
  <si>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</si>
  <si>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</si>
  <si>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</si>
  <si>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</si>
  <si>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</si>
  <si>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</si>
  <si>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</si>
  <si>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</si>
  <si>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</si>
  <si>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</si>
  <si>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</si>
  <si>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</si>
  <si>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</si>
  <si>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</si>
  <si>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</si>
  <si>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</si>
  <si>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</si>
  <si>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</si>
  <si>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</si>
  <si>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</si>
  <si>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</si>
  <si>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</si>
  <si>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</si>
  <si>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</si>
  <si>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</si>
  <si>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</si>
  <si>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</si>
  <si>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</si>
  <si>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</si>
  <si>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</si>
  <si>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</si>
  <si>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</si>
  <si>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</si>
  <si>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</si>
  <si>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</si>
  <si>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</si>
  <si>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</si>
  <si>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</si>
  <si>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</si>
  <si>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</si>
  <si>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</si>
  <si>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</si>
  <si>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</si>
  <si>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</si>
  <si>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</si>
  <si>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</si>
  <si>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</si>
  <si>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</si>
  <si>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</si>
  <si>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</si>
  <si>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</si>
  <si>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</si>
  <si>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</si>
  <si>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</si>
  <si>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</si>
  <si>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</si>
  <si>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</si>
  <si>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</si>
  <si>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</si>
  <si>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</si>
  <si>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</si>
  <si>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</si>
  <si>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</si>
  <si>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</si>
  <si>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</si>
  <si>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</si>
  <si>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</si>
  <si>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</si>
  <si>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</si>
  <si>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</si>
  <si>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</si>
  <si>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</si>
  <si>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</si>
  <si>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</si>
  <si>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</si>
  <si>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</si>
  <si>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</si>
  <si>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</si>
  <si>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</si>
  <si>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</si>
  <si>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</si>
  <si>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</si>
  <si>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</si>
  <si>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</si>
  <si>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</si>
  <si>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</si>
  <si>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</si>
  <si>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</si>
  <si>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</si>
  <si>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</si>
  <si>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</si>
  <si>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</si>
  <si>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</si>
  <si>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</si>
  <si>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</si>
  <si>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</si>
  <si>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</si>
  <si>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</si>
  <si>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</si>
  <si>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</si>
  <si>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</si>
  <si>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</si>
  <si>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</si>
  <si>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</si>
  <si>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</si>
  <si>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</si>
  <si>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</si>
  <si>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</si>
  <si>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</si>
  <si>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</si>
  <si>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</si>
  <si>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</si>
  <si>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</si>
  <si>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</si>
  <si>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</si>
  <si>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</si>
  <si>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</si>
  <si>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</si>
  <si>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</si>
  <si>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</si>
  <si>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</si>
  <si>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</si>
  <si>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</si>
  <si>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</si>
  <si>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</si>
  <si>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</si>
  <si>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</si>
  <si>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</si>
  <si>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</si>
  <si>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</si>
  <si>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</si>
  <si>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</si>
  <si>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</si>
  <si>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</si>
  <si>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</si>
  <si>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</si>
  <si>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</si>
  <si>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</si>
  <si>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</si>
  <si>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</si>
  <si>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</si>
  <si>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</si>
  <si>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</si>
  <si>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</si>
  <si>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</si>
  <si>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</si>
  <si>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</si>
  <si>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</si>
  <si>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</si>
  <si>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</si>
  <si>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</si>
  <si>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</si>
  <si>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</si>
  <si>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</si>
  <si>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</si>
  <si>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</si>
  <si>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</si>
  <si>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</si>
  <si>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</si>
  <si>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</si>
  <si>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</si>
  <si>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</si>
  <si>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</si>
  <si>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</si>
  <si>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</si>
  <si>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</si>
  <si>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</si>
  <si>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</si>
  <si>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</si>
  <si>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</si>
  <si>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</si>
  <si>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</si>
  <si>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</si>
  <si>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</si>
  <si>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</si>
  <si>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</si>
  <si>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</si>
  <si>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</si>
  <si>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</si>
  <si>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</si>
  <si>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</si>
  <si>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</si>
  <si>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</si>
  <si>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</si>
  <si>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</si>
  <si>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</si>
  <si>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</si>
  <si>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</si>
  <si>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</si>
  <si>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</si>
  <si>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</si>
  <si>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</si>
  <si>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</si>
  <si>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</si>
  <si>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</si>
  <si>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</si>
  <si>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</si>
  <si>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</si>
  <si>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</si>
  <si>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</si>
  <si>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</si>
  <si>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</si>
  <si>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</si>
  <si>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</si>
  <si>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</si>
  <si>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</si>
  <si>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</si>
  <si>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</si>
  <si>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</si>
  <si>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</si>
  <si>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</si>
  <si>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</si>
  <si>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</si>
  <si>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</si>
  <si>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</si>
  <si>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</si>
  <si>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</si>
  <si>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</si>
  <si>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</si>
  <si>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</si>
  <si>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</si>
  <si>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</si>
  <si>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</si>
  <si>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</si>
  <si>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</si>
  <si>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</si>
  <si>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</si>
  <si>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</si>
  <si>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</si>
  <si>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</si>
  <si>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</si>
  <si>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</si>
  <si>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</si>
  <si>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</si>
  <si>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</si>
  <si>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</si>
  <si>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</si>
  <si>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</si>
  <si>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</si>
  <si>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</si>
  <si>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</si>
  <si>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</si>
  <si>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</si>
  <si>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</si>
  <si>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</si>
  <si>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</si>
  <si>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</si>
  <si>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</si>
  <si>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</si>
  <si>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</si>
  <si>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</si>
  <si>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</si>
  <si>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</si>
  <si>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</si>
  <si>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</si>
  <si>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</si>
  <si>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</si>
  <si>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</si>
  <si>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</si>
  <si>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</si>
  <si>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</si>
  <si>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</si>
  <si>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</si>
  <si>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</si>
  <si>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</si>
  <si>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</si>
  <si>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</si>
  <si>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</si>
  <si>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</si>
  <si>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</si>
  <si>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</si>
  <si>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</si>
  <si>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</si>
  <si>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</si>
  <si>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</si>
  <si>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</si>
  <si>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</si>
  <si>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</si>
  <si>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</si>
  <si>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</si>
  <si>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</si>
  <si>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</si>
  <si>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</si>
  <si>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</si>
  <si>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</si>
  <si>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</si>
  <si>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</si>
  <si>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</si>
  <si>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</si>
  <si>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</si>
  <si>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</si>
  <si>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</si>
  <si>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</si>
  <si>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</si>
  <si>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</si>
  <si>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</si>
  <si>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</si>
  <si>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</si>
  <si>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</si>
  <si>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</si>
  <si>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</si>
  <si>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</si>
  <si>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</si>
  <si>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</si>
  <si>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</si>
  <si>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</si>
  <si>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</si>
  <si>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</si>
  <si>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</si>
  <si>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</si>
  <si>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</si>
  <si>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</si>
  <si>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</si>
  <si>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</si>
  <si>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</si>
  <si>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</si>
  <si>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</si>
  <si>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地方都市の不動産ファイナンス等の環境整備事業</t>
    <phoneticPr fontId="5"/>
  </si>
  <si>
    <t>土地・建設産業局</t>
    <rPh sb="0" eb="2">
      <t>トチ</t>
    </rPh>
    <rPh sb="3" eb="5">
      <t>ケンセツ</t>
    </rPh>
    <rPh sb="5" eb="8">
      <t>サンギョウキョク</t>
    </rPh>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</si>
  <si>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8">
      <t>セイビシツ</t>
    </rPh>
    <phoneticPr fontId="5"/>
  </si>
  <si>
    <t>○</t>
  </si>
  <si>
    <t>－</t>
    <phoneticPr fontId="5"/>
  </si>
  <si>
    <t>「経済財政運営と改革の基本方針」第2章3（3）</t>
    <phoneticPr fontId="5"/>
  </si>
  <si>
    <t>地方都市において、不動産ファイナンスの課題に取り組む先進的な事例（例えば、利用者＝投資家となるような地域プロジェクト）に関する事例集を作成するとともに、協議会等の開催により知見の共有を図ることで、資金の循環による地域の創生・再生を促進。</t>
    <phoneticPr fontId="5"/>
  </si>
  <si>
    <t>協議会の設置数</t>
    <phoneticPr fontId="5"/>
  </si>
  <si>
    <t>H27年度予算額／協議会設置数　　　　　　　　　　　　　　</t>
    <rPh sb="3" eb="5">
      <t>ネンド</t>
    </rPh>
    <rPh sb="5" eb="8">
      <t>ヨサンガク</t>
    </rPh>
    <rPh sb="9" eb="12">
      <t>キョウギカイ</t>
    </rPh>
    <rPh sb="12" eb="14">
      <t>セッチ</t>
    </rPh>
    <rPh sb="14" eb="15">
      <t>スウ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</si>
  <si>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</si>
  <si>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</si>
  <si>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</si>
  <si>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</si>
  <si>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不動産証券化実績総額</t>
    <phoneticPr fontId="5"/>
  </si>
  <si>
    <t>兆円</t>
    <rPh sb="0" eb="2">
      <t>チョウエン</t>
    </rPh>
    <phoneticPr fontId="5"/>
  </si>
  <si>
    <t>不動産証券化の活用は「骨太の方針」にも位置づけられており、優先度が高い事業である。</t>
    <phoneticPr fontId="5"/>
  </si>
  <si>
    <t>有</t>
  </si>
  <si>
    <t>無</t>
  </si>
  <si>
    <t>千円</t>
    <rPh sb="0" eb="1">
      <t>セン</t>
    </rPh>
    <rPh sb="1" eb="2">
      <t>エン</t>
    </rPh>
    <phoneticPr fontId="5"/>
  </si>
  <si>
    <r>
      <t>新2</t>
    </r>
    <r>
      <rPr>
        <sz val="11"/>
        <rFont val="ＭＳ Ｐゴシック"/>
        <family val="3"/>
        <charset val="128"/>
      </rPr>
      <t>7-0042</t>
    </r>
    <rPh sb="0" eb="1">
      <t>シン</t>
    </rPh>
    <phoneticPr fontId="5"/>
  </si>
  <si>
    <t>人件費</t>
    <rPh sb="0" eb="3">
      <t>ジンケンヒ</t>
    </rPh>
    <phoneticPr fontId="5"/>
  </si>
  <si>
    <t>謝金</t>
    <rPh sb="0" eb="2">
      <t>シャキン</t>
    </rPh>
    <phoneticPr fontId="5"/>
  </si>
  <si>
    <t>諸経費</t>
    <rPh sb="0" eb="3">
      <t>ショケイヒ</t>
    </rPh>
    <phoneticPr fontId="5"/>
  </si>
  <si>
    <t>研究員等</t>
    <rPh sb="0" eb="3">
      <t>ケンキュウイン</t>
    </rPh>
    <rPh sb="3" eb="4">
      <t>ナド</t>
    </rPh>
    <phoneticPr fontId="5"/>
  </si>
  <si>
    <t>有識者謝金</t>
    <rPh sb="0" eb="3">
      <t>ユウシキシャ</t>
    </rPh>
    <rPh sb="3" eb="5">
      <t>シャキン</t>
    </rPh>
    <phoneticPr fontId="5"/>
  </si>
  <si>
    <t>消耗品、会場借料、旅費等</t>
    <rPh sb="0" eb="2">
      <t>ショウモウ</t>
    </rPh>
    <rPh sb="2" eb="3">
      <t>ヒン</t>
    </rPh>
    <rPh sb="4" eb="6">
      <t>カイジョウ</t>
    </rPh>
    <rPh sb="6" eb="8">
      <t>シャクリョウ</t>
    </rPh>
    <rPh sb="9" eb="11">
      <t>リョヒ</t>
    </rPh>
    <rPh sb="11" eb="12">
      <t>ナド</t>
    </rPh>
    <phoneticPr fontId="5"/>
  </si>
  <si>
    <t>外部委託</t>
    <rPh sb="0" eb="2">
      <t>ガイブ</t>
    </rPh>
    <rPh sb="2" eb="4">
      <t>イタク</t>
    </rPh>
    <phoneticPr fontId="5"/>
  </si>
  <si>
    <t>（有）ひまわり印刷</t>
    <rPh sb="1" eb="2">
      <t>ユウ</t>
    </rPh>
    <rPh sb="7" eb="9">
      <t>インサツ</t>
    </rPh>
    <phoneticPr fontId="5"/>
  </si>
  <si>
    <t>キンコーズ・ジャパン（株）</t>
    <rPh sb="11" eb="12">
      <t>カブ</t>
    </rPh>
    <phoneticPr fontId="5"/>
  </si>
  <si>
    <t>B.（株）価値総合研究所</t>
    <rPh sb="3" eb="4">
      <t>カブ</t>
    </rPh>
    <rPh sb="5" eb="7">
      <t>カチ</t>
    </rPh>
    <rPh sb="7" eb="9">
      <t>ソウゴウ</t>
    </rPh>
    <rPh sb="9" eb="12">
      <t>ケンキュウジョ</t>
    </rPh>
    <phoneticPr fontId="5"/>
  </si>
  <si>
    <t>C.（一財）日本不動産研究所</t>
    <rPh sb="3" eb="4">
      <t>イチ</t>
    </rPh>
    <rPh sb="4" eb="5">
      <t>ザイ</t>
    </rPh>
    <rPh sb="6" eb="8">
      <t>ニホン</t>
    </rPh>
    <rPh sb="8" eb="11">
      <t>フドウサン</t>
    </rPh>
    <rPh sb="11" eb="14">
      <t>ケンキュウショ</t>
    </rPh>
    <phoneticPr fontId="5"/>
  </si>
  <si>
    <t>D.（一社）不動産証券化協会</t>
    <rPh sb="3" eb="4">
      <t>イチ</t>
    </rPh>
    <rPh sb="4" eb="5">
      <t>シャ</t>
    </rPh>
    <rPh sb="6" eb="9">
      <t>フドウサン</t>
    </rPh>
    <rPh sb="9" eb="12">
      <t>ショウケンカ</t>
    </rPh>
    <rPh sb="12" eb="14">
      <t>キョウカイ</t>
    </rPh>
    <phoneticPr fontId="5"/>
  </si>
  <si>
    <t>F. （有）ひまわり印刷</t>
    <rPh sb="4" eb="5">
      <t>ユウ</t>
    </rPh>
    <rPh sb="10" eb="12">
      <t>インサツ</t>
    </rPh>
    <phoneticPr fontId="5"/>
  </si>
  <si>
    <t>印刷費</t>
    <rPh sb="0" eb="2">
      <t>インサツ</t>
    </rPh>
    <rPh sb="2" eb="3">
      <t>ヒ</t>
    </rPh>
    <phoneticPr fontId="5"/>
  </si>
  <si>
    <t>資料印刷</t>
    <rPh sb="0" eb="2">
      <t>シリョウ</t>
    </rPh>
    <rPh sb="2" eb="4">
      <t>インサツ</t>
    </rPh>
    <phoneticPr fontId="5"/>
  </si>
  <si>
    <t>A（株）日本経済研究所</t>
    <rPh sb="2" eb="3">
      <t>カブ</t>
    </rPh>
    <rPh sb="4" eb="6">
      <t>ニホン</t>
    </rPh>
    <rPh sb="6" eb="8">
      <t>ケイザイ</t>
    </rPh>
    <rPh sb="8" eb="10">
      <t>ケンキュウ</t>
    </rPh>
    <rPh sb="10" eb="11">
      <t>ジョ</t>
    </rPh>
    <phoneticPr fontId="5"/>
  </si>
  <si>
    <t>（株）日本経済研究所</t>
    <phoneticPr fontId="5"/>
  </si>
  <si>
    <t>（株）価値総合研究所</t>
    <phoneticPr fontId="5"/>
  </si>
  <si>
    <t>（一財）日本不動産研究所</t>
    <phoneticPr fontId="5"/>
  </si>
  <si>
    <t>（一社）不動産証券化協会</t>
    <phoneticPr fontId="5"/>
  </si>
  <si>
    <t>（有）ひまわり印刷</t>
    <phoneticPr fontId="5"/>
  </si>
  <si>
    <t>旅費</t>
    <rPh sb="0" eb="2">
      <t>リョヒ</t>
    </rPh>
    <phoneticPr fontId="5"/>
  </si>
  <si>
    <t>旅費</t>
    <rPh sb="0" eb="2">
      <t>リョヒ</t>
    </rPh>
    <phoneticPr fontId="5"/>
  </si>
  <si>
    <t>消耗品、会議運営費等</t>
    <rPh sb="0" eb="2">
      <t>ショウモウ</t>
    </rPh>
    <rPh sb="2" eb="3">
      <t>ヒン</t>
    </rPh>
    <rPh sb="4" eb="6">
      <t>カイギ</t>
    </rPh>
    <rPh sb="6" eb="9">
      <t>ウンエイヒ</t>
    </rPh>
    <rPh sb="9" eb="10">
      <t>ナド</t>
    </rPh>
    <phoneticPr fontId="5"/>
  </si>
  <si>
    <t>会議運営費、会場借料、郵送費、消耗品等</t>
    <rPh sb="15" eb="17">
      <t>ショウモウ</t>
    </rPh>
    <rPh sb="17" eb="18">
      <t>ヒン</t>
    </rPh>
    <rPh sb="18" eb="19">
      <t>ナド</t>
    </rPh>
    <phoneticPr fontId="5"/>
  </si>
  <si>
    <t>旅費</t>
    <rPh sb="0" eb="2">
      <t>リョヒ</t>
    </rPh>
    <phoneticPr fontId="5"/>
  </si>
  <si>
    <t>随意契約
（企画競争）</t>
  </si>
  <si>
    <t>‐</t>
  </si>
  <si>
    <t>22,627千円
／10協議会</t>
    <rPh sb="6" eb="8">
      <t>センエン</t>
    </rPh>
    <rPh sb="12" eb="15">
      <t>キョウギカイ</t>
    </rPh>
    <phoneticPr fontId="5"/>
  </si>
  <si>
    <t>企画競争により事業者を特定しており、企画競争有識者委員会にて、公示前審査及び事業者決定前審査を行っており、妥当とのご意見を貰っている。
本業務実施に当たっては、金融や不動産証券化に関する高度な知識、全国ネットワーク、1年を通じたセミナーの開催・協議会の運営・事例集の取り纏めといった業務処理能力等が必要とされる。同社は、本業務に必要とされる専門的な知識・経験・ネットワークを有しており、３者ＪＶの共同提案とすることで個々の強みを共有し、互いに補完することにより、効率的かつ実効性のある業務の実施が期待できることから、適切であると評価した。</t>
    <rPh sb="0" eb="2">
      <t>キカク</t>
    </rPh>
    <rPh sb="2" eb="4">
      <t>キョウソウ</t>
    </rPh>
    <rPh sb="7" eb="10">
      <t>ジギョウシャ</t>
    </rPh>
    <rPh sb="11" eb="13">
      <t>トクテイ</t>
    </rPh>
    <rPh sb="18" eb="20">
      <t>キカク</t>
    </rPh>
    <rPh sb="20" eb="22">
      <t>キョウソウ</t>
    </rPh>
    <rPh sb="22" eb="25">
      <t>ユウシキシャ</t>
    </rPh>
    <rPh sb="25" eb="28">
      <t>イインカイ</t>
    </rPh>
    <rPh sb="31" eb="34">
      <t>コウジマエ</t>
    </rPh>
    <rPh sb="34" eb="36">
      <t>シンサ</t>
    </rPh>
    <rPh sb="36" eb="37">
      <t>オヨ</t>
    </rPh>
    <rPh sb="38" eb="41">
      <t>ジギョウシャ</t>
    </rPh>
    <rPh sb="41" eb="43">
      <t>ケッテイ</t>
    </rPh>
    <rPh sb="43" eb="44">
      <t>マエ</t>
    </rPh>
    <rPh sb="44" eb="46">
      <t>シンサ</t>
    </rPh>
    <rPh sb="47" eb="48">
      <t>オコナ</t>
    </rPh>
    <rPh sb="53" eb="55">
      <t>ダトウ</t>
    </rPh>
    <rPh sb="58" eb="60">
      <t>イケン</t>
    </rPh>
    <rPh sb="61" eb="62">
      <t>モラ</t>
    </rPh>
    <rPh sb="194" eb="195">
      <t>シャ</t>
    </rPh>
    <rPh sb="258" eb="260">
      <t>テキセツ</t>
    </rPh>
    <rPh sb="264" eb="266">
      <t>ヒョウカ</t>
    </rPh>
    <phoneticPr fontId="5"/>
  </si>
  <si>
    <t>支出は必要最低限に限っており、単位当たりコスト等の水準は妥当</t>
    <rPh sb="0" eb="2">
      <t>シシュツ</t>
    </rPh>
    <rPh sb="3" eb="5">
      <t>ヒツヨウ</t>
    </rPh>
    <rPh sb="5" eb="8">
      <t>サイテイゲン</t>
    </rPh>
    <rPh sb="9" eb="10">
      <t>カギ</t>
    </rPh>
    <rPh sb="15" eb="17">
      <t>タンイ</t>
    </rPh>
    <rPh sb="17" eb="18">
      <t>ア</t>
    </rPh>
    <rPh sb="23" eb="24">
      <t>ナド</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</si>
  <si>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6">
      <t>テイアンショ</t>
    </rPh>
    <rPh sb="16" eb="17">
      <t>オヨ</t>
    </rPh>
    <rPh sb="18" eb="21">
      <t>ミツモリショ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</si>
  <si>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rPh sb="71" eb="73">
      <t>ギョウム</t>
    </rPh>
    <rPh sb="73" eb="76">
      <t>キカンチュウ</t>
    </rPh>
    <rPh sb="85" eb="87">
      <t>サクゲン</t>
    </rPh>
    <rPh sb="88" eb="91">
      <t>コウリツカ</t>
    </rPh>
    <rPh sb="92" eb="93">
      <t>ム</t>
    </rPh>
    <rPh sb="95" eb="97">
      <t>クフウ</t>
    </rPh>
    <rPh sb="98" eb="99">
      <t>オコナ</t>
    </rPh>
    <rPh sb="102" eb="104">
      <t>カントク</t>
    </rPh>
    <phoneticPr fontId="5"/>
  </si>
  <si>
    <t>成果物である地方都市の不動産証券化のガイドブックは、今回支援した各協議会や地方都市における不動産証券化の普及促進に向けたセミナーに活用されている。</t>
    <rPh sb="0" eb="3">
      <t>セイカブツ</t>
    </rPh>
    <rPh sb="6" eb="8">
      <t>チホウ</t>
    </rPh>
    <rPh sb="8" eb="10">
      <t>トシ</t>
    </rPh>
    <rPh sb="11" eb="14">
      <t>フドウサン</t>
    </rPh>
    <rPh sb="14" eb="17">
      <t>ショウケンカ</t>
    </rPh>
    <rPh sb="26" eb="28">
      <t>コンカイ</t>
    </rPh>
    <rPh sb="28" eb="30">
      <t>シエン</t>
    </rPh>
    <rPh sb="32" eb="33">
      <t>カク</t>
    </rPh>
    <rPh sb="33" eb="36">
      <t>キョウギカイ</t>
    </rPh>
    <rPh sb="37" eb="39">
      <t>チホウ</t>
    </rPh>
    <rPh sb="39" eb="41">
      <t>トシ</t>
    </rPh>
    <rPh sb="45" eb="48">
      <t>フドウサン</t>
    </rPh>
    <rPh sb="48" eb="51">
      <t>ショウケンカ</t>
    </rPh>
    <rPh sb="52" eb="54">
      <t>フキュウ</t>
    </rPh>
    <rPh sb="54" eb="56">
      <t>ソクシン</t>
    </rPh>
    <rPh sb="57" eb="58">
      <t>ム</t>
    </rPh>
    <rPh sb="65" eb="67">
      <t>カツヨウ</t>
    </rPh>
    <phoneticPr fontId="5"/>
  </si>
  <si>
    <t>印刷業務</t>
    <rPh sb="0" eb="2">
      <t>インサツ</t>
    </rPh>
    <rPh sb="2" eb="4">
      <t>ギョウム</t>
    </rPh>
    <phoneticPr fontId="5"/>
  </si>
  <si>
    <t>地方都市の不動産ファイナンス等の環境整備事業</t>
    <phoneticPr fontId="5"/>
  </si>
  <si>
    <t>地方都市の不動産ファイナンス等の環境整備事業補助</t>
    <rPh sb="22" eb="24">
      <t>ホジョ</t>
    </rPh>
    <phoneticPr fontId="5"/>
  </si>
  <si>
    <t>-</t>
  </si>
  <si>
    <t>-</t>
    <phoneticPr fontId="5"/>
  </si>
  <si>
    <t>支出先は企画競争において、提案書及び見積書をもとに審査、特定している。資金の流れについても審査し、事業目的に即していると判断されたため特定されている。</t>
    <rPh sb="0" eb="2">
      <t>シシュツ</t>
    </rPh>
    <rPh sb="2" eb="3">
      <t>サキ</t>
    </rPh>
    <rPh sb="4" eb="6">
      <t>キカク</t>
    </rPh>
    <rPh sb="6" eb="8">
      <t>キョウソウ</t>
    </rPh>
    <rPh sb="13" eb="16">
      <t>テイアンショ</t>
    </rPh>
    <rPh sb="16" eb="17">
      <t>オヨ</t>
    </rPh>
    <rPh sb="18" eb="21">
      <t>ミツモリショ</t>
    </rPh>
    <rPh sb="25" eb="27">
      <t>シンサ</t>
    </rPh>
    <rPh sb="28" eb="30">
      <t>トクテイ</t>
    </rPh>
    <rPh sb="35" eb="37">
      <t>シキン</t>
    </rPh>
    <rPh sb="38" eb="39">
      <t>ナガ</t>
    </rPh>
    <rPh sb="45" eb="47">
      <t>シンサ</t>
    </rPh>
    <rPh sb="49" eb="51">
      <t>ジギョウ</t>
    </rPh>
    <rPh sb="51" eb="53">
      <t>モクテキ</t>
    </rPh>
    <rPh sb="54" eb="55">
      <t>ソク</t>
    </rPh>
    <rPh sb="60" eb="62">
      <t>ハンダン</t>
    </rPh>
    <rPh sb="67" eb="69">
      <t>トクテイ</t>
    </rPh>
    <phoneticPr fontId="5"/>
  </si>
  <si>
    <t>不動産ストックビジネスの発展・拡大に関する調査検討業務</t>
    <rPh sb="0" eb="3">
      <t>フドウサン</t>
    </rPh>
    <rPh sb="12" eb="14">
      <t>ハッテン</t>
    </rPh>
    <rPh sb="15" eb="17">
      <t>カクダイ</t>
    </rPh>
    <rPh sb="18" eb="19">
      <t>カン</t>
    </rPh>
    <rPh sb="21" eb="23">
      <t>チョウサ</t>
    </rPh>
    <rPh sb="23" eb="25">
      <t>ケントウ</t>
    </rPh>
    <rPh sb="25" eb="27">
      <t>ギョウム</t>
    </rPh>
    <phoneticPr fontId="5"/>
  </si>
  <si>
    <t>協議会は各地で少なくとも１回開催しており、さらに協議会以外の場でも関係者が密接に連携して取り組みを進めており、実績は目標に見合ったものである。</t>
    <rPh sb="0" eb="2">
      <t>キョウギ</t>
    </rPh>
    <rPh sb="2" eb="3">
      <t>カイ</t>
    </rPh>
    <rPh sb="4" eb="6">
      <t>カクチ</t>
    </rPh>
    <rPh sb="7" eb="8">
      <t>スク</t>
    </rPh>
    <rPh sb="13" eb="14">
      <t>カイ</t>
    </rPh>
    <rPh sb="14" eb="16">
      <t>カイサイ</t>
    </rPh>
    <rPh sb="24" eb="27">
      <t>キョウギカイ</t>
    </rPh>
    <rPh sb="27" eb="29">
      <t>イガイ</t>
    </rPh>
    <rPh sb="30" eb="31">
      <t>バ</t>
    </rPh>
    <rPh sb="33" eb="36">
      <t>カンケイシャ</t>
    </rPh>
    <rPh sb="37" eb="39">
      <t>ミッセツ</t>
    </rPh>
    <rPh sb="40" eb="42">
      <t>レンケイ</t>
    </rPh>
    <rPh sb="44" eb="45">
      <t>ト</t>
    </rPh>
    <rPh sb="46" eb="47">
      <t>ク</t>
    </rPh>
    <rPh sb="49" eb="50">
      <t>スス</t>
    </rPh>
    <rPh sb="55" eb="57">
      <t>ジッセキ</t>
    </rPh>
    <rPh sb="58" eb="60">
      <t>モクヒョウ</t>
    </rPh>
    <rPh sb="61" eb="63">
      <t>ミア</t>
    </rPh>
    <phoneticPr fontId="5"/>
  </si>
  <si>
    <t>協議会を設置し開催することにより、地方都市において不動産証券化事業を行う際の課題や事業ニーズについて把握ができ、不動産証券化に関する知見の共有を図ることもできたため、活動実績は見込みに見合ったものである。</t>
    <rPh sb="0" eb="3">
      <t>キョウギカイ</t>
    </rPh>
    <rPh sb="4" eb="6">
      <t>セッチ</t>
    </rPh>
    <rPh sb="7" eb="9">
      <t>カイサイ</t>
    </rPh>
    <rPh sb="34" eb="35">
      <t>オコナ</t>
    </rPh>
    <rPh sb="36" eb="37">
      <t>サイ</t>
    </rPh>
    <rPh sb="38" eb="40">
      <t>カダイ</t>
    </rPh>
    <rPh sb="56" eb="59">
      <t>フドウサン</t>
    </rPh>
    <phoneticPr fontId="5"/>
  </si>
  <si>
    <t>地方において良質な不動産の形成、資金の循環を促すためには、不動産証券化を用いた資金調達が有用である一方で、不動産証券化に関する知見を持った人材が不足しているため、ノウハウの蓄積や人材の育成をすることは国民や社会のニーズに沿った適切な事業である。</t>
    <rPh sb="29" eb="32">
      <t>フドウサン</t>
    </rPh>
    <rPh sb="32" eb="35">
      <t>ショウケンカ</t>
    </rPh>
    <rPh sb="36" eb="37">
      <t>モチ</t>
    </rPh>
    <rPh sb="39" eb="41">
      <t>シキン</t>
    </rPh>
    <rPh sb="41" eb="43">
      <t>チョウタツ</t>
    </rPh>
    <rPh sb="44" eb="46">
      <t>ユウヨウ</t>
    </rPh>
    <rPh sb="49" eb="51">
      <t>イッポウ</t>
    </rPh>
    <rPh sb="53" eb="56">
      <t>フドウサン</t>
    </rPh>
    <rPh sb="56" eb="59">
      <t>ショウケンカ</t>
    </rPh>
    <rPh sb="60" eb="61">
      <t>カン</t>
    </rPh>
    <rPh sb="63" eb="65">
      <t>チケン</t>
    </rPh>
    <rPh sb="66" eb="67">
      <t>モ</t>
    </rPh>
    <rPh sb="69" eb="71">
      <t>ジンザイ</t>
    </rPh>
    <rPh sb="72" eb="74">
      <t>フソク</t>
    </rPh>
    <rPh sb="86" eb="88">
      <t>チクセキ</t>
    </rPh>
    <rPh sb="89" eb="91">
      <t>ジンザイ</t>
    </rPh>
    <rPh sb="92" eb="94">
      <t>イクセイ</t>
    </rPh>
    <rPh sb="100" eb="102">
      <t>コクミン</t>
    </rPh>
    <rPh sb="103" eb="105">
      <t>シャカイ</t>
    </rPh>
    <rPh sb="110" eb="111">
      <t>ソ</t>
    </rPh>
    <rPh sb="113" eb="115">
      <t>テキセツ</t>
    </rPh>
    <rPh sb="116" eb="118">
      <t>ジギョウ</t>
    </rPh>
    <phoneticPr fontId="5"/>
  </si>
  <si>
    <t>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を行う。これらの取組を通じて、不動産ファイナンスの知見を持った人材を育成し、空き家・空き店舗等の有効活用を促進することにより、地域経済を活性化させる。</t>
    <phoneticPr fontId="5"/>
  </si>
  <si>
    <t>地方都市における不動産証券化事業の実現に向けた支援を行うことで、地域経済の核となる施設（オフィス、商業施設等）又は社会的ニーズが高い施設（ヘルスケア施設等）等の優良な都市ストックの整備に向けた資金供給が進み、地方も含めた不動産市場の整備、適正な土地利用が促進される。</t>
    <rPh sb="0" eb="2">
      <t>チホウ</t>
    </rPh>
    <rPh sb="2" eb="4">
      <t>トシ</t>
    </rPh>
    <rPh sb="8" eb="11">
      <t>フドウサン</t>
    </rPh>
    <rPh sb="11" eb="14">
      <t>ショウケンカ</t>
    </rPh>
    <rPh sb="14" eb="16">
      <t>ジギョウ</t>
    </rPh>
    <rPh sb="17" eb="19">
      <t>ジツゲン</t>
    </rPh>
    <rPh sb="20" eb="21">
      <t>ム</t>
    </rPh>
    <rPh sb="23" eb="25">
      <t>シエン</t>
    </rPh>
    <rPh sb="26" eb="27">
      <t>オコナ</t>
    </rPh>
    <rPh sb="80" eb="82">
      <t>ユウリョウ</t>
    </rPh>
    <rPh sb="83" eb="85">
      <t>トシ</t>
    </rPh>
    <rPh sb="90" eb="92">
      <t>セイビ</t>
    </rPh>
    <rPh sb="93" eb="94">
      <t>ム</t>
    </rPh>
    <rPh sb="96" eb="98">
      <t>シキン</t>
    </rPh>
    <rPh sb="98" eb="100">
      <t>キョウキュウ</t>
    </rPh>
    <rPh sb="101" eb="102">
      <t>スス</t>
    </rPh>
    <rPh sb="104" eb="106">
      <t>チホウ</t>
    </rPh>
    <rPh sb="107" eb="108">
      <t>フク</t>
    </rPh>
    <rPh sb="110" eb="113">
      <t>フドウサン</t>
    </rPh>
    <rPh sb="113" eb="115">
      <t>シジョウ</t>
    </rPh>
    <rPh sb="116" eb="118">
      <t>セイビ</t>
    </rPh>
    <rPh sb="119" eb="121">
      <t>テキセイ</t>
    </rPh>
    <rPh sb="122" eb="126">
      <t>トチリヨウ</t>
    </rPh>
    <rPh sb="127" eb="129">
      <t>ソクシン</t>
    </rPh>
    <phoneticPr fontId="5"/>
  </si>
  <si>
    <t>本事業のこれまでの取組により、地方都市において不動産証券化事業を行う際の課題や事業ニーズについて把握し、成果物として地方都市の不動産証券化のガイドブックを整備すると共に、協議会を通じて、不動産証券化に関する知見を共有することができている。引き続き、地域のニーズに対応した支援を柔軟に行うことが必要。</t>
    <rPh sb="0" eb="1">
      <t>ホン</t>
    </rPh>
    <rPh sb="1" eb="3">
      <t>ジギョウ</t>
    </rPh>
    <rPh sb="9" eb="11">
      <t>トリクミ</t>
    </rPh>
    <rPh sb="15" eb="17">
      <t>チホウ</t>
    </rPh>
    <rPh sb="17" eb="19">
      <t>トシ</t>
    </rPh>
    <rPh sb="23" eb="26">
      <t>フドウサン</t>
    </rPh>
    <rPh sb="26" eb="29">
      <t>ショウケンカ</t>
    </rPh>
    <rPh sb="29" eb="31">
      <t>ジギョウ</t>
    </rPh>
    <rPh sb="32" eb="33">
      <t>オコナ</t>
    </rPh>
    <rPh sb="34" eb="35">
      <t>サイ</t>
    </rPh>
    <rPh sb="36" eb="38">
      <t>カダイ</t>
    </rPh>
    <rPh sb="39" eb="41">
      <t>ジギョウ</t>
    </rPh>
    <rPh sb="48" eb="50">
      <t>ハアク</t>
    </rPh>
    <rPh sb="52" eb="55">
      <t>セイカブツ</t>
    </rPh>
    <rPh sb="77" eb="79">
      <t>セイビ</t>
    </rPh>
    <rPh sb="82" eb="83">
      <t>トモ</t>
    </rPh>
    <rPh sb="85" eb="87">
      <t>キョウギ</t>
    </rPh>
    <rPh sb="87" eb="88">
      <t>カイ</t>
    </rPh>
    <rPh sb="89" eb="90">
      <t>ツウ</t>
    </rPh>
    <rPh sb="93" eb="96">
      <t>フドウサン</t>
    </rPh>
    <rPh sb="96" eb="99">
      <t>ショウケンカ</t>
    </rPh>
    <rPh sb="100" eb="101">
      <t>カン</t>
    </rPh>
    <rPh sb="103" eb="105">
      <t>チケン</t>
    </rPh>
    <rPh sb="106" eb="108">
      <t>キョウユウ</t>
    </rPh>
    <rPh sb="119" eb="120">
      <t>ヒ</t>
    </rPh>
    <rPh sb="121" eb="122">
      <t>ツヅ</t>
    </rPh>
    <rPh sb="124" eb="126">
      <t>チイキ</t>
    </rPh>
    <rPh sb="131" eb="133">
      <t>タイオウ</t>
    </rPh>
    <rPh sb="135" eb="137">
      <t>シエン</t>
    </rPh>
    <rPh sb="138" eb="140">
      <t>ジュウナン</t>
    </rPh>
    <rPh sb="141" eb="142">
      <t>オコナ</t>
    </rPh>
    <rPh sb="146" eb="148">
      <t>ヒツヨウ</t>
    </rPh>
    <phoneticPr fontId="5"/>
  </si>
  <si>
    <t>地方都市において不動産証券化事業に関するノウハウの蓄積や人材育成を支援するため、成果物である地方都市の不動産証券化ガイドブックを活用し、地方都市におけるセミナーなどを通じた不動産証券化事業の普及・促進すると共に、これまでの活動を踏まえ地域のニーズに応じ、必要な支援（専門家の派遣など）を行う。</t>
    <rPh sb="0" eb="2">
      <t>チホウ</t>
    </rPh>
    <rPh sb="2" eb="4">
      <t>トシ</t>
    </rPh>
    <rPh sb="8" eb="11">
      <t>フドウサン</t>
    </rPh>
    <rPh sb="11" eb="14">
      <t>ショウケンカ</t>
    </rPh>
    <rPh sb="14" eb="16">
      <t>ジギョウ</t>
    </rPh>
    <rPh sb="17" eb="18">
      <t>カン</t>
    </rPh>
    <rPh sb="25" eb="27">
      <t>チクセキ</t>
    </rPh>
    <rPh sb="28" eb="30">
      <t>ジンザイ</t>
    </rPh>
    <rPh sb="30" eb="32">
      <t>イクセイ</t>
    </rPh>
    <rPh sb="33" eb="35">
      <t>シエン</t>
    </rPh>
    <rPh sb="40" eb="43">
      <t>セイカブツ</t>
    </rPh>
    <rPh sb="46" eb="48">
      <t>チホウ</t>
    </rPh>
    <rPh sb="48" eb="50">
      <t>トシ</t>
    </rPh>
    <rPh sb="51" eb="54">
      <t>フドウサン</t>
    </rPh>
    <rPh sb="54" eb="57">
      <t>ショウケンカ</t>
    </rPh>
    <rPh sb="64" eb="66">
      <t>カツヨウ</t>
    </rPh>
    <rPh sb="68" eb="70">
      <t>チホウ</t>
    </rPh>
    <rPh sb="70" eb="72">
      <t>トシ</t>
    </rPh>
    <rPh sb="83" eb="84">
      <t>ツウ</t>
    </rPh>
    <rPh sb="86" eb="89">
      <t>フドウサン</t>
    </rPh>
    <rPh sb="89" eb="92">
      <t>ショウケンカ</t>
    </rPh>
    <rPh sb="92" eb="94">
      <t>ジギョウ</t>
    </rPh>
    <rPh sb="95" eb="97">
      <t>フキュウ</t>
    </rPh>
    <rPh sb="98" eb="100">
      <t>ソクシン</t>
    </rPh>
    <rPh sb="103" eb="104">
      <t>トモ</t>
    </rPh>
    <rPh sb="111" eb="113">
      <t>カツドウ</t>
    </rPh>
    <rPh sb="114" eb="115">
      <t>フ</t>
    </rPh>
    <rPh sb="117" eb="119">
      <t>チイキ</t>
    </rPh>
    <rPh sb="124" eb="125">
      <t>オウ</t>
    </rPh>
    <rPh sb="127" eb="129">
      <t>ヒツヨウ</t>
    </rPh>
    <rPh sb="130" eb="132">
      <t>シエン</t>
    </rPh>
    <rPh sb="143" eb="144">
      <t>オコナ</t>
    </rPh>
    <phoneticPr fontId="5"/>
  </si>
  <si>
    <t>　</t>
    <phoneticPr fontId="5"/>
  </si>
  <si>
    <t>特定の地方に限らず、各地方ごとにニーズや特性を把握し、全国を対象とした検討・調査が必要であることから、国で行うことが適切。</t>
    <rPh sb="27" eb="29">
      <t>ゼンコク</t>
    </rPh>
    <phoneticPr fontId="5"/>
  </si>
  <si>
    <t>キンコーズジャパン（株）</t>
    <phoneticPr fontId="5"/>
  </si>
  <si>
    <t>-</t>
    <phoneticPr fontId="5"/>
  </si>
  <si>
    <t>E.キンコーズ・ジャパン（株）</t>
    <rPh sb="13" eb="14">
      <t>カブ</t>
    </rPh>
    <phoneticPr fontId="5"/>
  </si>
  <si>
    <t>件</t>
    <rPh sb="0" eb="1">
      <t>ケン</t>
    </rPh>
    <phoneticPr fontId="5"/>
  </si>
  <si>
    <t>不動産証券化手法を活用し形成された案件数</t>
    <rPh sb="0" eb="3">
      <t>フドウサン</t>
    </rPh>
    <rPh sb="3" eb="6">
      <t>ショウケンカ</t>
    </rPh>
    <rPh sb="6" eb="8">
      <t>シュホウ</t>
    </rPh>
    <rPh sb="9" eb="11">
      <t>カツヨウ</t>
    </rPh>
    <rPh sb="12" eb="14">
      <t>ケイセイ</t>
    </rPh>
    <rPh sb="17" eb="20">
      <t>アンケンスウ</t>
    </rPh>
    <phoneticPr fontId="5"/>
  </si>
  <si>
    <t>事業者に対する支援などを通じて不動産証券化事業の普及・啓発を図ることで平成29年度までに6件の案件を形成する。</t>
    <rPh sb="0" eb="3">
      <t>ジギョウシャ</t>
    </rPh>
    <rPh sb="4" eb="5">
      <t>タイ</t>
    </rPh>
    <rPh sb="7" eb="9">
      <t>シエン</t>
    </rPh>
    <rPh sb="12" eb="13">
      <t>ツウ</t>
    </rPh>
    <rPh sb="15" eb="18">
      <t>フドウサン</t>
    </rPh>
    <rPh sb="18" eb="21">
      <t>ショウケンカ</t>
    </rPh>
    <rPh sb="21" eb="23">
      <t>ジギョウ</t>
    </rPh>
    <rPh sb="24" eb="26">
      <t>フキュウ</t>
    </rPh>
    <rPh sb="27" eb="29">
      <t>ケイハツ</t>
    </rPh>
    <rPh sb="30" eb="31">
      <t>ハカ</t>
    </rPh>
    <rPh sb="35" eb="37">
      <t>ヘイセイ</t>
    </rPh>
    <rPh sb="39" eb="40">
      <t>ネン</t>
    </rPh>
    <rPh sb="40" eb="41">
      <t>ド</t>
    </rPh>
    <rPh sb="45" eb="46">
      <t>ケン</t>
    </rPh>
    <rPh sb="47" eb="49">
      <t>アンケン</t>
    </rPh>
    <rPh sb="50" eb="52">
      <t>ケイセイ</t>
    </rPh>
    <phoneticPr fontId="5"/>
  </si>
  <si>
    <t>箇所</t>
    <rPh sb="0" eb="2">
      <t>カショ</t>
    </rPh>
    <phoneticPr fontId="5"/>
  </si>
  <si>
    <t>-</t>
    <phoneticPr fontId="5"/>
  </si>
  <si>
    <t>千円/箇所</t>
    <rPh sb="0" eb="1">
      <t>セン</t>
    </rPh>
    <rPh sb="1" eb="2">
      <t>エン</t>
    </rPh>
    <rPh sb="3" eb="5">
      <t>カショ</t>
    </rPh>
    <phoneticPr fontId="5"/>
  </si>
  <si>
    <t>-</t>
    <phoneticPr fontId="5"/>
  </si>
  <si>
    <t>室長　伊藤 夏生</t>
    <rPh sb="0" eb="2">
      <t>シツチョウ</t>
    </rPh>
    <rPh sb="3" eb="5">
      <t>イトウ</t>
    </rPh>
    <rPh sb="6" eb="7">
      <t>ナツ</t>
    </rPh>
    <rPh sb="7" eb="8">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</si>
</sst>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59106</xdr:colOff>
      <xdr:row>730</xdr:row>
      <xdr:rowOff>211671</xdr:rowOff>
    </xdr:from>
    <xdr:to>
      <xdr:col>33</xdr:col>
      <xdr:colOff>152447</xdr:colOff>
      <xdr:row>732</xdr:row>
      <xdr:rowOff>107979</xdr:rowOff>
    </xdr:to>
    <xdr:sp macro="" textlink="">
      <xdr:nvSpPr>
        <xdr:cNvPr id="5" name="正方形/長方形 4"/>
        <xdr:cNvSpPr/>
      </xdr:nvSpPr>
      <xdr:spPr>
        <a:xfrm>
          <a:off x="4753570" y="42448242"/>
          <a:ext cx="2134413" cy="6038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Ａ．（株）日本経済研究所</a:t>
          </a:r>
          <a:endParaRPr kumimoji="1" lang="en-US" altLang="ja-JP" sz="1200" b="0">
            <a:solidFill>
              <a:sysClr val="windowText" lastClr="000000"/>
            </a:solidFill>
          </a:endParaRPr>
        </a:p>
        <a:p>
          <a:pPr algn="ctr"/>
          <a:r>
            <a:rPr kumimoji="1" lang="en-US" altLang="ja-JP" sz="1200" b="0">
              <a:solidFill>
                <a:sysClr val="windowText" lastClr="000000"/>
              </a:solidFill>
            </a:rPr>
            <a:t>14.6</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10</xdr:col>
      <xdr:colOff>95254</xdr:colOff>
      <xdr:row>719</xdr:row>
      <xdr:rowOff>313765</xdr:rowOff>
    </xdr:from>
    <xdr:to>
      <xdr:col>18</xdr:col>
      <xdr:colOff>196106</xdr:colOff>
      <xdr:row>721</xdr:row>
      <xdr:rowOff>312964</xdr:rowOff>
    </xdr:to>
    <xdr:sp macro="" textlink="">
      <xdr:nvSpPr>
        <xdr:cNvPr id="6" name="正方形/長方形 5"/>
        <xdr:cNvSpPr/>
      </xdr:nvSpPr>
      <xdr:spPr>
        <a:xfrm>
          <a:off x="2136325" y="38658694"/>
          <a:ext cx="1733710" cy="7067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23</a:t>
          </a:r>
          <a:r>
            <a:rPr kumimoji="1" lang="ja-JP" altLang="en-US" sz="1400" b="0">
              <a:solidFill>
                <a:sysClr val="windowText" lastClr="000000"/>
              </a:solidFill>
            </a:rPr>
            <a:t>百万円</a:t>
          </a:r>
        </a:p>
      </xdr:txBody>
    </xdr:sp>
    <xdr:clientData/>
  </xdr:twoCellAnchor>
  <xdr:twoCellAnchor>
    <xdr:from>
      <xdr:col>14</xdr:col>
      <xdr:colOff>128509</xdr:colOff>
      <xdr:row>721</xdr:row>
      <xdr:rowOff>329046</xdr:rowOff>
    </xdr:from>
    <xdr:to>
      <xdr:col>14</xdr:col>
      <xdr:colOff>137021</xdr:colOff>
      <xdr:row>745</xdr:row>
      <xdr:rowOff>307870</xdr:rowOff>
    </xdr:to>
    <xdr:cxnSp macro="">
      <xdr:nvCxnSpPr>
        <xdr:cNvPr id="7" name="直線コネクタ 6"/>
        <xdr:cNvCxnSpPr/>
      </xdr:nvCxnSpPr>
      <xdr:spPr>
        <a:xfrm>
          <a:off x="2952391" y="42093370"/>
          <a:ext cx="8512" cy="831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120356</xdr:colOff>
      <xdr:row>731</xdr:row>
      <xdr:rowOff>139059</xdr:rowOff>
    </xdr:from>
    <xdr:to>
      <xdr:col>22</xdr:col>
      <xdr:colOff>74224</xdr:colOff>
      <xdr:row>731</xdr:row>
      <xdr:rowOff>146186</xdr:rowOff>
    </xdr:to>
    <xdr:cxnSp macro="">
      <xdr:nvCxnSpPr>
        <xdr:cNvPr id="8" name="直線矢印コネクタ 7"/>
        <xdr:cNvCxnSpPr/>
      </xdr:nvCxnSpPr>
      <xdr:spPr>
        <a:xfrm flipV="1">
          <a:off x="2977856" y="42729416"/>
          <a:ext cx="1586725"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4078</xdr:colOff>
      <xdr:row>723</xdr:row>
      <xdr:rowOff>256354</xdr:rowOff>
    </xdr:from>
    <xdr:to>
      <xdr:col>33</xdr:col>
      <xdr:colOff>87612</xdr:colOff>
      <xdr:row>725</xdr:row>
      <xdr:rowOff>255551</xdr:rowOff>
    </xdr:to>
    <xdr:sp macro="" textlink="">
      <xdr:nvSpPr>
        <xdr:cNvPr id="9" name="正方形/長方形 8"/>
        <xdr:cNvSpPr/>
      </xdr:nvSpPr>
      <xdr:spPr>
        <a:xfrm>
          <a:off x="4698542" y="40016425"/>
          <a:ext cx="2124606" cy="706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23</xdr:col>
      <xdr:colOff>13611</xdr:colOff>
      <xdr:row>726</xdr:row>
      <xdr:rowOff>27213</xdr:rowOff>
    </xdr:from>
    <xdr:to>
      <xdr:col>33</xdr:col>
      <xdr:colOff>112571</xdr:colOff>
      <xdr:row>728</xdr:row>
      <xdr:rowOff>40821</xdr:rowOff>
    </xdr:to>
    <xdr:sp macro="" textlink="">
      <xdr:nvSpPr>
        <xdr:cNvPr id="10" name="大かっこ 9"/>
        <xdr:cNvSpPr/>
      </xdr:nvSpPr>
      <xdr:spPr>
        <a:xfrm>
          <a:off x="4708075" y="40848642"/>
          <a:ext cx="2140032" cy="721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職員旅費、委員等旅費、</a:t>
          </a:r>
          <a:endParaRPr lang="en-US" altLang="ja-JP"/>
        </a:p>
        <a:p>
          <a:pPr algn="ctr"/>
          <a:r>
            <a:rPr lang="ja-JP" altLang="en-US"/>
            <a:t>謝金</a:t>
          </a:r>
        </a:p>
      </xdr:txBody>
    </xdr:sp>
    <xdr:clientData/>
  </xdr:twoCellAnchor>
  <xdr:twoCellAnchor>
    <xdr:from>
      <xdr:col>14</xdr:col>
      <xdr:colOff>95543</xdr:colOff>
      <xdr:row>725</xdr:row>
      <xdr:rowOff>13396</xdr:rowOff>
    </xdr:from>
    <xdr:to>
      <xdr:col>22</xdr:col>
      <xdr:colOff>49411</xdr:colOff>
      <xdr:row>725</xdr:row>
      <xdr:rowOff>20523</xdr:rowOff>
    </xdr:to>
    <xdr:cxnSp macro="">
      <xdr:nvCxnSpPr>
        <xdr:cNvPr id="11" name="直線矢印コネクタ 10"/>
        <xdr:cNvCxnSpPr/>
      </xdr:nvCxnSpPr>
      <xdr:spPr>
        <a:xfrm flipV="1">
          <a:off x="2953043" y="40481039"/>
          <a:ext cx="1586725"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125480</xdr:colOff>
      <xdr:row>745</xdr:row>
      <xdr:rowOff>275454</xdr:rowOff>
    </xdr:from>
    <xdr:to>
      <xdr:col>22</xdr:col>
      <xdr:colOff>79348</xdr:colOff>
      <xdr:row>745</xdr:row>
      <xdr:rowOff>282581</xdr:rowOff>
    </xdr:to>
    <xdr:cxnSp macro="">
      <xdr:nvCxnSpPr>
        <xdr:cNvPr id="13" name="直線矢印コネクタ 12"/>
        <xdr:cNvCxnSpPr/>
      </xdr:nvCxnSpPr>
      <xdr:spPr>
        <a:xfrm flipV="1">
          <a:off x="2949362" y="50376954"/>
          <a:ext cx="1567515"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9760</xdr:colOff>
      <xdr:row>732</xdr:row>
      <xdr:rowOff>199160</xdr:rowOff>
    </xdr:from>
    <xdr:to>
      <xdr:col>33</xdr:col>
      <xdr:colOff>108720</xdr:colOff>
      <xdr:row>734</xdr:row>
      <xdr:rowOff>176892</xdr:rowOff>
    </xdr:to>
    <xdr:sp macro="" textlink="">
      <xdr:nvSpPr>
        <xdr:cNvPr id="14" name="大かっこ 13"/>
        <xdr:cNvSpPr/>
      </xdr:nvSpPr>
      <xdr:spPr>
        <a:xfrm>
          <a:off x="4704224" y="43143303"/>
          <a:ext cx="2140032" cy="685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a:t>
          </a:r>
          <a:endParaRPr lang="en-US" altLang="ja-JP"/>
        </a:p>
      </xdr:txBody>
    </xdr:sp>
    <xdr:clientData/>
  </xdr:twoCellAnchor>
  <xdr:twoCellAnchor>
    <xdr:from>
      <xdr:col>23</xdr:col>
      <xdr:colOff>73950</xdr:colOff>
      <xdr:row>744</xdr:row>
      <xdr:rowOff>237721</xdr:rowOff>
    </xdr:from>
    <xdr:to>
      <xdr:col>33</xdr:col>
      <xdr:colOff>167291</xdr:colOff>
      <xdr:row>746</xdr:row>
      <xdr:rowOff>133009</xdr:rowOff>
    </xdr:to>
    <xdr:sp macro="" textlink="">
      <xdr:nvSpPr>
        <xdr:cNvPr id="16" name="正方形/長方形 15"/>
        <xdr:cNvSpPr/>
      </xdr:nvSpPr>
      <xdr:spPr>
        <a:xfrm>
          <a:off x="4713185" y="49991839"/>
          <a:ext cx="2110400" cy="5900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Ｂ．（株）価値総合研究所</a:t>
          </a:r>
          <a:endParaRPr kumimoji="1" lang="en-US" altLang="ja-JP" sz="1200" b="0">
            <a:solidFill>
              <a:sysClr val="windowText" lastClr="000000"/>
            </a:solidFill>
          </a:endParaRPr>
        </a:p>
        <a:p>
          <a:pPr algn="ctr"/>
          <a:r>
            <a:rPr kumimoji="1" lang="en-US" altLang="ja-JP" sz="1200" b="0">
              <a:solidFill>
                <a:sysClr val="windowText" lastClr="000000"/>
              </a:solidFill>
            </a:rPr>
            <a:t>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23</xdr:col>
      <xdr:colOff>72842</xdr:colOff>
      <xdr:row>746</xdr:row>
      <xdr:rowOff>179298</xdr:rowOff>
    </xdr:from>
    <xdr:to>
      <xdr:col>33</xdr:col>
      <xdr:colOff>169400</xdr:colOff>
      <xdr:row>748</xdr:row>
      <xdr:rowOff>280151</xdr:rowOff>
    </xdr:to>
    <xdr:sp macro="" textlink="">
      <xdr:nvSpPr>
        <xdr:cNvPr id="17" name="大かっこ 16"/>
        <xdr:cNvSpPr/>
      </xdr:nvSpPr>
      <xdr:spPr>
        <a:xfrm>
          <a:off x="4712077" y="50628180"/>
          <a:ext cx="2113617"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17</xdr:col>
      <xdr:colOff>162492</xdr:colOff>
      <xdr:row>730</xdr:row>
      <xdr:rowOff>212911</xdr:rowOff>
    </xdr:from>
    <xdr:ext cx="466794" cy="275717"/>
    <xdr:sp macro="" textlink="">
      <xdr:nvSpPr>
        <xdr:cNvPr id="3" name="テキスト ボックス 2"/>
        <xdr:cNvSpPr txBox="1"/>
      </xdr:nvSpPr>
      <xdr:spPr>
        <a:xfrm>
          <a:off x="3632313" y="42449482"/>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24</xdr:col>
      <xdr:colOff>161215</xdr:colOff>
      <xdr:row>729</xdr:row>
      <xdr:rowOff>264460</xdr:rowOff>
    </xdr:from>
    <xdr:ext cx="1651741" cy="553570"/>
    <xdr:sp macro="" textlink="">
      <xdr:nvSpPr>
        <xdr:cNvPr id="19" name="テキスト ボックス 18"/>
        <xdr:cNvSpPr txBox="1"/>
      </xdr:nvSpPr>
      <xdr:spPr>
        <a:xfrm>
          <a:off x="5002156" y="44807842"/>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24</xdr:col>
      <xdr:colOff>167137</xdr:colOff>
      <xdr:row>743</xdr:row>
      <xdr:rowOff>274390</xdr:rowOff>
    </xdr:from>
    <xdr:ext cx="1651741" cy="553570"/>
    <xdr:sp macro="" textlink="">
      <xdr:nvSpPr>
        <xdr:cNvPr id="21" name="テキスト ボックス 20"/>
        <xdr:cNvSpPr txBox="1"/>
      </xdr:nvSpPr>
      <xdr:spPr>
        <a:xfrm>
          <a:off x="5008078" y="49681125"/>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93142</xdr:colOff>
      <xdr:row>731</xdr:row>
      <xdr:rowOff>172676</xdr:rowOff>
    </xdr:from>
    <xdr:to>
      <xdr:col>38</xdr:col>
      <xdr:colOff>150320</xdr:colOff>
      <xdr:row>731</xdr:row>
      <xdr:rowOff>179803</xdr:rowOff>
    </xdr:to>
    <xdr:cxnSp macro="">
      <xdr:nvCxnSpPr>
        <xdr:cNvPr id="24" name="直線矢印コネクタ 23"/>
        <xdr:cNvCxnSpPr/>
      </xdr:nvCxnSpPr>
      <xdr:spPr>
        <a:xfrm flipV="1">
          <a:off x="7032785" y="42763033"/>
          <a:ext cx="873606"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28688</xdr:colOff>
      <xdr:row>730</xdr:row>
      <xdr:rowOff>168448</xdr:rowOff>
    </xdr:from>
    <xdr:to>
      <xdr:col>49</xdr:col>
      <xdr:colOff>394607</xdr:colOff>
      <xdr:row>732</xdr:row>
      <xdr:rowOff>64756</xdr:rowOff>
    </xdr:to>
    <xdr:sp macro="" textlink="">
      <xdr:nvSpPr>
        <xdr:cNvPr id="29" name="正方形/長方形 28"/>
        <xdr:cNvSpPr/>
      </xdr:nvSpPr>
      <xdr:spPr>
        <a:xfrm>
          <a:off x="7988867" y="42405019"/>
          <a:ext cx="2406990" cy="6038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Ｃ．（一財）日本不動産研究所</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38</xdr:col>
      <xdr:colOff>158677</xdr:colOff>
      <xdr:row>735</xdr:row>
      <xdr:rowOff>92726</xdr:rowOff>
    </xdr:from>
    <xdr:to>
      <xdr:col>49</xdr:col>
      <xdr:colOff>323095</xdr:colOff>
      <xdr:row>736</xdr:row>
      <xdr:rowOff>330013</xdr:rowOff>
    </xdr:to>
    <xdr:sp macro="" textlink="">
      <xdr:nvSpPr>
        <xdr:cNvPr id="30" name="正方形/長方形 29"/>
        <xdr:cNvSpPr/>
      </xdr:nvSpPr>
      <xdr:spPr>
        <a:xfrm>
          <a:off x="7823501" y="46720402"/>
          <a:ext cx="2383182" cy="584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Ｄ．（一社）不動産証券化協会</a:t>
          </a:r>
          <a:endParaRPr kumimoji="1" lang="en-US" altLang="ja-JP" sz="1200" b="0">
            <a:solidFill>
              <a:sysClr val="windowText" lastClr="000000"/>
            </a:solidFill>
          </a:endParaRPr>
        </a:p>
        <a:p>
          <a:pPr algn="ctr"/>
          <a:r>
            <a:rPr kumimoji="1" lang="en-US" altLang="ja-JP" sz="1200" b="0">
              <a:solidFill>
                <a:sysClr val="windowText" lastClr="000000"/>
              </a:solidFill>
            </a:rPr>
            <a:t>0.2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39</xdr:col>
      <xdr:colOff>40494</xdr:colOff>
      <xdr:row>732</xdr:row>
      <xdr:rowOff>102627</xdr:rowOff>
    </xdr:from>
    <xdr:to>
      <xdr:col>49</xdr:col>
      <xdr:colOff>134652</xdr:colOff>
      <xdr:row>734</xdr:row>
      <xdr:rowOff>13607</xdr:rowOff>
    </xdr:to>
    <xdr:sp macro="" textlink="">
      <xdr:nvSpPr>
        <xdr:cNvPr id="36" name="大かっこ 35"/>
        <xdr:cNvSpPr/>
      </xdr:nvSpPr>
      <xdr:spPr>
        <a:xfrm>
          <a:off x="8000673" y="43046770"/>
          <a:ext cx="2135229" cy="61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34</xdr:col>
      <xdr:colOff>99864</xdr:colOff>
      <xdr:row>731</xdr:row>
      <xdr:rowOff>175320</xdr:rowOff>
    </xdr:from>
    <xdr:to>
      <xdr:col>38</xdr:col>
      <xdr:colOff>94453</xdr:colOff>
      <xdr:row>734</xdr:row>
      <xdr:rowOff>235323</xdr:rowOff>
    </xdr:to>
    <xdr:cxnSp macro="">
      <xdr:nvCxnSpPr>
        <xdr:cNvPr id="37" name="直線矢印コネクタ 36"/>
        <xdr:cNvCxnSpPr/>
      </xdr:nvCxnSpPr>
      <xdr:spPr>
        <a:xfrm>
          <a:off x="7039507" y="42765677"/>
          <a:ext cx="811017" cy="11213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33609</xdr:colOff>
      <xdr:row>737</xdr:row>
      <xdr:rowOff>15708</xdr:rowOff>
    </xdr:from>
    <xdr:to>
      <xdr:col>49</xdr:col>
      <xdr:colOff>130168</xdr:colOff>
      <xdr:row>738</xdr:row>
      <xdr:rowOff>292952</xdr:rowOff>
    </xdr:to>
    <xdr:sp macro="" textlink="">
      <xdr:nvSpPr>
        <xdr:cNvPr id="40" name="大かっこ 39"/>
        <xdr:cNvSpPr/>
      </xdr:nvSpPr>
      <xdr:spPr>
        <a:xfrm>
          <a:off x="7900138" y="47338149"/>
          <a:ext cx="2113618" cy="624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38</xdr:col>
      <xdr:colOff>185408</xdr:colOff>
      <xdr:row>739</xdr:row>
      <xdr:rowOff>253937</xdr:rowOff>
    </xdr:from>
    <xdr:to>
      <xdr:col>49</xdr:col>
      <xdr:colOff>352229</xdr:colOff>
      <xdr:row>741</xdr:row>
      <xdr:rowOff>156649</xdr:rowOff>
    </xdr:to>
    <xdr:sp macro="" textlink="">
      <xdr:nvSpPr>
        <xdr:cNvPr id="42" name="正方形/長方形 41"/>
        <xdr:cNvSpPr/>
      </xdr:nvSpPr>
      <xdr:spPr>
        <a:xfrm>
          <a:off x="7850232" y="48271143"/>
          <a:ext cx="2385585" cy="597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Ｅ．キンコーズ・ジャパン（株）</a:t>
          </a:r>
          <a:endParaRPr kumimoji="1" lang="en-US" altLang="ja-JP" sz="1200" b="0">
            <a:solidFill>
              <a:sysClr val="windowText" lastClr="000000"/>
            </a:solidFill>
          </a:endParaRPr>
        </a:p>
        <a:p>
          <a:pPr algn="ctr"/>
          <a:r>
            <a:rPr kumimoji="1" lang="en-US" altLang="ja-JP" sz="1200" b="0">
              <a:solidFill>
                <a:sysClr val="windowText" lastClr="000000"/>
              </a:solidFill>
            </a:rPr>
            <a:t>0.2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34</xdr:col>
      <xdr:colOff>95380</xdr:colOff>
      <xdr:row>731</xdr:row>
      <xdr:rowOff>170836</xdr:rowOff>
    </xdr:from>
    <xdr:to>
      <xdr:col>38</xdr:col>
      <xdr:colOff>56029</xdr:colOff>
      <xdr:row>740</xdr:row>
      <xdr:rowOff>224118</xdr:rowOff>
    </xdr:to>
    <xdr:cxnSp macro="">
      <xdr:nvCxnSpPr>
        <xdr:cNvPr id="43" name="直線矢印コネクタ 42"/>
        <xdr:cNvCxnSpPr/>
      </xdr:nvCxnSpPr>
      <xdr:spPr>
        <a:xfrm>
          <a:off x="6953380" y="45408983"/>
          <a:ext cx="767473" cy="3179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47256</xdr:colOff>
      <xdr:row>744</xdr:row>
      <xdr:rowOff>211041</xdr:rowOff>
    </xdr:from>
    <xdr:to>
      <xdr:col>49</xdr:col>
      <xdr:colOff>225078</xdr:colOff>
      <xdr:row>746</xdr:row>
      <xdr:rowOff>107349</xdr:rowOff>
    </xdr:to>
    <xdr:sp macro="" textlink="">
      <xdr:nvSpPr>
        <xdr:cNvPr id="46" name="正方形/長方形 45"/>
        <xdr:cNvSpPr/>
      </xdr:nvSpPr>
      <xdr:spPr>
        <a:xfrm>
          <a:off x="7913785" y="49965159"/>
          <a:ext cx="2194881" cy="591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Ｆ．（有）ひまわり印刷</a:t>
          </a:r>
          <a:endParaRPr kumimoji="1" lang="en-US" altLang="ja-JP" sz="1200" b="0">
            <a:solidFill>
              <a:sysClr val="windowText" lastClr="000000"/>
            </a:solidFill>
          </a:endParaRPr>
        </a:p>
        <a:p>
          <a:pPr algn="ctr"/>
          <a:r>
            <a:rPr kumimoji="1" lang="en-US" altLang="ja-JP" sz="1200" b="0">
              <a:solidFill>
                <a:sysClr val="windowText" lastClr="000000"/>
              </a:solidFill>
            </a:rPr>
            <a:t>0.1</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34</xdr:col>
      <xdr:colOff>30229</xdr:colOff>
      <xdr:row>745</xdr:row>
      <xdr:rowOff>224227</xdr:rowOff>
    </xdr:from>
    <xdr:to>
      <xdr:col>38</xdr:col>
      <xdr:colOff>87407</xdr:colOff>
      <xdr:row>745</xdr:row>
      <xdr:rowOff>231354</xdr:rowOff>
    </xdr:to>
    <xdr:cxnSp macro="">
      <xdr:nvCxnSpPr>
        <xdr:cNvPr id="47" name="直線矢印コネクタ 46"/>
        <xdr:cNvCxnSpPr/>
      </xdr:nvCxnSpPr>
      <xdr:spPr>
        <a:xfrm flipV="1">
          <a:off x="6888229" y="50325727"/>
          <a:ext cx="864002"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114786</xdr:colOff>
      <xdr:row>743</xdr:row>
      <xdr:rowOff>253256</xdr:rowOff>
    </xdr:from>
    <xdr:ext cx="889987" cy="275717"/>
    <xdr:sp macro="" textlink="">
      <xdr:nvSpPr>
        <xdr:cNvPr id="48" name="テキスト ボックス 47"/>
        <xdr:cNvSpPr txBox="1"/>
      </xdr:nvSpPr>
      <xdr:spPr>
        <a:xfrm>
          <a:off x="8586433" y="4965999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twoCellAnchor>
    <xdr:from>
      <xdr:col>39</xdr:col>
      <xdr:colOff>93641</xdr:colOff>
      <xdr:row>741</xdr:row>
      <xdr:rowOff>190200</xdr:rowOff>
    </xdr:from>
    <xdr:to>
      <xdr:col>49</xdr:col>
      <xdr:colOff>190200</xdr:colOff>
      <xdr:row>743</xdr:row>
      <xdr:rowOff>120063</xdr:rowOff>
    </xdr:to>
    <xdr:sp macro="" textlink="">
      <xdr:nvSpPr>
        <xdr:cNvPr id="34" name="大かっこ 33"/>
        <xdr:cNvSpPr/>
      </xdr:nvSpPr>
      <xdr:spPr>
        <a:xfrm>
          <a:off x="7960170" y="48902171"/>
          <a:ext cx="2113618" cy="624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39</xdr:col>
      <xdr:colOff>68360</xdr:colOff>
      <xdr:row>746</xdr:row>
      <xdr:rowOff>186022</xdr:rowOff>
    </xdr:from>
    <xdr:to>
      <xdr:col>49</xdr:col>
      <xdr:colOff>164918</xdr:colOff>
      <xdr:row>748</xdr:row>
      <xdr:rowOff>286875</xdr:rowOff>
    </xdr:to>
    <xdr:sp macro="" textlink="">
      <xdr:nvSpPr>
        <xdr:cNvPr id="35" name="大かっこ 34"/>
        <xdr:cNvSpPr/>
      </xdr:nvSpPr>
      <xdr:spPr>
        <a:xfrm>
          <a:off x="7934889" y="50634904"/>
          <a:ext cx="2113617"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42</xdr:col>
      <xdr:colOff>87892</xdr:colOff>
      <xdr:row>739</xdr:row>
      <xdr:rowOff>2244</xdr:rowOff>
    </xdr:from>
    <xdr:ext cx="889987" cy="275717"/>
    <xdr:sp macro="" textlink="">
      <xdr:nvSpPr>
        <xdr:cNvPr id="38" name="テキスト ボックス 37"/>
        <xdr:cNvSpPr txBox="1"/>
      </xdr:nvSpPr>
      <xdr:spPr>
        <a:xfrm>
          <a:off x="8559539" y="480194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oneCellAnchor>
    <xdr:from>
      <xdr:col>42</xdr:col>
      <xdr:colOff>60998</xdr:colOff>
      <xdr:row>734</xdr:row>
      <xdr:rowOff>121026</xdr:rowOff>
    </xdr:from>
    <xdr:ext cx="889987" cy="275717"/>
    <xdr:sp macro="" textlink="">
      <xdr:nvSpPr>
        <xdr:cNvPr id="39" name="テキスト ボックス 38"/>
        <xdr:cNvSpPr txBox="1"/>
      </xdr:nvSpPr>
      <xdr:spPr>
        <a:xfrm>
          <a:off x="8532645" y="4640132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oneCellAnchor>
    <xdr:from>
      <xdr:col>42</xdr:col>
      <xdr:colOff>112545</xdr:colOff>
      <xdr:row>729</xdr:row>
      <xdr:rowOff>194985</xdr:rowOff>
    </xdr:from>
    <xdr:ext cx="889987" cy="275717"/>
    <xdr:sp macro="" textlink="">
      <xdr:nvSpPr>
        <xdr:cNvPr id="41" name="テキスト ボックス 40"/>
        <xdr:cNvSpPr txBox="1"/>
      </xdr:nvSpPr>
      <xdr:spPr>
        <a:xfrm>
          <a:off x="8584192" y="4473836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2" t="s">
        <v>0</v>
      </c>
      <c r="AK2" s="672"/>
      <c r="AL2" s="672"/>
      <c r="AM2" s="672"/>
      <c r="AN2" s="672"/>
      <c r="AO2" s="672"/>
      <c r="AP2" s="672"/>
      <c r="AQ2" s="349" t="s">
        <v>410</v>
      </c>
      <c r="AR2" s="349"/>
      <c r="AS2" s="43" t="str">
        <f>IF(OR(AQ2="　", AQ2=""), "", "-")</f>
        <v/>
      </c>
      <c r="AT2" s="350">
        <v>343</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434</v>
      </c>
      <c r="AK3" s="488"/>
      <c r="AL3" s="488"/>
      <c r="AM3" s="488"/>
      <c r="AN3" s="488"/>
      <c r="AO3" s="488"/>
      <c r="AP3" s="488"/>
      <c r="AQ3" s="488"/>
      <c r="AR3" s="488"/>
      <c r="AS3" s="488"/>
      <c r="AT3" s="488"/>
      <c r="AU3" s="488"/>
      <c r="AV3" s="488"/>
      <c r="AW3" s="488"/>
      <c r="AX3" s="24" t="s">
        <v>74</v>
      </c>
    </row>
    <row r="4" spans="1:50" ht="24.75" customHeight="1" x14ac:dyDescent="0.15">
      <c r="A4" s="697" t="s">
        <v>29</v>
      </c>
      <c r="B4" s="698"/>
      <c r="C4" s="698"/>
      <c r="D4" s="698"/>
      <c r="E4" s="698"/>
      <c r="F4" s="698"/>
      <c r="G4" s="673" t="s">
        <v>435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436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07" t="s">
        <v>82</v>
      </c>
      <c r="H5" s="508"/>
      <c r="I5" s="508"/>
      <c r="J5" s="508"/>
      <c r="K5" s="508"/>
      <c r="L5" s="508"/>
      <c r="M5" s="509" t="s">
        <v>75</v>
      </c>
      <c r="N5" s="510"/>
      <c r="O5" s="510"/>
      <c r="P5" s="510"/>
      <c r="Q5" s="510"/>
      <c r="R5" s="511"/>
      <c r="S5" s="512" t="s">
        <v>140</v>
      </c>
      <c r="T5" s="508"/>
      <c r="U5" s="508"/>
      <c r="V5" s="508"/>
      <c r="W5" s="508"/>
      <c r="X5" s="513"/>
      <c r="Y5" s="689" t="s">
        <v>3</v>
      </c>
      <c r="Z5" s="690"/>
      <c r="AA5" s="690"/>
      <c r="AB5" s="690"/>
      <c r="AC5" s="690"/>
      <c r="AD5" s="691"/>
      <c r="AE5" s="692" t="s">
        <v>437</v>
      </c>
      <c r="AF5" s="692"/>
      <c r="AG5" s="692"/>
      <c r="AH5" s="692"/>
      <c r="AI5" s="692"/>
      <c r="AJ5" s="692"/>
      <c r="AK5" s="692"/>
      <c r="AL5" s="692"/>
      <c r="AM5" s="692"/>
      <c r="AN5" s="692"/>
      <c r="AO5" s="692"/>
      <c r="AP5" s="693"/>
      <c r="AQ5" s="694" t="s">
        <v>515</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439</v>
      </c>
      <c r="H7" s="803"/>
      <c r="I7" s="803"/>
      <c r="J7" s="803"/>
      <c r="K7" s="803"/>
      <c r="L7" s="803"/>
      <c r="M7" s="803"/>
      <c r="N7" s="803"/>
      <c r="O7" s="803"/>
      <c r="P7" s="803"/>
      <c r="Q7" s="803"/>
      <c r="R7" s="803"/>
      <c r="S7" s="803"/>
      <c r="T7" s="803"/>
      <c r="U7" s="803"/>
      <c r="V7" s="804"/>
      <c r="W7" s="804"/>
      <c r="X7" s="804"/>
      <c r="Y7" s="347" t="s">
        <v>5</v>
      </c>
      <c r="Z7" s="231"/>
      <c r="AA7" s="231"/>
      <c r="AB7" s="231"/>
      <c r="AC7" s="231"/>
      <c r="AD7" s="348"/>
      <c r="AE7" s="337" t="s">
        <v>440</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9" t="s">
        <v>367</v>
      </c>
      <c r="B8" s="800"/>
      <c r="C8" s="800"/>
      <c r="D8" s="800"/>
      <c r="E8" s="800"/>
      <c r="F8" s="801"/>
      <c r="G8" s="81" t="str">
        <f>入力規則等!A26</f>
        <v>地方創生</v>
      </c>
      <c r="H8" s="82"/>
      <c r="I8" s="82"/>
      <c r="J8" s="82"/>
      <c r="K8" s="82"/>
      <c r="L8" s="82"/>
      <c r="M8" s="82"/>
      <c r="N8" s="82"/>
      <c r="O8" s="82"/>
      <c r="P8" s="82"/>
      <c r="Q8" s="82"/>
      <c r="R8" s="82"/>
      <c r="S8" s="82"/>
      <c r="T8" s="82"/>
      <c r="U8" s="82"/>
      <c r="V8" s="82"/>
      <c r="W8" s="82"/>
      <c r="X8" s="83"/>
      <c r="Y8" s="514" t="s">
        <v>368</v>
      </c>
      <c r="Z8" s="515"/>
      <c r="AA8" s="515"/>
      <c r="AB8" s="515"/>
      <c r="AC8" s="515"/>
      <c r="AD8" s="516"/>
      <c r="AE8" s="709" t="str">
        <f>入力規則等!K13</f>
        <v>その他の事項経費</v>
      </c>
      <c r="AF8" s="82"/>
      <c r="AG8" s="82"/>
      <c r="AH8" s="82"/>
      <c r="AI8" s="82"/>
      <c r="AJ8" s="82"/>
      <c r="AK8" s="82"/>
      <c r="AL8" s="82"/>
      <c r="AM8" s="82"/>
      <c r="AN8" s="82"/>
      <c r="AO8" s="82"/>
      <c r="AP8" s="82"/>
      <c r="AQ8" s="82"/>
      <c r="AR8" s="82"/>
      <c r="AS8" s="82"/>
      <c r="AT8" s="82"/>
      <c r="AU8" s="82"/>
      <c r="AV8" s="82"/>
      <c r="AW8" s="82"/>
      <c r="AX8" s="710"/>
    </row>
    <row r="9" spans="1:50" ht="69" customHeight="1" x14ac:dyDescent="0.15">
      <c r="A9" s="517" t="s">
        <v>25</v>
      </c>
      <c r="B9" s="518"/>
      <c r="C9" s="518"/>
      <c r="D9" s="518"/>
      <c r="E9" s="518"/>
      <c r="F9" s="518"/>
      <c r="G9" s="519" t="s">
        <v>441</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62" t="s">
        <v>34</v>
      </c>
      <c r="B10" s="663"/>
      <c r="C10" s="663"/>
      <c r="D10" s="663"/>
      <c r="E10" s="663"/>
      <c r="F10" s="663"/>
      <c r="G10" s="664" t="s">
        <v>499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9"/>
    </row>
    <row r="13" spans="1:50" ht="21" customHeight="1" x14ac:dyDescent="0.15">
      <c r="A13" s="635"/>
      <c r="B13" s="636"/>
      <c r="C13" s="636"/>
      <c r="D13" s="636"/>
      <c r="E13" s="636"/>
      <c r="F13" s="637"/>
      <c r="G13" s="640" t="s">
        <v>7</v>
      </c>
      <c r="H13" s="641"/>
      <c r="I13" s="646" t="s">
        <v>8</v>
      </c>
      <c r="J13" s="647"/>
      <c r="K13" s="647"/>
      <c r="L13" s="647"/>
      <c r="M13" s="647"/>
      <c r="N13" s="647"/>
      <c r="O13" s="648"/>
      <c r="P13" s="205" t="s">
        <v>506</v>
      </c>
      <c r="Q13" s="206"/>
      <c r="R13" s="206"/>
      <c r="S13" s="206"/>
      <c r="T13" s="206"/>
      <c r="U13" s="206"/>
      <c r="V13" s="207"/>
      <c r="W13" s="205" t="s">
        <v>492</v>
      </c>
      <c r="X13" s="206"/>
      <c r="Y13" s="206"/>
      <c r="Z13" s="206"/>
      <c r="AA13" s="206"/>
      <c r="AB13" s="206"/>
      <c r="AC13" s="207"/>
      <c r="AD13" s="205">
        <v>24</v>
      </c>
      <c r="AE13" s="206"/>
      <c r="AF13" s="206"/>
      <c r="AG13" s="206"/>
      <c r="AH13" s="206"/>
      <c r="AI13" s="206"/>
      <c r="AJ13" s="207"/>
      <c r="AK13" s="205">
        <v>40</v>
      </c>
      <c r="AL13" s="206"/>
      <c r="AM13" s="206"/>
      <c r="AN13" s="206"/>
      <c r="AO13" s="206"/>
      <c r="AP13" s="206"/>
      <c r="AQ13" s="207"/>
      <c r="AR13" s="344"/>
      <c r="AS13" s="345"/>
      <c r="AT13" s="345"/>
      <c r="AU13" s="345"/>
      <c r="AV13" s="345"/>
      <c r="AW13" s="345"/>
      <c r="AX13" s="346"/>
    </row>
    <row r="14" spans="1:50" ht="21" customHeight="1" x14ac:dyDescent="0.15">
      <c r="A14" s="635"/>
      <c r="B14" s="636"/>
      <c r="C14" s="636"/>
      <c r="D14" s="636"/>
      <c r="E14" s="636"/>
      <c r="F14" s="637"/>
      <c r="G14" s="642"/>
      <c r="H14" s="643"/>
      <c r="I14" s="522" t="s">
        <v>9</v>
      </c>
      <c r="J14" s="575"/>
      <c r="K14" s="575"/>
      <c r="L14" s="575"/>
      <c r="M14" s="575"/>
      <c r="N14" s="575"/>
      <c r="O14" s="576"/>
      <c r="P14" s="205" t="s">
        <v>492</v>
      </c>
      <c r="Q14" s="206"/>
      <c r="R14" s="206"/>
      <c r="S14" s="206"/>
      <c r="T14" s="206"/>
      <c r="U14" s="206"/>
      <c r="V14" s="207"/>
      <c r="W14" s="205" t="s">
        <v>492</v>
      </c>
      <c r="X14" s="206"/>
      <c r="Y14" s="206"/>
      <c r="Z14" s="206"/>
      <c r="AA14" s="206"/>
      <c r="AB14" s="206"/>
      <c r="AC14" s="207"/>
      <c r="AD14" s="205" t="s">
        <v>492</v>
      </c>
      <c r="AE14" s="206"/>
      <c r="AF14" s="206"/>
      <c r="AG14" s="206"/>
      <c r="AH14" s="206"/>
      <c r="AI14" s="206"/>
      <c r="AJ14" s="207"/>
      <c r="AK14" s="205"/>
      <c r="AL14" s="206"/>
      <c r="AM14" s="206"/>
      <c r="AN14" s="206"/>
      <c r="AO14" s="206"/>
      <c r="AP14" s="206"/>
      <c r="AQ14" s="207"/>
      <c r="AR14" s="630"/>
      <c r="AS14" s="630"/>
      <c r="AT14" s="630"/>
      <c r="AU14" s="630"/>
      <c r="AV14" s="630"/>
      <c r="AW14" s="630"/>
      <c r="AX14" s="631"/>
    </row>
    <row r="15" spans="1:50" ht="21" customHeight="1" x14ac:dyDescent="0.15">
      <c r="A15" s="635"/>
      <c r="B15" s="636"/>
      <c r="C15" s="636"/>
      <c r="D15" s="636"/>
      <c r="E15" s="636"/>
      <c r="F15" s="637"/>
      <c r="G15" s="642"/>
      <c r="H15" s="643"/>
      <c r="I15" s="522" t="s">
        <v>58</v>
      </c>
      <c r="J15" s="523"/>
      <c r="K15" s="523"/>
      <c r="L15" s="523"/>
      <c r="M15" s="523"/>
      <c r="N15" s="523"/>
      <c r="O15" s="524"/>
      <c r="P15" s="205" t="s">
        <v>492</v>
      </c>
      <c r="Q15" s="206"/>
      <c r="R15" s="206"/>
      <c r="S15" s="206"/>
      <c r="T15" s="206"/>
      <c r="U15" s="206"/>
      <c r="V15" s="207"/>
      <c r="W15" s="205" t="s">
        <v>492</v>
      </c>
      <c r="X15" s="206"/>
      <c r="Y15" s="206"/>
      <c r="Z15" s="206"/>
      <c r="AA15" s="206"/>
      <c r="AB15" s="206"/>
      <c r="AC15" s="207"/>
      <c r="AD15" s="205" t="s">
        <v>492</v>
      </c>
      <c r="AE15" s="206"/>
      <c r="AF15" s="206"/>
      <c r="AG15" s="206"/>
      <c r="AH15" s="206"/>
      <c r="AI15" s="206"/>
      <c r="AJ15" s="207"/>
      <c r="AK15" s="205" t="s">
        <v>492</v>
      </c>
      <c r="AL15" s="206"/>
      <c r="AM15" s="206"/>
      <c r="AN15" s="206"/>
      <c r="AO15" s="206"/>
      <c r="AP15" s="206"/>
      <c r="AQ15" s="207"/>
      <c r="AR15" s="205" t="s">
        <v>492</v>
      </c>
      <c r="AS15" s="206"/>
      <c r="AT15" s="206"/>
      <c r="AU15" s="206"/>
      <c r="AV15" s="206"/>
      <c r="AW15" s="206"/>
      <c r="AX15" s="574"/>
    </row>
    <row r="16" spans="1:50" ht="21" customHeight="1" x14ac:dyDescent="0.15">
      <c r="A16" s="635"/>
      <c r="B16" s="636"/>
      <c r="C16" s="636"/>
      <c r="D16" s="636"/>
      <c r="E16" s="636"/>
      <c r="F16" s="637"/>
      <c r="G16" s="642"/>
      <c r="H16" s="643"/>
      <c r="I16" s="522" t="s">
        <v>59</v>
      </c>
      <c r="J16" s="523"/>
      <c r="K16" s="523"/>
      <c r="L16" s="523"/>
      <c r="M16" s="523"/>
      <c r="N16" s="523"/>
      <c r="O16" s="524"/>
      <c r="P16" s="205" t="s">
        <v>492</v>
      </c>
      <c r="Q16" s="206"/>
      <c r="R16" s="206"/>
      <c r="S16" s="206"/>
      <c r="T16" s="206"/>
      <c r="U16" s="206"/>
      <c r="V16" s="207"/>
      <c r="W16" s="205" t="s">
        <v>492</v>
      </c>
      <c r="X16" s="206"/>
      <c r="Y16" s="206"/>
      <c r="Z16" s="206"/>
      <c r="AA16" s="206"/>
      <c r="AB16" s="206"/>
      <c r="AC16" s="207"/>
      <c r="AD16" s="205" t="s">
        <v>492</v>
      </c>
      <c r="AE16" s="206"/>
      <c r="AF16" s="206"/>
      <c r="AG16" s="206"/>
      <c r="AH16" s="206"/>
      <c r="AI16" s="206"/>
      <c r="AJ16" s="207"/>
      <c r="AK16" s="205"/>
      <c r="AL16" s="206"/>
      <c r="AM16" s="206"/>
      <c r="AN16" s="206"/>
      <c r="AO16" s="206"/>
      <c r="AP16" s="206"/>
      <c r="AQ16" s="207"/>
      <c r="AR16" s="667"/>
      <c r="AS16" s="668"/>
      <c r="AT16" s="668"/>
      <c r="AU16" s="668"/>
      <c r="AV16" s="668"/>
      <c r="AW16" s="668"/>
      <c r="AX16" s="669"/>
    </row>
    <row r="17" spans="1:50" ht="24.75" customHeight="1" x14ac:dyDescent="0.15">
      <c r="A17" s="635"/>
      <c r="B17" s="636"/>
      <c r="C17" s="636"/>
      <c r="D17" s="636"/>
      <c r="E17" s="636"/>
      <c r="F17" s="637"/>
      <c r="G17" s="642"/>
      <c r="H17" s="643"/>
      <c r="I17" s="522" t="s">
        <v>57</v>
      </c>
      <c r="J17" s="575"/>
      <c r="K17" s="575"/>
      <c r="L17" s="575"/>
      <c r="M17" s="575"/>
      <c r="N17" s="575"/>
      <c r="O17" s="576"/>
      <c r="P17" s="205" t="s">
        <v>492</v>
      </c>
      <c r="Q17" s="206"/>
      <c r="R17" s="206"/>
      <c r="S17" s="206"/>
      <c r="T17" s="206"/>
      <c r="U17" s="206"/>
      <c r="V17" s="207"/>
      <c r="W17" s="205" t="s">
        <v>492</v>
      </c>
      <c r="X17" s="206"/>
      <c r="Y17" s="206"/>
      <c r="Z17" s="206"/>
      <c r="AA17" s="206"/>
      <c r="AB17" s="206"/>
      <c r="AC17" s="207"/>
      <c r="AD17" s="205" t="s">
        <v>492</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35"/>
      <c r="B18" s="636"/>
      <c r="C18" s="636"/>
      <c r="D18" s="636"/>
      <c r="E18" s="636"/>
      <c r="F18" s="637"/>
      <c r="G18" s="644"/>
      <c r="H18" s="645"/>
      <c r="I18" s="706" t="s">
        <v>22</v>
      </c>
      <c r="J18" s="707"/>
      <c r="K18" s="707"/>
      <c r="L18" s="707"/>
      <c r="M18" s="707"/>
      <c r="N18" s="707"/>
      <c r="O18" s="708"/>
      <c r="P18" s="501">
        <f>SUM(P13:V17)</f>
        <v>0</v>
      </c>
      <c r="Q18" s="502"/>
      <c r="R18" s="502"/>
      <c r="S18" s="502"/>
      <c r="T18" s="502"/>
      <c r="U18" s="502"/>
      <c r="V18" s="503"/>
      <c r="W18" s="501">
        <f>SUM(W13:AC17)</f>
        <v>0</v>
      </c>
      <c r="X18" s="502"/>
      <c r="Y18" s="502"/>
      <c r="Z18" s="502"/>
      <c r="AA18" s="502"/>
      <c r="AB18" s="502"/>
      <c r="AC18" s="503"/>
      <c r="AD18" s="501">
        <f>SUM(AD13:AJ17)</f>
        <v>24</v>
      </c>
      <c r="AE18" s="502"/>
      <c r="AF18" s="502"/>
      <c r="AG18" s="502"/>
      <c r="AH18" s="502"/>
      <c r="AI18" s="502"/>
      <c r="AJ18" s="503"/>
      <c r="AK18" s="501">
        <f>SUM(AK13:AQ17)</f>
        <v>40</v>
      </c>
      <c r="AL18" s="502"/>
      <c r="AM18" s="502"/>
      <c r="AN18" s="502"/>
      <c r="AO18" s="502"/>
      <c r="AP18" s="502"/>
      <c r="AQ18" s="503"/>
      <c r="AR18" s="501">
        <f>SUM(AR13:AX17)</f>
        <v>0</v>
      </c>
      <c r="AS18" s="502"/>
      <c r="AT18" s="502"/>
      <c r="AU18" s="502"/>
      <c r="AV18" s="502"/>
      <c r="AW18" s="502"/>
      <c r="AX18" s="504"/>
    </row>
    <row r="19" spans="1:50" ht="24.75" customHeight="1" x14ac:dyDescent="0.15">
      <c r="A19" s="635"/>
      <c r="B19" s="636"/>
      <c r="C19" s="636"/>
      <c r="D19" s="636"/>
      <c r="E19" s="636"/>
      <c r="F19" s="637"/>
      <c r="G19" s="498" t="s">
        <v>10</v>
      </c>
      <c r="H19" s="499"/>
      <c r="I19" s="499"/>
      <c r="J19" s="499"/>
      <c r="K19" s="499"/>
      <c r="L19" s="499"/>
      <c r="M19" s="499"/>
      <c r="N19" s="499"/>
      <c r="O19" s="499"/>
      <c r="P19" s="205" t="s">
        <v>492</v>
      </c>
      <c r="Q19" s="206"/>
      <c r="R19" s="206"/>
      <c r="S19" s="206"/>
      <c r="T19" s="206"/>
      <c r="U19" s="206"/>
      <c r="V19" s="207"/>
      <c r="W19" s="205" t="s">
        <v>492</v>
      </c>
      <c r="X19" s="206"/>
      <c r="Y19" s="206"/>
      <c r="Z19" s="206"/>
      <c r="AA19" s="206"/>
      <c r="AB19" s="206"/>
      <c r="AC19" s="207"/>
      <c r="AD19" s="205">
        <v>23</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38"/>
      <c r="G20" s="498" t="s">
        <v>11</v>
      </c>
      <c r="H20" s="499"/>
      <c r="I20" s="499"/>
      <c r="J20" s="499"/>
      <c r="K20" s="499"/>
      <c r="L20" s="499"/>
      <c r="M20" s="499"/>
      <c r="N20" s="499"/>
      <c r="O20" s="499"/>
      <c r="P20" s="506" t="str">
        <f>IF(P18=0, "-", P19/P18)</f>
        <v>-</v>
      </c>
      <c r="Q20" s="506"/>
      <c r="R20" s="506"/>
      <c r="S20" s="506"/>
      <c r="T20" s="506"/>
      <c r="U20" s="506"/>
      <c r="V20" s="506"/>
      <c r="W20" s="506" t="str">
        <f>IF(W18=0, "-", W19/W18)</f>
        <v>-</v>
      </c>
      <c r="X20" s="506"/>
      <c r="Y20" s="506"/>
      <c r="Z20" s="506"/>
      <c r="AA20" s="506"/>
      <c r="AB20" s="506"/>
      <c r="AC20" s="506"/>
      <c r="AD20" s="506">
        <f>IF(AD18=0, "-", AD19/AD18)</f>
        <v>0.95833333333333337</v>
      </c>
      <c r="AE20" s="506"/>
      <c r="AF20" s="506"/>
      <c r="AG20" s="506"/>
      <c r="AH20" s="506"/>
      <c r="AI20" s="506"/>
      <c r="AJ20" s="506"/>
      <c r="AK20" s="500"/>
      <c r="AL20" s="500"/>
      <c r="AM20" s="500"/>
      <c r="AN20" s="500"/>
      <c r="AO20" s="500"/>
      <c r="AP20" s="500"/>
      <c r="AQ20" s="705"/>
      <c r="AR20" s="705"/>
      <c r="AS20" s="705"/>
      <c r="AT20" s="705"/>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506</v>
      </c>
      <c r="AR22" s="113"/>
      <c r="AS22" s="99" t="s">
        <v>324</v>
      </c>
      <c r="AT22" s="100"/>
      <c r="AU22" s="322">
        <v>29</v>
      </c>
      <c r="AV22" s="322"/>
      <c r="AW22" s="351" t="s">
        <v>310</v>
      </c>
      <c r="AX22" s="352"/>
    </row>
    <row r="23" spans="1:50" ht="22.5" customHeight="1" x14ac:dyDescent="0.15">
      <c r="A23" s="476"/>
      <c r="B23" s="474"/>
      <c r="C23" s="474"/>
      <c r="D23" s="474"/>
      <c r="E23" s="474"/>
      <c r="F23" s="475"/>
      <c r="G23" s="449" t="s">
        <v>510</v>
      </c>
      <c r="H23" s="450"/>
      <c r="I23" s="450"/>
      <c r="J23" s="450"/>
      <c r="K23" s="450"/>
      <c r="L23" s="450"/>
      <c r="M23" s="450"/>
      <c r="N23" s="450"/>
      <c r="O23" s="451"/>
      <c r="P23" s="87" t="s">
        <v>509</v>
      </c>
      <c r="Q23" s="88"/>
      <c r="R23" s="88"/>
      <c r="S23" s="88"/>
      <c r="T23" s="88"/>
      <c r="U23" s="88"/>
      <c r="V23" s="88"/>
      <c r="W23" s="88"/>
      <c r="X23" s="117"/>
      <c r="Y23" s="199" t="s">
        <v>14</v>
      </c>
      <c r="Z23" s="458"/>
      <c r="AA23" s="459"/>
      <c r="AB23" s="470" t="s">
        <v>508</v>
      </c>
      <c r="AC23" s="470"/>
      <c r="AD23" s="470"/>
      <c r="AE23" s="302" t="s">
        <v>506</v>
      </c>
      <c r="AF23" s="303"/>
      <c r="AG23" s="303"/>
      <c r="AH23" s="303"/>
      <c r="AI23" s="302" t="s">
        <v>506</v>
      </c>
      <c r="AJ23" s="303"/>
      <c r="AK23" s="303"/>
      <c r="AL23" s="303"/>
      <c r="AM23" s="302">
        <v>2</v>
      </c>
      <c r="AN23" s="303"/>
      <c r="AO23" s="303"/>
      <c r="AP23" s="303"/>
      <c r="AQ23" s="77" t="s">
        <v>506</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657"/>
      <c r="Q24" s="119"/>
      <c r="R24" s="119"/>
      <c r="S24" s="119"/>
      <c r="T24" s="119"/>
      <c r="U24" s="119"/>
      <c r="V24" s="119"/>
      <c r="W24" s="119"/>
      <c r="X24" s="120"/>
      <c r="Y24" s="238" t="s">
        <v>61</v>
      </c>
      <c r="Z24" s="233"/>
      <c r="AA24" s="234"/>
      <c r="AB24" s="485" t="s">
        <v>508</v>
      </c>
      <c r="AC24" s="485"/>
      <c r="AD24" s="485"/>
      <c r="AE24" s="302" t="s">
        <v>506</v>
      </c>
      <c r="AF24" s="303"/>
      <c r="AG24" s="303"/>
      <c r="AH24" s="303"/>
      <c r="AI24" s="302" t="s">
        <v>506</v>
      </c>
      <c r="AJ24" s="303"/>
      <c r="AK24" s="303"/>
      <c r="AL24" s="303"/>
      <c r="AM24" s="302">
        <v>2</v>
      </c>
      <c r="AN24" s="303"/>
      <c r="AO24" s="303"/>
      <c r="AP24" s="303"/>
      <c r="AQ24" s="77" t="s">
        <v>506</v>
      </c>
      <c r="AR24" s="78"/>
      <c r="AS24" s="78"/>
      <c r="AT24" s="79"/>
      <c r="AU24" s="303">
        <v>6</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0"/>
      <c r="Q25" s="91"/>
      <c r="R25" s="91"/>
      <c r="S25" s="91"/>
      <c r="T25" s="91"/>
      <c r="U25" s="91"/>
      <c r="V25" s="91"/>
      <c r="W25" s="91"/>
      <c r="X25" s="122"/>
      <c r="Y25" s="238" t="s">
        <v>15</v>
      </c>
      <c r="Z25" s="233"/>
      <c r="AA25" s="234"/>
      <c r="AB25" s="336" t="s">
        <v>312</v>
      </c>
      <c r="AC25" s="336"/>
      <c r="AD25" s="336"/>
      <c r="AE25" s="302" t="s">
        <v>506</v>
      </c>
      <c r="AF25" s="303"/>
      <c r="AG25" s="303"/>
      <c r="AH25" s="303"/>
      <c r="AI25" s="302" t="s">
        <v>506</v>
      </c>
      <c r="AJ25" s="303"/>
      <c r="AK25" s="303"/>
      <c r="AL25" s="303"/>
      <c r="AM25" s="302">
        <f>AM23/AM24</f>
        <v>1</v>
      </c>
      <c r="AN25" s="303"/>
      <c r="AO25" s="303"/>
      <c r="AP25" s="303"/>
      <c r="AQ25" s="77" t="s">
        <v>506</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3" t="s">
        <v>411</v>
      </c>
      <c r="B46" s="814"/>
      <c r="C46" s="814"/>
      <c r="D46" s="814"/>
      <c r="E46" s="814"/>
      <c r="F46" s="815"/>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6"/>
      <c r="B47" s="817"/>
      <c r="C47" s="817"/>
      <c r="D47" s="817"/>
      <c r="E47" s="817"/>
      <c r="F47" s="818"/>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6"/>
      <c r="B48" s="817"/>
      <c r="C48" s="817"/>
      <c r="D48" s="817"/>
      <c r="E48" s="817"/>
      <c r="F48" s="818"/>
      <c r="G48" s="77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6"/>
      <c r="B49" s="817"/>
      <c r="C49" s="817"/>
      <c r="D49" s="817"/>
      <c r="E49" s="817"/>
      <c r="F49" s="818"/>
      <c r="G49" s="77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6"/>
      <c r="B50" s="817"/>
      <c r="C50" s="817"/>
      <c r="D50" s="817"/>
      <c r="E50" s="817"/>
      <c r="F50" s="818"/>
      <c r="G50" s="77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9" t="s">
        <v>432</v>
      </c>
      <c r="B51" s="870"/>
      <c r="C51" s="870"/>
      <c r="D51" s="870"/>
      <c r="E51" s="867" t="s">
        <v>425</v>
      </c>
      <c r="F51" s="868"/>
      <c r="G51" s="50" t="s">
        <v>340</v>
      </c>
      <c r="H51" s="797"/>
      <c r="I51" s="384"/>
      <c r="J51" s="384"/>
      <c r="K51" s="384"/>
      <c r="L51" s="384"/>
      <c r="M51" s="384"/>
      <c r="N51" s="384"/>
      <c r="O51" s="798"/>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56"/>
      <c r="AP52" s="56"/>
      <c r="AQ52" s="56"/>
      <c r="AR52" s="56"/>
      <c r="AS52" s="56"/>
      <c r="AT52" s="56"/>
      <c r="AU52" s="56"/>
      <c r="AV52" s="56"/>
      <c r="AW52" s="56"/>
      <c r="AX52" s="57"/>
    </row>
    <row r="53" spans="1:50" ht="18.75" hidden="1" customHeight="1" x14ac:dyDescent="0.15">
      <c r="A53" s="483" t="s">
        <v>277</v>
      </c>
      <c r="B53" s="821" t="s">
        <v>274</v>
      </c>
      <c r="C53" s="444"/>
      <c r="D53" s="444"/>
      <c r="E53" s="444"/>
      <c r="F53" s="445"/>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336</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83"/>
      <c r="B54" s="821"/>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21"/>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1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21"/>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1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22"/>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2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90"/>
      <c r="R60" s="790"/>
      <c r="S60" s="790"/>
      <c r="T60" s="790"/>
      <c r="U60" s="790"/>
      <c r="V60" s="790"/>
      <c r="W60" s="790"/>
      <c r="X60" s="791"/>
      <c r="Y60" s="721" t="s">
        <v>69</v>
      </c>
      <c r="Z60" s="722"/>
      <c r="AA60" s="723"/>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92"/>
      <c r="Q61" s="792"/>
      <c r="R61" s="792"/>
      <c r="S61" s="792"/>
      <c r="T61" s="792"/>
      <c r="U61" s="792"/>
      <c r="V61" s="792"/>
      <c r="W61" s="792"/>
      <c r="X61" s="793"/>
      <c r="Y61" s="704"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94"/>
      <c r="Y62" s="704"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90"/>
      <c r="R65" s="790"/>
      <c r="S65" s="790"/>
      <c r="T65" s="790"/>
      <c r="U65" s="790"/>
      <c r="V65" s="790"/>
      <c r="W65" s="790"/>
      <c r="X65" s="791"/>
      <c r="Y65" s="721" t="s">
        <v>69</v>
      </c>
      <c r="Z65" s="722"/>
      <c r="AA65" s="723"/>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92"/>
      <c r="Q66" s="792"/>
      <c r="R66" s="792"/>
      <c r="S66" s="792"/>
      <c r="T66" s="792"/>
      <c r="U66" s="792"/>
      <c r="V66" s="792"/>
      <c r="W66" s="792"/>
      <c r="X66" s="793"/>
      <c r="Y66" s="704"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94"/>
      <c r="Y67" s="704"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90"/>
      <c r="R70" s="790"/>
      <c r="S70" s="790"/>
      <c r="T70" s="790"/>
      <c r="U70" s="790"/>
      <c r="V70" s="790"/>
      <c r="W70" s="790"/>
      <c r="X70" s="791"/>
      <c r="Y70" s="721" t="s">
        <v>69</v>
      </c>
      <c r="Z70" s="722"/>
      <c r="AA70" s="72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92"/>
      <c r="Q71" s="792"/>
      <c r="R71" s="792"/>
      <c r="S71" s="792"/>
      <c r="T71" s="792"/>
      <c r="U71" s="792"/>
      <c r="V71" s="792"/>
      <c r="W71" s="792"/>
      <c r="X71" s="793"/>
      <c r="Y71" s="704" t="s">
        <v>61</v>
      </c>
      <c r="Z71" s="420"/>
      <c r="AA71" s="421"/>
      <c r="AB71" s="787"/>
      <c r="AC71" s="788"/>
      <c r="AD71" s="78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24"/>
      <c r="C72" s="824"/>
      <c r="D72" s="824"/>
      <c r="E72" s="824"/>
      <c r="F72" s="825"/>
      <c r="G72" s="460"/>
      <c r="H72" s="140"/>
      <c r="I72" s="140"/>
      <c r="J72" s="140"/>
      <c r="K72" s="140"/>
      <c r="L72" s="140"/>
      <c r="M72" s="140"/>
      <c r="N72" s="140"/>
      <c r="O72" s="461"/>
      <c r="P72" s="819"/>
      <c r="Q72" s="819"/>
      <c r="R72" s="819"/>
      <c r="S72" s="819"/>
      <c r="T72" s="819"/>
      <c r="U72" s="819"/>
      <c r="V72" s="819"/>
      <c r="W72" s="819"/>
      <c r="X72" s="820"/>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442</v>
      </c>
      <c r="H74" s="88"/>
      <c r="I74" s="88"/>
      <c r="J74" s="88"/>
      <c r="K74" s="88"/>
      <c r="L74" s="88"/>
      <c r="M74" s="88"/>
      <c r="N74" s="88"/>
      <c r="O74" s="88"/>
      <c r="P74" s="88"/>
      <c r="Q74" s="88"/>
      <c r="R74" s="88"/>
      <c r="S74" s="88"/>
      <c r="T74" s="88"/>
      <c r="U74" s="88"/>
      <c r="V74" s="88"/>
      <c r="W74" s="88"/>
      <c r="X74" s="117"/>
      <c r="Y74" s="823" t="s">
        <v>62</v>
      </c>
      <c r="Z74" s="690"/>
      <c r="AA74" s="691"/>
      <c r="AB74" s="470" t="s">
        <v>511</v>
      </c>
      <c r="AC74" s="470"/>
      <c r="AD74" s="470"/>
      <c r="AE74" s="284" t="s">
        <v>512</v>
      </c>
      <c r="AF74" s="284"/>
      <c r="AG74" s="284"/>
      <c r="AH74" s="284"/>
      <c r="AI74" s="284" t="s">
        <v>512</v>
      </c>
      <c r="AJ74" s="284"/>
      <c r="AK74" s="284"/>
      <c r="AL74" s="284"/>
      <c r="AM74" s="284">
        <v>10</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511</v>
      </c>
      <c r="AC75" s="470"/>
      <c r="AD75" s="470"/>
      <c r="AE75" s="284" t="s">
        <v>512</v>
      </c>
      <c r="AF75" s="284"/>
      <c r="AG75" s="284"/>
      <c r="AH75" s="284"/>
      <c r="AI75" s="284" t="s">
        <v>512</v>
      </c>
      <c r="AJ75" s="284"/>
      <c r="AK75" s="284"/>
      <c r="AL75" s="284"/>
      <c r="AM75" s="284">
        <v>12</v>
      </c>
      <c r="AN75" s="284"/>
      <c r="AO75" s="284"/>
      <c r="AP75" s="284"/>
      <c r="AQ75" s="284">
        <v>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6"/>
      <c r="Z88" s="537"/>
      <c r="AA88" s="53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620" t="s">
        <v>443</v>
      </c>
      <c r="H89" s="620"/>
      <c r="I89" s="620"/>
      <c r="J89" s="620"/>
      <c r="K89" s="620"/>
      <c r="L89" s="620"/>
      <c r="M89" s="620"/>
      <c r="N89" s="620"/>
      <c r="O89" s="620"/>
      <c r="P89" s="620"/>
      <c r="Q89" s="620"/>
      <c r="R89" s="620"/>
      <c r="S89" s="620"/>
      <c r="T89" s="620"/>
      <c r="U89" s="620"/>
      <c r="V89" s="620"/>
      <c r="W89" s="620"/>
      <c r="X89" s="620"/>
      <c r="Y89" s="215" t="s">
        <v>17</v>
      </c>
      <c r="Z89" s="216"/>
      <c r="AA89" s="217"/>
      <c r="AB89" s="235" t="s">
        <v>453</v>
      </c>
      <c r="AC89" s="236"/>
      <c r="AD89" s="237"/>
      <c r="AE89" s="284" t="s">
        <v>512</v>
      </c>
      <c r="AF89" s="284"/>
      <c r="AG89" s="284"/>
      <c r="AH89" s="284"/>
      <c r="AI89" s="284" t="s">
        <v>512</v>
      </c>
      <c r="AJ89" s="284"/>
      <c r="AK89" s="284"/>
      <c r="AL89" s="284"/>
      <c r="AM89" s="284">
        <v>2263</v>
      </c>
      <c r="AN89" s="284"/>
      <c r="AO89" s="284"/>
      <c r="AP89" s="284"/>
      <c r="AQ89" s="302"/>
      <c r="AR89" s="303"/>
      <c r="AS89" s="303"/>
      <c r="AT89" s="303"/>
      <c r="AU89" s="303"/>
      <c r="AV89" s="303"/>
      <c r="AW89" s="303"/>
      <c r="AX89" s="305"/>
    </row>
    <row r="90" spans="1:60" ht="47.1" customHeight="1" x14ac:dyDescent="0.15">
      <c r="A90" s="230"/>
      <c r="B90" s="231"/>
      <c r="C90" s="231"/>
      <c r="D90" s="231"/>
      <c r="E90" s="231"/>
      <c r="F90" s="232"/>
      <c r="G90" s="621"/>
      <c r="H90" s="621"/>
      <c r="I90" s="621"/>
      <c r="J90" s="621"/>
      <c r="K90" s="621"/>
      <c r="L90" s="621"/>
      <c r="M90" s="621"/>
      <c r="N90" s="621"/>
      <c r="O90" s="621"/>
      <c r="P90" s="621"/>
      <c r="Q90" s="621"/>
      <c r="R90" s="621"/>
      <c r="S90" s="621"/>
      <c r="T90" s="621"/>
      <c r="U90" s="621"/>
      <c r="V90" s="621"/>
      <c r="W90" s="621"/>
      <c r="X90" s="621"/>
      <c r="Y90" s="199" t="s">
        <v>55</v>
      </c>
      <c r="Z90" s="200"/>
      <c r="AA90" s="201"/>
      <c r="AB90" s="202" t="s">
        <v>513</v>
      </c>
      <c r="AC90" s="203"/>
      <c r="AD90" s="204"/>
      <c r="AE90" s="241" t="s">
        <v>512</v>
      </c>
      <c r="AF90" s="241"/>
      <c r="AG90" s="241"/>
      <c r="AH90" s="241"/>
      <c r="AI90" s="241" t="s">
        <v>512</v>
      </c>
      <c r="AJ90" s="241"/>
      <c r="AK90" s="241"/>
      <c r="AL90" s="241"/>
      <c r="AM90" s="535" t="s">
        <v>483</v>
      </c>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6"/>
      <c r="Z91" s="537"/>
      <c r="AA91" s="53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6"/>
      <c r="Z94" s="537"/>
      <c r="AA94" s="53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6"/>
      <c r="Z97" s="537"/>
      <c r="AA97" s="53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34" t="s">
        <v>387</v>
      </c>
      <c r="M103" s="534"/>
      <c r="N103" s="534"/>
      <c r="O103" s="534"/>
      <c r="P103" s="534"/>
      <c r="Q103" s="53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444</v>
      </c>
      <c r="D104" s="219"/>
      <c r="E104" s="219"/>
      <c r="F104" s="219"/>
      <c r="G104" s="219"/>
      <c r="H104" s="219"/>
      <c r="I104" s="219"/>
      <c r="J104" s="219"/>
      <c r="K104" s="220"/>
      <c r="L104" s="205">
        <v>2</v>
      </c>
      <c r="M104" s="206"/>
      <c r="N104" s="206"/>
      <c r="O104" s="206"/>
      <c r="P104" s="206"/>
      <c r="Q104" s="207"/>
      <c r="R104" s="205"/>
      <c r="S104" s="206"/>
      <c r="T104" s="206"/>
      <c r="U104" s="206"/>
      <c r="V104" s="206"/>
      <c r="W104" s="207"/>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31.5" customHeight="1" x14ac:dyDescent="0.15">
      <c r="A105" s="388"/>
      <c r="B105" s="389"/>
      <c r="C105" s="221" t="s">
        <v>445</v>
      </c>
      <c r="D105" s="222"/>
      <c r="E105" s="222"/>
      <c r="F105" s="222"/>
      <c r="G105" s="222"/>
      <c r="H105" s="222"/>
      <c r="I105" s="222"/>
      <c r="J105" s="222"/>
      <c r="K105" s="223"/>
      <c r="L105" s="205">
        <v>38</v>
      </c>
      <c r="M105" s="206"/>
      <c r="N105" s="206"/>
      <c r="O105" s="206"/>
      <c r="P105" s="206"/>
      <c r="Q105" s="207"/>
      <c r="R105" s="205"/>
      <c r="S105" s="206"/>
      <c r="T105" s="206"/>
      <c r="U105" s="206"/>
      <c r="V105" s="206"/>
      <c r="W105" s="207"/>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388"/>
      <c r="B108" s="389"/>
      <c r="C108" s="564"/>
      <c r="D108" s="565"/>
      <c r="E108" s="565"/>
      <c r="F108" s="565"/>
      <c r="G108" s="565"/>
      <c r="H108" s="565"/>
      <c r="I108" s="565"/>
      <c r="J108" s="565"/>
      <c r="K108" s="566"/>
      <c r="L108" s="205"/>
      <c r="M108" s="206"/>
      <c r="N108" s="206"/>
      <c r="O108" s="206"/>
      <c r="P108" s="206"/>
      <c r="Q108" s="207"/>
      <c r="R108" s="205"/>
      <c r="S108" s="206"/>
      <c r="T108" s="206"/>
      <c r="U108" s="206"/>
      <c r="V108" s="206"/>
      <c r="W108" s="207"/>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390"/>
      <c r="B110" s="391"/>
      <c r="C110" s="208" t="s">
        <v>22</v>
      </c>
      <c r="D110" s="209"/>
      <c r="E110" s="209"/>
      <c r="F110" s="209"/>
      <c r="G110" s="209"/>
      <c r="H110" s="209"/>
      <c r="I110" s="209"/>
      <c r="J110" s="209"/>
      <c r="K110" s="210"/>
      <c r="L110" s="808">
        <f>SUM(L104:Q109)</f>
        <v>40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59" t="s">
        <v>344</v>
      </c>
      <c r="B111" s="148"/>
      <c r="C111" s="147" t="s">
        <v>341</v>
      </c>
      <c r="D111" s="148"/>
      <c r="E111" s="243" t="s">
        <v>382</v>
      </c>
      <c r="F111" s="244"/>
      <c r="G111" s="245" t="s">
        <v>446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447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512</v>
      </c>
      <c r="AR114" s="322"/>
      <c r="AS114" s="99" t="s">
        <v>324</v>
      </c>
      <c r="AT114" s="100"/>
      <c r="AU114" s="113">
        <v>28</v>
      </c>
      <c r="AV114" s="113"/>
      <c r="AW114" s="99" t="s">
        <v>310</v>
      </c>
      <c r="AX114" s="115"/>
    </row>
    <row r="115" spans="1:50" ht="39.75" customHeight="1" x14ac:dyDescent="0.15">
      <c r="A115" s="160"/>
      <c r="B115" s="150"/>
      <c r="C115" s="149"/>
      <c r="D115" s="150"/>
      <c r="E115" s="149"/>
      <c r="F115" s="163"/>
      <c r="G115" s="116" t="s">
        <v>448</v>
      </c>
      <c r="H115" s="88"/>
      <c r="I115" s="88"/>
      <c r="J115" s="88"/>
      <c r="K115" s="88"/>
      <c r="L115" s="88"/>
      <c r="M115" s="88"/>
      <c r="N115" s="88"/>
      <c r="O115" s="88"/>
      <c r="P115" s="88"/>
      <c r="Q115" s="88"/>
      <c r="R115" s="88"/>
      <c r="S115" s="88"/>
      <c r="T115" s="88"/>
      <c r="U115" s="88"/>
      <c r="V115" s="88"/>
      <c r="W115" s="88"/>
      <c r="X115" s="117"/>
      <c r="Y115" s="123" t="s">
        <v>356</v>
      </c>
      <c r="Z115" s="124"/>
      <c r="AA115" s="125"/>
      <c r="AB115" s="176" t="s">
        <v>449</v>
      </c>
      <c r="AC115" s="76"/>
      <c r="AD115" s="76"/>
      <c r="AE115" s="177">
        <v>59</v>
      </c>
      <c r="AF115" s="78"/>
      <c r="AG115" s="78"/>
      <c r="AH115" s="78"/>
      <c r="AI115" s="177">
        <v>65</v>
      </c>
      <c r="AJ115" s="78"/>
      <c r="AK115" s="78"/>
      <c r="AL115" s="78"/>
      <c r="AM115" s="177">
        <v>70</v>
      </c>
      <c r="AN115" s="78"/>
      <c r="AO115" s="78"/>
      <c r="AP115" s="78"/>
      <c r="AQ115" s="177" t="s">
        <v>512</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449</v>
      </c>
      <c r="AC116" s="126"/>
      <c r="AD116" s="126"/>
      <c r="AE116" s="177" t="s">
        <v>512</v>
      </c>
      <c r="AF116" s="78"/>
      <c r="AG116" s="78"/>
      <c r="AH116" s="78"/>
      <c r="AI116" s="177" t="s">
        <v>512</v>
      </c>
      <c r="AJ116" s="78"/>
      <c r="AK116" s="78"/>
      <c r="AL116" s="78"/>
      <c r="AM116" s="177" t="s">
        <v>512</v>
      </c>
      <c r="AN116" s="78"/>
      <c r="AO116" s="78"/>
      <c r="AP116" s="78"/>
      <c r="AQ116" s="177" t="s">
        <v>512</v>
      </c>
      <c r="AR116" s="78"/>
      <c r="AS116" s="78"/>
      <c r="AT116" s="78"/>
      <c r="AU116" s="177">
        <v>75</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1"/>
      <c r="G171" s="832"/>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c r="AG171" s="384"/>
      <c r="AH171" s="384"/>
      <c r="AI171" s="384"/>
      <c r="AJ171" s="384"/>
      <c r="AK171" s="384"/>
      <c r="AL171" s="384"/>
      <c r="AM171" s="384"/>
      <c r="AN171" s="384"/>
      <c r="AO171" s="384"/>
      <c r="AP171" s="384"/>
      <c r="AQ171" s="384"/>
      <c r="AR171" s="384"/>
      <c r="AS171" s="384"/>
      <c r="AT171" s="384"/>
      <c r="AU171" s="384"/>
      <c r="AV171" s="384"/>
      <c r="AW171" s="384"/>
      <c r="AX171" s="385"/>
    </row>
    <row r="172" spans="1:50" ht="45" hidden="1" customHeight="1" x14ac:dyDescent="0.15">
      <c r="A172" s="160"/>
      <c r="B172" s="150"/>
      <c r="C172" s="149"/>
      <c r="D172" s="150"/>
      <c r="E172" s="132" t="s">
        <v>381</v>
      </c>
      <c r="F172" s="133"/>
      <c r="G172" s="832"/>
      <c r="H172" s="384"/>
      <c r="I172" s="384"/>
      <c r="J172" s="384"/>
      <c r="K172" s="384"/>
      <c r="L172" s="384"/>
      <c r="M172" s="384"/>
      <c r="N172" s="384"/>
      <c r="O172" s="384"/>
      <c r="P172" s="384"/>
      <c r="Q172" s="384"/>
      <c r="R172" s="384"/>
      <c r="S172" s="384"/>
      <c r="T172" s="384"/>
      <c r="U172" s="384"/>
      <c r="V172" s="384"/>
      <c r="W172" s="384"/>
      <c r="X172" s="384"/>
      <c r="Y172" s="384"/>
      <c r="Z172" s="384"/>
      <c r="AA172" s="384"/>
      <c r="AB172" s="384"/>
      <c r="AC172" s="384"/>
      <c r="AD172" s="384"/>
      <c r="AE172" s="384"/>
      <c r="AF172" s="384"/>
      <c r="AG172" s="384"/>
      <c r="AH172" s="384"/>
      <c r="AI172" s="384"/>
      <c r="AJ172" s="384"/>
      <c r="AK172" s="384"/>
      <c r="AL172" s="384"/>
      <c r="AM172" s="384"/>
      <c r="AN172" s="384"/>
      <c r="AO172" s="384"/>
      <c r="AP172" s="384"/>
      <c r="AQ172" s="384"/>
      <c r="AR172" s="384"/>
      <c r="AS172" s="384"/>
      <c r="AT172" s="384"/>
      <c r="AU172" s="384"/>
      <c r="AV172" s="384"/>
      <c r="AW172" s="384"/>
      <c r="AX172" s="385"/>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1"/>
      <c r="G231" s="832"/>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1" t="s">
        <v>355</v>
      </c>
      <c r="H233" s="194"/>
      <c r="I233" s="194"/>
      <c r="J233" s="194"/>
      <c r="K233" s="194"/>
      <c r="L233" s="194"/>
      <c r="M233" s="194"/>
      <c r="N233" s="194"/>
      <c r="O233" s="194"/>
      <c r="P233" s="194"/>
      <c r="Q233" s="194"/>
      <c r="R233" s="194"/>
      <c r="S233" s="194"/>
      <c r="T233" s="194"/>
      <c r="U233" s="194"/>
      <c r="V233" s="194"/>
      <c r="W233" s="194"/>
      <c r="X233" s="852"/>
      <c r="Y233" s="853"/>
      <c r="Z233" s="854"/>
      <c r="AA233" s="855"/>
      <c r="AB233" s="859" t="s">
        <v>12</v>
      </c>
      <c r="AC233" s="194"/>
      <c r="AD233" s="852"/>
      <c r="AE233" s="860" t="s">
        <v>325</v>
      </c>
      <c r="AF233" s="860"/>
      <c r="AG233" s="860"/>
      <c r="AH233" s="860"/>
      <c r="AI233" s="860" t="s">
        <v>326</v>
      </c>
      <c r="AJ233" s="860"/>
      <c r="AK233" s="860"/>
      <c r="AL233" s="860"/>
      <c r="AM233" s="860" t="s">
        <v>327</v>
      </c>
      <c r="AN233" s="860"/>
      <c r="AO233" s="860"/>
      <c r="AP233" s="859"/>
      <c r="AQ233" s="859" t="s">
        <v>323</v>
      </c>
      <c r="AR233" s="194"/>
      <c r="AS233" s="194"/>
      <c r="AT233" s="85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6"/>
      <c r="Z234" s="857"/>
      <c r="AA234" s="858"/>
      <c r="AB234" s="172"/>
      <c r="AC234" s="167"/>
      <c r="AD234" s="168"/>
      <c r="AE234" s="861"/>
      <c r="AF234" s="861"/>
      <c r="AG234" s="861"/>
      <c r="AH234" s="861"/>
      <c r="AI234" s="861"/>
      <c r="AJ234" s="861"/>
      <c r="AK234" s="861"/>
      <c r="AL234" s="861"/>
      <c r="AM234" s="861"/>
      <c r="AN234" s="861"/>
      <c r="AO234" s="861"/>
      <c r="AP234" s="172"/>
      <c r="AQ234" s="862"/>
      <c r="AR234" s="863"/>
      <c r="AS234" s="167" t="s">
        <v>324</v>
      </c>
      <c r="AT234" s="168"/>
      <c r="AU234" s="863"/>
      <c r="AV234" s="86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4" t="s">
        <v>356</v>
      </c>
      <c r="Z235" s="865"/>
      <c r="AA235" s="866"/>
      <c r="AB235" s="176"/>
      <c r="AC235" s="176"/>
      <c r="AD235" s="176"/>
      <c r="AE235" s="177"/>
      <c r="AF235" s="539"/>
      <c r="AG235" s="539"/>
      <c r="AH235" s="539"/>
      <c r="AI235" s="177"/>
      <c r="AJ235" s="539"/>
      <c r="AK235" s="539"/>
      <c r="AL235" s="539"/>
      <c r="AM235" s="177"/>
      <c r="AN235" s="539"/>
      <c r="AO235" s="539"/>
      <c r="AP235" s="539"/>
      <c r="AQ235" s="177"/>
      <c r="AR235" s="539"/>
      <c r="AS235" s="539"/>
      <c r="AT235" s="539"/>
      <c r="AU235" s="177"/>
      <c r="AV235" s="539"/>
      <c r="AW235" s="539"/>
      <c r="AX235" s="84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0"/>
      <c r="AB236" s="196"/>
      <c r="AC236" s="196"/>
      <c r="AD236" s="196"/>
      <c r="AE236" s="177"/>
      <c r="AF236" s="539"/>
      <c r="AG236" s="539"/>
      <c r="AH236" s="539"/>
      <c r="AI236" s="177"/>
      <c r="AJ236" s="539"/>
      <c r="AK236" s="539"/>
      <c r="AL236" s="539"/>
      <c r="AM236" s="177"/>
      <c r="AN236" s="539"/>
      <c r="AO236" s="539"/>
      <c r="AP236" s="539"/>
      <c r="AQ236" s="177"/>
      <c r="AR236" s="539"/>
      <c r="AS236" s="539"/>
      <c r="AT236" s="539"/>
      <c r="AU236" s="177"/>
      <c r="AV236" s="539"/>
      <c r="AW236" s="539"/>
      <c r="AX236" s="849"/>
    </row>
    <row r="237" spans="1:50" ht="18.75" hidden="1" customHeight="1" x14ac:dyDescent="0.15">
      <c r="A237" s="160"/>
      <c r="B237" s="150"/>
      <c r="C237" s="149"/>
      <c r="D237" s="150"/>
      <c r="E237" s="149"/>
      <c r="F237" s="163"/>
      <c r="G237" s="851" t="s">
        <v>355</v>
      </c>
      <c r="H237" s="194"/>
      <c r="I237" s="194"/>
      <c r="J237" s="194"/>
      <c r="K237" s="194"/>
      <c r="L237" s="194"/>
      <c r="M237" s="194"/>
      <c r="N237" s="194"/>
      <c r="O237" s="194"/>
      <c r="P237" s="194"/>
      <c r="Q237" s="194"/>
      <c r="R237" s="194"/>
      <c r="S237" s="194"/>
      <c r="T237" s="194"/>
      <c r="U237" s="194"/>
      <c r="V237" s="194"/>
      <c r="W237" s="194"/>
      <c r="X237" s="852"/>
      <c r="Y237" s="853"/>
      <c r="Z237" s="854"/>
      <c r="AA237" s="855"/>
      <c r="AB237" s="859" t="s">
        <v>12</v>
      </c>
      <c r="AC237" s="194"/>
      <c r="AD237" s="852"/>
      <c r="AE237" s="860" t="s">
        <v>325</v>
      </c>
      <c r="AF237" s="860"/>
      <c r="AG237" s="860"/>
      <c r="AH237" s="860"/>
      <c r="AI237" s="860" t="s">
        <v>326</v>
      </c>
      <c r="AJ237" s="860"/>
      <c r="AK237" s="860"/>
      <c r="AL237" s="860"/>
      <c r="AM237" s="860" t="s">
        <v>327</v>
      </c>
      <c r="AN237" s="860"/>
      <c r="AO237" s="860"/>
      <c r="AP237" s="859"/>
      <c r="AQ237" s="859" t="s">
        <v>323</v>
      </c>
      <c r="AR237" s="194"/>
      <c r="AS237" s="194"/>
      <c r="AT237" s="85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6"/>
      <c r="Z238" s="857"/>
      <c r="AA238" s="858"/>
      <c r="AB238" s="172"/>
      <c r="AC238" s="167"/>
      <c r="AD238" s="168"/>
      <c r="AE238" s="861"/>
      <c r="AF238" s="861"/>
      <c r="AG238" s="861"/>
      <c r="AH238" s="861"/>
      <c r="AI238" s="861"/>
      <c r="AJ238" s="861"/>
      <c r="AK238" s="861"/>
      <c r="AL238" s="861"/>
      <c r="AM238" s="861"/>
      <c r="AN238" s="861"/>
      <c r="AO238" s="861"/>
      <c r="AP238" s="172"/>
      <c r="AQ238" s="862"/>
      <c r="AR238" s="863"/>
      <c r="AS238" s="167" t="s">
        <v>324</v>
      </c>
      <c r="AT238" s="168"/>
      <c r="AU238" s="863"/>
      <c r="AV238" s="86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4" t="s">
        <v>356</v>
      </c>
      <c r="Z239" s="865"/>
      <c r="AA239" s="866"/>
      <c r="AB239" s="176"/>
      <c r="AC239" s="176"/>
      <c r="AD239" s="176"/>
      <c r="AE239" s="177"/>
      <c r="AF239" s="539"/>
      <c r="AG239" s="539"/>
      <c r="AH239" s="539"/>
      <c r="AI239" s="177"/>
      <c r="AJ239" s="539"/>
      <c r="AK239" s="539"/>
      <c r="AL239" s="539"/>
      <c r="AM239" s="177"/>
      <c r="AN239" s="539"/>
      <c r="AO239" s="539"/>
      <c r="AP239" s="539"/>
      <c r="AQ239" s="177"/>
      <c r="AR239" s="539"/>
      <c r="AS239" s="539"/>
      <c r="AT239" s="539"/>
      <c r="AU239" s="177"/>
      <c r="AV239" s="539"/>
      <c r="AW239" s="539"/>
      <c r="AX239" s="84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0"/>
      <c r="AB240" s="196"/>
      <c r="AC240" s="196"/>
      <c r="AD240" s="196"/>
      <c r="AE240" s="177"/>
      <c r="AF240" s="539"/>
      <c r="AG240" s="539"/>
      <c r="AH240" s="539"/>
      <c r="AI240" s="177"/>
      <c r="AJ240" s="539"/>
      <c r="AK240" s="539"/>
      <c r="AL240" s="539"/>
      <c r="AM240" s="177"/>
      <c r="AN240" s="539"/>
      <c r="AO240" s="539"/>
      <c r="AP240" s="539"/>
      <c r="AQ240" s="177"/>
      <c r="AR240" s="539"/>
      <c r="AS240" s="539"/>
      <c r="AT240" s="539"/>
      <c r="AU240" s="177"/>
      <c r="AV240" s="539"/>
      <c r="AW240" s="539"/>
      <c r="AX240" s="849"/>
    </row>
    <row r="241" spans="1:50" ht="18.75" hidden="1" customHeight="1" x14ac:dyDescent="0.15">
      <c r="A241" s="160"/>
      <c r="B241" s="150"/>
      <c r="C241" s="149"/>
      <c r="D241" s="150"/>
      <c r="E241" s="149"/>
      <c r="F241" s="163"/>
      <c r="G241" s="851" t="s">
        <v>355</v>
      </c>
      <c r="H241" s="194"/>
      <c r="I241" s="194"/>
      <c r="J241" s="194"/>
      <c r="K241" s="194"/>
      <c r="L241" s="194"/>
      <c r="M241" s="194"/>
      <c r="N241" s="194"/>
      <c r="O241" s="194"/>
      <c r="P241" s="194"/>
      <c r="Q241" s="194"/>
      <c r="R241" s="194"/>
      <c r="S241" s="194"/>
      <c r="T241" s="194"/>
      <c r="U241" s="194"/>
      <c r="V241" s="194"/>
      <c r="W241" s="194"/>
      <c r="X241" s="852"/>
      <c r="Y241" s="853"/>
      <c r="Z241" s="854"/>
      <c r="AA241" s="855"/>
      <c r="AB241" s="859" t="s">
        <v>12</v>
      </c>
      <c r="AC241" s="194"/>
      <c r="AD241" s="852"/>
      <c r="AE241" s="860" t="s">
        <v>325</v>
      </c>
      <c r="AF241" s="860"/>
      <c r="AG241" s="860"/>
      <c r="AH241" s="860"/>
      <c r="AI241" s="860" t="s">
        <v>326</v>
      </c>
      <c r="AJ241" s="860"/>
      <c r="AK241" s="860"/>
      <c r="AL241" s="860"/>
      <c r="AM241" s="860" t="s">
        <v>327</v>
      </c>
      <c r="AN241" s="860"/>
      <c r="AO241" s="860"/>
      <c r="AP241" s="859"/>
      <c r="AQ241" s="859" t="s">
        <v>323</v>
      </c>
      <c r="AR241" s="194"/>
      <c r="AS241" s="194"/>
      <c r="AT241" s="85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6"/>
      <c r="Z242" s="857"/>
      <c r="AA242" s="858"/>
      <c r="AB242" s="172"/>
      <c r="AC242" s="167"/>
      <c r="AD242" s="168"/>
      <c r="AE242" s="861"/>
      <c r="AF242" s="861"/>
      <c r="AG242" s="861"/>
      <c r="AH242" s="861"/>
      <c r="AI242" s="861"/>
      <c r="AJ242" s="861"/>
      <c r="AK242" s="861"/>
      <c r="AL242" s="861"/>
      <c r="AM242" s="861"/>
      <c r="AN242" s="861"/>
      <c r="AO242" s="861"/>
      <c r="AP242" s="172"/>
      <c r="AQ242" s="862"/>
      <c r="AR242" s="863"/>
      <c r="AS242" s="167" t="s">
        <v>324</v>
      </c>
      <c r="AT242" s="168"/>
      <c r="AU242" s="863"/>
      <c r="AV242" s="86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4" t="s">
        <v>356</v>
      </c>
      <c r="Z243" s="865"/>
      <c r="AA243" s="866"/>
      <c r="AB243" s="176"/>
      <c r="AC243" s="176"/>
      <c r="AD243" s="176"/>
      <c r="AE243" s="177"/>
      <c r="AF243" s="539"/>
      <c r="AG243" s="539"/>
      <c r="AH243" s="539"/>
      <c r="AI243" s="177"/>
      <c r="AJ243" s="539"/>
      <c r="AK243" s="539"/>
      <c r="AL243" s="539"/>
      <c r="AM243" s="177"/>
      <c r="AN243" s="539"/>
      <c r="AO243" s="539"/>
      <c r="AP243" s="539"/>
      <c r="AQ243" s="177"/>
      <c r="AR243" s="539"/>
      <c r="AS243" s="539"/>
      <c r="AT243" s="539"/>
      <c r="AU243" s="177"/>
      <c r="AV243" s="539"/>
      <c r="AW243" s="539"/>
      <c r="AX243" s="84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0"/>
      <c r="AB244" s="196"/>
      <c r="AC244" s="196"/>
      <c r="AD244" s="196"/>
      <c r="AE244" s="177"/>
      <c r="AF244" s="539"/>
      <c r="AG244" s="539"/>
      <c r="AH244" s="539"/>
      <c r="AI244" s="177"/>
      <c r="AJ244" s="539"/>
      <c r="AK244" s="539"/>
      <c r="AL244" s="539"/>
      <c r="AM244" s="177"/>
      <c r="AN244" s="539"/>
      <c r="AO244" s="539"/>
      <c r="AP244" s="539"/>
      <c r="AQ244" s="177"/>
      <c r="AR244" s="539"/>
      <c r="AS244" s="539"/>
      <c r="AT244" s="539"/>
      <c r="AU244" s="177"/>
      <c r="AV244" s="539"/>
      <c r="AW244" s="539"/>
      <c r="AX244" s="84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6"/>
      <c r="Z245" s="857"/>
      <c r="AA245" s="85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6"/>
      <c r="Z246" s="857"/>
      <c r="AA246" s="858"/>
      <c r="AB246" s="172"/>
      <c r="AC246" s="167"/>
      <c r="AD246" s="168"/>
      <c r="AE246" s="861"/>
      <c r="AF246" s="861"/>
      <c r="AG246" s="861"/>
      <c r="AH246" s="861"/>
      <c r="AI246" s="861"/>
      <c r="AJ246" s="861"/>
      <c r="AK246" s="861"/>
      <c r="AL246" s="861"/>
      <c r="AM246" s="861"/>
      <c r="AN246" s="861"/>
      <c r="AO246" s="861"/>
      <c r="AP246" s="172"/>
      <c r="AQ246" s="862"/>
      <c r="AR246" s="863"/>
      <c r="AS246" s="167" t="s">
        <v>324</v>
      </c>
      <c r="AT246" s="168"/>
      <c r="AU246" s="863"/>
      <c r="AV246" s="86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4" t="s">
        <v>356</v>
      </c>
      <c r="Z247" s="865"/>
      <c r="AA247" s="866"/>
      <c r="AB247" s="176"/>
      <c r="AC247" s="176"/>
      <c r="AD247" s="176"/>
      <c r="AE247" s="177"/>
      <c r="AF247" s="539"/>
      <c r="AG247" s="539"/>
      <c r="AH247" s="539"/>
      <c r="AI247" s="177"/>
      <c r="AJ247" s="539"/>
      <c r="AK247" s="539"/>
      <c r="AL247" s="539"/>
      <c r="AM247" s="177"/>
      <c r="AN247" s="539"/>
      <c r="AO247" s="539"/>
      <c r="AP247" s="539"/>
      <c r="AQ247" s="177"/>
      <c r="AR247" s="539"/>
      <c r="AS247" s="539"/>
      <c r="AT247" s="539"/>
      <c r="AU247" s="177"/>
      <c r="AV247" s="539"/>
      <c r="AW247" s="539"/>
      <c r="AX247" s="84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0"/>
      <c r="AB248" s="196"/>
      <c r="AC248" s="196"/>
      <c r="AD248" s="196"/>
      <c r="AE248" s="177"/>
      <c r="AF248" s="539"/>
      <c r="AG248" s="539"/>
      <c r="AH248" s="539"/>
      <c r="AI248" s="177"/>
      <c r="AJ248" s="539"/>
      <c r="AK248" s="539"/>
      <c r="AL248" s="539"/>
      <c r="AM248" s="177"/>
      <c r="AN248" s="539"/>
      <c r="AO248" s="539"/>
      <c r="AP248" s="539"/>
      <c r="AQ248" s="177"/>
      <c r="AR248" s="539"/>
      <c r="AS248" s="539"/>
      <c r="AT248" s="539"/>
      <c r="AU248" s="177"/>
      <c r="AV248" s="539"/>
      <c r="AW248" s="539"/>
      <c r="AX248" s="849"/>
    </row>
    <row r="249" spans="1:50" ht="18.75" hidden="1" customHeight="1" x14ac:dyDescent="0.15">
      <c r="A249" s="160"/>
      <c r="B249" s="150"/>
      <c r="C249" s="149"/>
      <c r="D249" s="150"/>
      <c r="E249" s="149"/>
      <c r="F249" s="163"/>
      <c r="G249" s="851" t="s">
        <v>355</v>
      </c>
      <c r="H249" s="194"/>
      <c r="I249" s="194"/>
      <c r="J249" s="194"/>
      <c r="K249" s="194"/>
      <c r="L249" s="194"/>
      <c r="M249" s="194"/>
      <c r="N249" s="194"/>
      <c r="O249" s="194"/>
      <c r="P249" s="194"/>
      <c r="Q249" s="194"/>
      <c r="R249" s="194"/>
      <c r="S249" s="194"/>
      <c r="T249" s="194"/>
      <c r="U249" s="194"/>
      <c r="V249" s="194"/>
      <c r="W249" s="194"/>
      <c r="X249" s="852"/>
      <c r="Y249" s="853"/>
      <c r="Z249" s="854"/>
      <c r="AA249" s="855"/>
      <c r="AB249" s="859" t="s">
        <v>12</v>
      </c>
      <c r="AC249" s="194"/>
      <c r="AD249" s="852"/>
      <c r="AE249" s="860" t="s">
        <v>325</v>
      </c>
      <c r="AF249" s="860"/>
      <c r="AG249" s="860"/>
      <c r="AH249" s="860"/>
      <c r="AI249" s="860" t="s">
        <v>326</v>
      </c>
      <c r="AJ249" s="860"/>
      <c r="AK249" s="860"/>
      <c r="AL249" s="860"/>
      <c r="AM249" s="860" t="s">
        <v>327</v>
      </c>
      <c r="AN249" s="860"/>
      <c r="AO249" s="860"/>
      <c r="AP249" s="859"/>
      <c r="AQ249" s="859" t="s">
        <v>323</v>
      </c>
      <c r="AR249" s="194"/>
      <c r="AS249" s="194"/>
      <c r="AT249" s="85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6"/>
      <c r="Z250" s="857"/>
      <c r="AA250" s="858"/>
      <c r="AB250" s="172"/>
      <c r="AC250" s="167"/>
      <c r="AD250" s="168"/>
      <c r="AE250" s="861"/>
      <c r="AF250" s="861"/>
      <c r="AG250" s="861"/>
      <c r="AH250" s="861"/>
      <c r="AI250" s="861"/>
      <c r="AJ250" s="861"/>
      <c r="AK250" s="861"/>
      <c r="AL250" s="861"/>
      <c r="AM250" s="861"/>
      <c r="AN250" s="861"/>
      <c r="AO250" s="861"/>
      <c r="AP250" s="172"/>
      <c r="AQ250" s="862"/>
      <c r="AR250" s="863"/>
      <c r="AS250" s="167" t="s">
        <v>324</v>
      </c>
      <c r="AT250" s="168"/>
      <c r="AU250" s="863"/>
      <c r="AV250" s="86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4" t="s">
        <v>356</v>
      </c>
      <c r="Z251" s="865"/>
      <c r="AA251" s="866"/>
      <c r="AB251" s="176"/>
      <c r="AC251" s="176"/>
      <c r="AD251" s="176"/>
      <c r="AE251" s="177"/>
      <c r="AF251" s="539"/>
      <c r="AG251" s="539"/>
      <c r="AH251" s="539"/>
      <c r="AI251" s="177"/>
      <c r="AJ251" s="539"/>
      <c r="AK251" s="539"/>
      <c r="AL251" s="539"/>
      <c r="AM251" s="177"/>
      <c r="AN251" s="539"/>
      <c r="AO251" s="539"/>
      <c r="AP251" s="539"/>
      <c r="AQ251" s="177"/>
      <c r="AR251" s="539"/>
      <c r="AS251" s="539"/>
      <c r="AT251" s="539"/>
      <c r="AU251" s="177"/>
      <c r="AV251" s="539"/>
      <c r="AW251" s="539"/>
      <c r="AX251" s="84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0"/>
      <c r="AB252" s="196"/>
      <c r="AC252" s="196"/>
      <c r="AD252" s="196"/>
      <c r="AE252" s="177"/>
      <c r="AF252" s="539"/>
      <c r="AG252" s="539"/>
      <c r="AH252" s="539"/>
      <c r="AI252" s="177"/>
      <c r="AJ252" s="539"/>
      <c r="AK252" s="539"/>
      <c r="AL252" s="539"/>
      <c r="AM252" s="177"/>
      <c r="AN252" s="539"/>
      <c r="AO252" s="539"/>
      <c r="AP252" s="539"/>
      <c r="AQ252" s="177"/>
      <c r="AR252" s="539"/>
      <c r="AS252" s="539"/>
      <c r="AT252" s="539"/>
      <c r="AU252" s="177"/>
      <c r="AV252" s="539"/>
      <c r="AW252" s="539"/>
      <c r="AX252" s="84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1"/>
      <c r="G291" s="832"/>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1"/>
      <c r="G351" s="832"/>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1" t="s">
        <v>355</v>
      </c>
      <c r="H353" s="194"/>
      <c r="I353" s="194"/>
      <c r="J353" s="194"/>
      <c r="K353" s="194"/>
      <c r="L353" s="194"/>
      <c r="M353" s="194"/>
      <c r="N353" s="194"/>
      <c r="O353" s="194"/>
      <c r="P353" s="194"/>
      <c r="Q353" s="194"/>
      <c r="R353" s="194"/>
      <c r="S353" s="194"/>
      <c r="T353" s="194"/>
      <c r="U353" s="194"/>
      <c r="V353" s="194"/>
      <c r="W353" s="194"/>
      <c r="X353" s="852"/>
      <c r="Y353" s="853"/>
      <c r="Z353" s="854"/>
      <c r="AA353" s="855"/>
      <c r="AB353" s="859" t="s">
        <v>12</v>
      </c>
      <c r="AC353" s="194"/>
      <c r="AD353" s="852"/>
      <c r="AE353" s="860" t="s">
        <v>325</v>
      </c>
      <c r="AF353" s="860"/>
      <c r="AG353" s="860"/>
      <c r="AH353" s="860"/>
      <c r="AI353" s="860" t="s">
        <v>326</v>
      </c>
      <c r="AJ353" s="860"/>
      <c r="AK353" s="860"/>
      <c r="AL353" s="860"/>
      <c r="AM353" s="860" t="s">
        <v>327</v>
      </c>
      <c r="AN353" s="860"/>
      <c r="AO353" s="860"/>
      <c r="AP353" s="859"/>
      <c r="AQ353" s="859" t="s">
        <v>323</v>
      </c>
      <c r="AR353" s="194"/>
      <c r="AS353" s="194"/>
      <c r="AT353" s="85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6"/>
      <c r="Z354" s="857"/>
      <c r="AA354" s="858"/>
      <c r="AB354" s="172"/>
      <c r="AC354" s="167"/>
      <c r="AD354" s="168"/>
      <c r="AE354" s="861"/>
      <c r="AF354" s="861"/>
      <c r="AG354" s="861"/>
      <c r="AH354" s="861"/>
      <c r="AI354" s="861"/>
      <c r="AJ354" s="861"/>
      <c r="AK354" s="861"/>
      <c r="AL354" s="861"/>
      <c r="AM354" s="861"/>
      <c r="AN354" s="861"/>
      <c r="AO354" s="861"/>
      <c r="AP354" s="172"/>
      <c r="AQ354" s="862"/>
      <c r="AR354" s="863"/>
      <c r="AS354" s="167" t="s">
        <v>324</v>
      </c>
      <c r="AT354" s="168"/>
      <c r="AU354" s="863"/>
      <c r="AV354" s="86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4" t="s">
        <v>356</v>
      </c>
      <c r="Z355" s="865"/>
      <c r="AA355" s="866"/>
      <c r="AB355" s="176"/>
      <c r="AC355" s="176"/>
      <c r="AD355" s="176"/>
      <c r="AE355" s="177"/>
      <c r="AF355" s="539"/>
      <c r="AG355" s="539"/>
      <c r="AH355" s="539"/>
      <c r="AI355" s="177"/>
      <c r="AJ355" s="539"/>
      <c r="AK355" s="539"/>
      <c r="AL355" s="539"/>
      <c r="AM355" s="177"/>
      <c r="AN355" s="539"/>
      <c r="AO355" s="539"/>
      <c r="AP355" s="539"/>
      <c r="AQ355" s="177"/>
      <c r="AR355" s="539"/>
      <c r="AS355" s="539"/>
      <c r="AT355" s="539"/>
      <c r="AU355" s="177"/>
      <c r="AV355" s="539"/>
      <c r="AW355" s="539"/>
      <c r="AX355" s="84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0"/>
      <c r="AB356" s="196"/>
      <c r="AC356" s="196"/>
      <c r="AD356" s="196"/>
      <c r="AE356" s="177"/>
      <c r="AF356" s="539"/>
      <c r="AG356" s="539"/>
      <c r="AH356" s="539"/>
      <c r="AI356" s="177"/>
      <c r="AJ356" s="539"/>
      <c r="AK356" s="539"/>
      <c r="AL356" s="539"/>
      <c r="AM356" s="177"/>
      <c r="AN356" s="539"/>
      <c r="AO356" s="539"/>
      <c r="AP356" s="539"/>
      <c r="AQ356" s="177"/>
      <c r="AR356" s="539"/>
      <c r="AS356" s="539"/>
      <c r="AT356" s="539"/>
      <c r="AU356" s="177"/>
      <c r="AV356" s="539"/>
      <c r="AW356" s="539"/>
      <c r="AX356" s="849"/>
    </row>
    <row r="357" spans="1:50" ht="18.75" hidden="1" customHeight="1" x14ac:dyDescent="0.15">
      <c r="A357" s="160"/>
      <c r="B357" s="150"/>
      <c r="C357" s="149"/>
      <c r="D357" s="150"/>
      <c r="E357" s="149"/>
      <c r="F357" s="163"/>
      <c r="G357" s="851" t="s">
        <v>355</v>
      </c>
      <c r="H357" s="194"/>
      <c r="I357" s="194"/>
      <c r="J357" s="194"/>
      <c r="K357" s="194"/>
      <c r="L357" s="194"/>
      <c r="M357" s="194"/>
      <c r="N357" s="194"/>
      <c r="O357" s="194"/>
      <c r="P357" s="194"/>
      <c r="Q357" s="194"/>
      <c r="R357" s="194"/>
      <c r="S357" s="194"/>
      <c r="T357" s="194"/>
      <c r="U357" s="194"/>
      <c r="V357" s="194"/>
      <c r="W357" s="194"/>
      <c r="X357" s="852"/>
      <c r="Y357" s="853"/>
      <c r="Z357" s="854"/>
      <c r="AA357" s="855"/>
      <c r="AB357" s="859" t="s">
        <v>12</v>
      </c>
      <c r="AC357" s="194"/>
      <c r="AD357" s="852"/>
      <c r="AE357" s="860" t="s">
        <v>325</v>
      </c>
      <c r="AF357" s="860"/>
      <c r="AG357" s="860"/>
      <c r="AH357" s="860"/>
      <c r="AI357" s="860" t="s">
        <v>326</v>
      </c>
      <c r="AJ357" s="860"/>
      <c r="AK357" s="860"/>
      <c r="AL357" s="860"/>
      <c r="AM357" s="860" t="s">
        <v>327</v>
      </c>
      <c r="AN357" s="860"/>
      <c r="AO357" s="860"/>
      <c r="AP357" s="859"/>
      <c r="AQ357" s="859" t="s">
        <v>323</v>
      </c>
      <c r="AR357" s="194"/>
      <c r="AS357" s="194"/>
      <c r="AT357" s="85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6"/>
      <c r="Z358" s="857"/>
      <c r="AA358" s="858"/>
      <c r="AB358" s="172"/>
      <c r="AC358" s="167"/>
      <c r="AD358" s="168"/>
      <c r="AE358" s="861"/>
      <c r="AF358" s="861"/>
      <c r="AG358" s="861"/>
      <c r="AH358" s="861"/>
      <c r="AI358" s="861"/>
      <c r="AJ358" s="861"/>
      <c r="AK358" s="861"/>
      <c r="AL358" s="861"/>
      <c r="AM358" s="861"/>
      <c r="AN358" s="861"/>
      <c r="AO358" s="861"/>
      <c r="AP358" s="172"/>
      <c r="AQ358" s="862"/>
      <c r="AR358" s="863"/>
      <c r="AS358" s="167" t="s">
        <v>324</v>
      </c>
      <c r="AT358" s="168"/>
      <c r="AU358" s="863"/>
      <c r="AV358" s="86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4" t="s">
        <v>356</v>
      </c>
      <c r="Z359" s="865"/>
      <c r="AA359" s="866"/>
      <c r="AB359" s="176"/>
      <c r="AC359" s="176"/>
      <c r="AD359" s="176"/>
      <c r="AE359" s="177"/>
      <c r="AF359" s="539"/>
      <c r="AG359" s="539"/>
      <c r="AH359" s="539"/>
      <c r="AI359" s="177"/>
      <c r="AJ359" s="539"/>
      <c r="AK359" s="539"/>
      <c r="AL359" s="539"/>
      <c r="AM359" s="177"/>
      <c r="AN359" s="539"/>
      <c r="AO359" s="539"/>
      <c r="AP359" s="539"/>
      <c r="AQ359" s="177"/>
      <c r="AR359" s="539"/>
      <c r="AS359" s="539"/>
      <c r="AT359" s="539"/>
      <c r="AU359" s="177"/>
      <c r="AV359" s="539"/>
      <c r="AW359" s="539"/>
      <c r="AX359" s="84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0"/>
      <c r="AB360" s="196"/>
      <c r="AC360" s="196"/>
      <c r="AD360" s="196"/>
      <c r="AE360" s="177"/>
      <c r="AF360" s="539"/>
      <c r="AG360" s="539"/>
      <c r="AH360" s="539"/>
      <c r="AI360" s="177"/>
      <c r="AJ360" s="539"/>
      <c r="AK360" s="539"/>
      <c r="AL360" s="539"/>
      <c r="AM360" s="177"/>
      <c r="AN360" s="539"/>
      <c r="AO360" s="539"/>
      <c r="AP360" s="539"/>
      <c r="AQ360" s="177"/>
      <c r="AR360" s="539"/>
      <c r="AS360" s="539"/>
      <c r="AT360" s="539"/>
      <c r="AU360" s="177"/>
      <c r="AV360" s="539"/>
      <c r="AW360" s="539"/>
      <c r="AX360" s="849"/>
    </row>
    <row r="361" spans="1:50" ht="18.75" hidden="1" customHeight="1" x14ac:dyDescent="0.15">
      <c r="A361" s="160"/>
      <c r="B361" s="150"/>
      <c r="C361" s="149"/>
      <c r="D361" s="150"/>
      <c r="E361" s="149"/>
      <c r="F361" s="163"/>
      <c r="G361" s="851" t="s">
        <v>355</v>
      </c>
      <c r="H361" s="194"/>
      <c r="I361" s="194"/>
      <c r="J361" s="194"/>
      <c r="K361" s="194"/>
      <c r="L361" s="194"/>
      <c r="M361" s="194"/>
      <c r="N361" s="194"/>
      <c r="O361" s="194"/>
      <c r="P361" s="194"/>
      <c r="Q361" s="194"/>
      <c r="R361" s="194"/>
      <c r="S361" s="194"/>
      <c r="T361" s="194"/>
      <c r="U361" s="194"/>
      <c r="V361" s="194"/>
      <c r="W361" s="194"/>
      <c r="X361" s="852"/>
      <c r="Y361" s="853"/>
      <c r="Z361" s="854"/>
      <c r="AA361" s="855"/>
      <c r="AB361" s="859" t="s">
        <v>12</v>
      </c>
      <c r="AC361" s="194"/>
      <c r="AD361" s="852"/>
      <c r="AE361" s="860" t="s">
        <v>325</v>
      </c>
      <c r="AF361" s="860"/>
      <c r="AG361" s="860"/>
      <c r="AH361" s="860"/>
      <c r="AI361" s="860" t="s">
        <v>326</v>
      </c>
      <c r="AJ361" s="860"/>
      <c r="AK361" s="860"/>
      <c r="AL361" s="860"/>
      <c r="AM361" s="860" t="s">
        <v>327</v>
      </c>
      <c r="AN361" s="860"/>
      <c r="AO361" s="860"/>
      <c r="AP361" s="859"/>
      <c r="AQ361" s="859" t="s">
        <v>323</v>
      </c>
      <c r="AR361" s="194"/>
      <c r="AS361" s="194"/>
      <c r="AT361" s="85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6"/>
      <c r="Z362" s="857"/>
      <c r="AA362" s="858"/>
      <c r="AB362" s="172"/>
      <c r="AC362" s="167"/>
      <c r="AD362" s="168"/>
      <c r="AE362" s="861"/>
      <c r="AF362" s="861"/>
      <c r="AG362" s="861"/>
      <c r="AH362" s="861"/>
      <c r="AI362" s="861"/>
      <c r="AJ362" s="861"/>
      <c r="AK362" s="861"/>
      <c r="AL362" s="861"/>
      <c r="AM362" s="861"/>
      <c r="AN362" s="861"/>
      <c r="AO362" s="861"/>
      <c r="AP362" s="172"/>
      <c r="AQ362" s="862"/>
      <c r="AR362" s="863"/>
      <c r="AS362" s="167" t="s">
        <v>324</v>
      </c>
      <c r="AT362" s="168"/>
      <c r="AU362" s="863"/>
      <c r="AV362" s="86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4" t="s">
        <v>356</v>
      </c>
      <c r="Z363" s="865"/>
      <c r="AA363" s="866"/>
      <c r="AB363" s="176"/>
      <c r="AC363" s="176"/>
      <c r="AD363" s="176"/>
      <c r="AE363" s="177"/>
      <c r="AF363" s="539"/>
      <c r="AG363" s="539"/>
      <c r="AH363" s="539"/>
      <c r="AI363" s="177"/>
      <c r="AJ363" s="539"/>
      <c r="AK363" s="539"/>
      <c r="AL363" s="539"/>
      <c r="AM363" s="177"/>
      <c r="AN363" s="539"/>
      <c r="AO363" s="539"/>
      <c r="AP363" s="539"/>
      <c r="AQ363" s="177"/>
      <c r="AR363" s="539"/>
      <c r="AS363" s="539"/>
      <c r="AT363" s="539"/>
      <c r="AU363" s="177"/>
      <c r="AV363" s="539"/>
      <c r="AW363" s="539"/>
      <c r="AX363" s="84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0"/>
      <c r="AB364" s="196"/>
      <c r="AC364" s="196"/>
      <c r="AD364" s="196"/>
      <c r="AE364" s="177"/>
      <c r="AF364" s="539"/>
      <c r="AG364" s="539"/>
      <c r="AH364" s="539"/>
      <c r="AI364" s="177"/>
      <c r="AJ364" s="539"/>
      <c r="AK364" s="539"/>
      <c r="AL364" s="539"/>
      <c r="AM364" s="177"/>
      <c r="AN364" s="539"/>
      <c r="AO364" s="539"/>
      <c r="AP364" s="539"/>
      <c r="AQ364" s="177"/>
      <c r="AR364" s="539"/>
      <c r="AS364" s="539"/>
      <c r="AT364" s="539"/>
      <c r="AU364" s="177"/>
      <c r="AV364" s="539"/>
      <c r="AW364" s="539"/>
      <c r="AX364" s="849"/>
    </row>
    <row r="365" spans="1:50" ht="18.75" hidden="1" customHeight="1" x14ac:dyDescent="0.15">
      <c r="A365" s="160"/>
      <c r="B365" s="150"/>
      <c r="C365" s="149"/>
      <c r="D365" s="150"/>
      <c r="E365" s="149"/>
      <c r="F365" s="163"/>
      <c r="G365" s="851" t="s">
        <v>355</v>
      </c>
      <c r="H365" s="194"/>
      <c r="I365" s="194"/>
      <c r="J365" s="194"/>
      <c r="K365" s="194"/>
      <c r="L365" s="194"/>
      <c r="M365" s="194"/>
      <c r="N365" s="194"/>
      <c r="O365" s="194"/>
      <c r="P365" s="194"/>
      <c r="Q365" s="194"/>
      <c r="R365" s="194"/>
      <c r="S365" s="194"/>
      <c r="T365" s="194"/>
      <c r="U365" s="194"/>
      <c r="V365" s="194"/>
      <c r="W365" s="194"/>
      <c r="X365" s="852"/>
      <c r="Y365" s="853"/>
      <c r="Z365" s="854"/>
      <c r="AA365" s="855"/>
      <c r="AB365" s="859" t="s">
        <v>12</v>
      </c>
      <c r="AC365" s="194"/>
      <c r="AD365" s="852"/>
      <c r="AE365" s="860" t="s">
        <v>325</v>
      </c>
      <c r="AF365" s="860"/>
      <c r="AG365" s="860"/>
      <c r="AH365" s="860"/>
      <c r="AI365" s="860" t="s">
        <v>326</v>
      </c>
      <c r="AJ365" s="860"/>
      <c r="AK365" s="860"/>
      <c r="AL365" s="860"/>
      <c r="AM365" s="860" t="s">
        <v>327</v>
      </c>
      <c r="AN365" s="860"/>
      <c r="AO365" s="860"/>
      <c r="AP365" s="859"/>
      <c r="AQ365" s="859" t="s">
        <v>323</v>
      </c>
      <c r="AR365" s="194"/>
      <c r="AS365" s="194"/>
      <c r="AT365" s="85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6"/>
      <c r="Z366" s="857"/>
      <c r="AA366" s="858"/>
      <c r="AB366" s="172"/>
      <c r="AC366" s="167"/>
      <c r="AD366" s="168"/>
      <c r="AE366" s="861"/>
      <c r="AF366" s="861"/>
      <c r="AG366" s="861"/>
      <c r="AH366" s="861"/>
      <c r="AI366" s="861"/>
      <c r="AJ366" s="861"/>
      <c r="AK366" s="861"/>
      <c r="AL366" s="861"/>
      <c r="AM366" s="861"/>
      <c r="AN366" s="861"/>
      <c r="AO366" s="861"/>
      <c r="AP366" s="172"/>
      <c r="AQ366" s="862"/>
      <c r="AR366" s="863"/>
      <c r="AS366" s="167" t="s">
        <v>324</v>
      </c>
      <c r="AT366" s="168"/>
      <c r="AU366" s="863"/>
      <c r="AV366" s="86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4" t="s">
        <v>356</v>
      </c>
      <c r="Z367" s="865"/>
      <c r="AA367" s="866"/>
      <c r="AB367" s="176"/>
      <c r="AC367" s="176"/>
      <c r="AD367" s="176"/>
      <c r="AE367" s="177"/>
      <c r="AF367" s="539"/>
      <c r="AG367" s="539"/>
      <c r="AH367" s="539"/>
      <c r="AI367" s="177"/>
      <c r="AJ367" s="539"/>
      <c r="AK367" s="539"/>
      <c r="AL367" s="539"/>
      <c r="AM367" s="177"/>
      <c r="AN367" s="539"/>
      <c r="AO367" s="539"/>
      <c r="AP367" s="539"/>
      <c r="AQ367" s="177"/>
      <c r="AR367" s="539"/>
      <c r="AS367" s="539"/>
      <c r="AT367" s="539"/>
      <c r="AU367" s="177"/>
      <c r="AV367" s="539"/>
      <c r="AW367" s="539"/>
      <c r="AX367" s="84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0"/>
      <c r="AB368" s="196"/>
      <c r="AC368" s="196"/>
      <c r="AD368" s="196"/>
      <c r="AE368" s="177"/>
      <c r="AF368" s="539"/>
      <c r="AG368" s="539"/>
      <c r="AH368" s="539"/>
      <c r="AI368" s="177"/>
      <c r="AJ368" s="539"/>
      <c r="AK368" s="539"/>
      <c r="AL368" s="539"/>
      <c r="AM368" s="177"/>
      <c r="AN368" s="539"/>
      <c r="AO368" s="539"/>
      <c r="AP368" s="539"/>
      <c r="AQ368" s="177"/>
      <c r="AR368" s="539"/>
      <c r="AS368" s="539"/>
      <c r="AT368" s="539"/>
      <c r="AU368" s="177"/>
      <c r="AV368" s="539"/>
      <c r="AW368" s="539"/>
      <c r="AX368" s="849"/>
    </row>
    <row r="369" spans="1:50" ht="18.75" hidden="1" customHeight="1" x14ac:dyDescent="0.15">
      <c r="A369" s="160"/>
      <c r="B369" s="150"/>
      <c r="C369" s="149"/>
      <c r="D369" s="150"/>
      <c r="E369" s="149"/>
      <c r="F369" s="163"/>
      <c r="G369" s="851" t="s">
        <v>355</v>
      </c>
      <c r="H369" s="194"/>
      <c r="I369" s="194"/>
      <c r="J369" s="194"/>
      <c r="K369" s="194"/>
      <c r="L369" s="194"/>
      <c r="M369" s="194"/>
      <c r="N369" s="194"/>
      <c r="O369" s="194"/>
      <c r="P369" s="194"/>
      <c r="Q369" s="194"/>
      <c r="R369" s="194"/>
      <c r="S369" s="194"/>
      <c r="T369" s="194"/>
      <c r="U369" s="194"/>
      <c r="V369" s="194"/>
      <c r="W369" s="194"/>
      <c r="X369" s="852"/>
      <c r="Y369" s="853"/>
      <c r="Z369" s="854"/>
      <c r="AA369" s="855"/>
      <c r="AB369" s="859" t="s">
        <v>12</v>
      </c>
      <c r="AC369" s="194"/>
      <c r="AD369" s="852"/>
      <c r="AE369" s="860" t="s">
        <v>325</v>
      </c>
      <c r="AF369" s="860"/>
      <c r="AG369" s="860"/>
      <c r="AH369" s="860"/>
      <c r="AI369" s="860" t="s">
        <v>326</v>
      </c>
      <c r="AJ369" s="860"/>
      <c r="AK369" s="860"/>
      <c r="AL369" s="860"/>
      <c r="AM369" s="860" t="s">
        <v>327</v>
      </c>
      <c r="AN369" s="860"/>
      <c r="AO369" s="860"/>
      <c r="AP369" s="859"/>
      <c r="AQ369" s="859" t="s">
        <v>323</v>
      </c>
      <c r="AR369" s="194"/>
      <c r="AS369" s="194"/>
      <c r="AT369" s="85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6"/>
      <c r="Z370" s="857"/>
      <c r="AA370" s="858"/>
      <c r="AB370" s="172"/>
      <c r="AC370" s="167"/>
      <c r="AD370" s="168"/>
      <c r="AE370" s="861"/>
      <c r="AF370" s="861"/>
      <c r="AG370" s="861"/>
      <c r="AH370" s="861"/>
      <c r="AI370" s="861"/>
      <c r="AJ370" s="861"/>
      <c r="AK370" s="861"/>
      <c r="AL370" s="861"/>
      <c r="AM370" s="861"/>
      <c r="AN370" s="861"/>
      <c r="AO370" s="861"/>
      <c r="AP370" s="172"/>
      <c r="AQ370" s="862"/>
      <c r="AR370" s="863"/>
      <c r="AS370" s="167" t="s">
        <v>324</v>
      </c>
      <c r="AT370" s="168"/>
      <c r="AU370" s="863"/>
      <c r="AV370" s="86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4" t="s">
        <v>356</v>
      </c>
      <c r="Z371" s="865"/>
      <c r="AA371" s="866"/>
      <c r="AB371" s="176"/>
      <c r="AC371" s="176"/>
      <c r="AD371" s="176"/>
      <c r="AE371" s="177"/>
      <c r="AF371" s="539"/>
      <c r="AG371" s="539"/>
      <c r="AH371" s="539"/>
      <c r="AI371" s="177"/>
      <c r="AJ371" s="539"/>
      <c r="AK371" s="539"/>
      <c r="AL371" s="539"/>
      <c r="AM371" s="177"/>
      <c r="AN371" s="539"/>
      <c r="AO371" s="539"/>
      <c r="AP371" s="539"/>
      <c r="AQ371" s="177"/>
      <c r="AR371" s="539"/>
      <c r="AS371" s="539"/>
      <c r="AT371" s="539"/>
      <c r="AU371" s="177"/>
      <c r="AV371" s="539"/>
      <c r="AW371" s="539"/>
      <c r="AX371" s="84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0"/>
      <c r="AB372" s="196"/>
      <c r="AC372" s="196"/>
      <c r="AD372" s="196"/>
      <c r="AE372" s="177"/>
      <c r="AF372" s="539"/>
      <c r="AG372" s="539"/>
      <c r="AH372" s="539"/>
      <c r="AI372" s="177"/>
      <c r="AJ372" s="539"/>
      <c r="AK372" s="539"/>
      <c r="AL372" s="539"/>
      <c r="AM372" s="177"/>
      <c r="AN372" s="539"/>
      <c r="AO372" s="539"/>
      <c r="AP372" s="539"/>
      <c r="AQ372" s="177"/>
      <c r="AR372" s="539"/>
      <c r="AS372" s="539"/>
      <c r="AT372" s="539"/>
      <c r="AU372" s="177"/>
      <c r="AV372" s="539"/>
      <c r="AW372" s="539"/>
      <c r="AX372" s="84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512</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512</v>
      </c>
      <c r="AF413" s="113"/>
      <c r="AG413" s="99" t="s">
        <v>324</v>
      </c>
      <c r="AH413" s="100"/>
      <c r="AI413" s="110"/>
      <c r="AJ413" s="110"/>
      <c r="AK413" s="110"/>
      <c r="AL413" s="105"/>
      <c r="AM413" s="110"/>
      <c r="AN413" s="110"/>
      <c r="AO413" s="110"/>
      <c r="AP413" s="105"/>
      <c r="AQ413" s="114" t="s">
        <v>512</v>
      </c>
      <c r="AR413" s="113"/>
      <c r="AS413" s="99" t="s">
        <v>324</v>
      </c>
      <c r="AT413" s="100"/>
      <c r="AU413" s="113" t="s">
        <v>512</v>
      </c>
      <c r="AV413" s="113"/>
      <c r="AW413" s="99" t="s">
        <v>310</v>
      </c>
      <c r="AX413" s="115"/>
    </row>
    <row r="414" spans="1:50" ht="22.5" customHeight="1" x14ac:dyDescent="0.15">
      <c r="A414" s="160"/>
      <c r="B414" s="150"/>
      <c r="C414" s="149"/>
      <c r="D414" s="150"/>
      <c r="E414" s="93"/>
      <c r="F414" s="94"/>
      <c r="G414" s="116" t="s">
        <v>512</v>
      </c>
      <c r="H414" s="88"/>
      <c r="I414" s="88"/>
      <c r="J414" s="88"/>
      <c r="K414" s="88"/>
      <c r="L414" s="88"/>
      <c r="M414" s="88"/>
      <c r="N414" s="88"/>
      <c r="O414" s="88"/>
      <c r="P414" s="88"/>
      <c r="Q414" s="88"/>
      <c r="R414" s="88"/>
      <c r="S414" s="88"/>
      <c r="T414" s="88"/>
      <c r="U414" s="88"/>
      <c r="V414" s="88"/>
      <c r="W414" s="88"/>
      <c r="X414" s="117"/>
      <c r="Y414" s="123" t="s">
        <v>14</v>
      </c>
      <c r="Z414" s="124"/>
      <c r="AA414" s="125"/>
      <c r="AB414" s="126" t="s">
        <v>512</v>
      </c>
      <c r="AC414" s="126"/>
      <c r="AD414" s="126"/>
      <c r="AE414" s="77" t="s">
        <v>512</v>
      </c>
      <c r="AF414" s="78"/>
      <c r="AG414" s="78"/>
      <c r="AH414" s="78"/>
      <c r="AI414" s="77" t="s">
        <v>512</v>
      </c>
      <c r="AJ414" s="78"/>
      <c r="AK414" s="78"/>
      <c r="AL414" s="78"/>
      <c r="AM414" s="77" t="s">
        <v>512</v>
      </c>
      <c r="AN414" s="78"/>
      <c r="AO414" s="78"/>
      <c r="AP414" s="79"/>
      <c r="AQ414" s="77" t="s">
        <v>512</v>
      </c>
      <c r="AR414" s="78"/>
      <c r="AS414" s="78"/>
      <c r="AT414" s="79"/>
      <c r="AU414" s="78" t="s">
        <v>512</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512</v>
      </c>
      <c r="AC415" s="76"/>
      <c r="AD415" s="76"/>
      <c r="AE415" s="77" t="s">
        <v>512</v>
      </c>
      <c r="AF415" s="78"/>
      <c r="AG415" s="78"/>
      <c r="AH415" s="79"/>
      <c r="AI415" s="77" t="s">
        <v>512</v>
      </c>
      <c r="AJ415" s="78"/>
      <c r="AK415" s="78"/>
      <c r="AL415" s="78"/>
      <c r="AM415" s="77" t="s">
        <v>512</v>
      </c>
      <c r="AN415" s="78"/>
      <c r="AO415" s="78"/>
      <c r="AP415" s="79"/>
      <c r="AQ415" s="77" t="s">
        <v>512</v>
      </c>
      <c r="AR415" s="78"/>
      <c r="AS415" s="78"/>
      <c r="AT415" s="79"/>
      <c r="AU415" s="78" t="s">
        <v>512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512</v>
      </c>
      <c r="AF416" s="78"/>
      <c r="AG416" s="78"/>
      <c r="AH416" s="79"/>
      <c r="AI416" s="77" t="s">
        <v>512</v>
      </c>
      <c r="AJ416" s="78"/>
      <c r="AK416" s="78"/>
      <c r="AL416" s="78"/>
      <c r="AM416" s="77" t="s">
        <v>512</v>
      </c>
      <c r="AN416" s="78"/>
      <c r="AO416" s="78"/>
      <c r="AP416" s="79"/>
      <c r="AQ416" s="77" t="s">
        <v>512</v>
      </c>
      <c r="AR416" s="78"/>
      <c r="AS416" s="78"/>
      <c r="AT416" s="79"/>
      <c r="AU416" s="78" t="s">
        <v>512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512</v>
      </c>
      <c r="AF438" s="113"/>
      <c r="AG438" s="99" t="s">
        <v>324</v>
      </c>
      <c r="AH438" s="100"/>
      <c r="AI438" s="110"/>
      <c r="AJ438" s="110"/>
      <c r="AK438" s="110"/>
      <c r="AL438" s="105"/>
      <c r="AM438" s="110"/>
      <c r="AN438" s="110"/>
      <c r="AO438" s="110"/>
      <c r="AP438" s="105"/>
      <c r="AQ438" s="114" t="s">
        <v>512</v>
      </c>
      <c r="AR438" s="113"/>
      <c r="AS438" s="99" t="s">
        <v>324</v>
      </c>
      <c r="AT438" s="100"/>
      <c r="AU438" s="113" t="s">
        <v>512</v>
      </c>
      <c r="AV438" s="113"/>
      <c r="AW438" s="99" t="s">
        <v>310</v>
      </c>
      <c r="AX438" s="115"/>
    </row>
    <row r="439" spans="1:50" ht="22.5" customHeight="1" x14ac:dyDescent="0.15">
      <c r="A439" s="160"/>
      <c r="B439" s="150"/>
      <c r="C439" s="149"/>
      <c r="D439" s="150"/>
      <c r="E439" s="93"/>
      <c r="F439" s="94"/>
      <c r="G439" s="116" t="s">
        <v>512</v>
      </c>
      <c r="H439" s="88"/>
      <c r="I439" s="88"/>
      <c r="J439" s="88"/>
      <c r="K439" s="88"/>
      <c r="L439" s="88"/>
      <c r="M439" s="88"/>
      <c r="N439" s="88"/>
      <c r="O439" s="88"/>
      <c r="P439" s="88"/>
      <c r="Q439" s="88"/>
      <c r="R439" s="88"/>
      <c r="S439" s="88"/>
      <c r="T439" s="88"/>
      <c r="U439" s="88"/>
      <c r="V439" s="88"/>
      <c r="W439" s="88"/>
      <c r="X439" s="117"/>
      <c r="Y439" s="123" t="s">
        <v>14</v>
      </c>
      <c r="Z439" s="124"/>
      <c r="AA439" s="125"/>
      <c r="AB439" s="126" t="s">
        <v>512</v>
      </c>
      <c r="AC439" s="126"/>
      <c r="AD439" s="126"/>
      <c r="AE439" s="77" t="s">
        <v>512</v>
      </c>
      <c r="AF439" s="78"/>
      <c r="AG439" s="78"/>
      <c r="AH439" s="78"/>
      <c r="AI439" s="77" t="s">
        <v>512</v>
      </c>
      <c r="AJ439" s="78"/>
      <c r="AK439" s="78"/>
      <c r="AL439" s="78"/>
      <c r="AM439" s="77" t="s">
        <v>512</v>
      </c>
      <c r="AN439" s="78"/>
      <c r="AO439" s="78"/>
      <c r="AP439" s="79"/>
      <c r="AQ439" s="77" t="s">
        <v>512</v>
      </c>
      <c r="AR439" s="78"/>
      <c r="AS439" s="78"/>
      <c r="AT439" s="79"/>
      <c r="AU439" s="78" t="s">
        <v>512</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514</v>
      </c>
      <c r="AC440" s="76"/>
      <c r="AD440" s="76"/>
      <c r="AE440" s="77" t="s">
        <v>512</v>
      </c>
      <c r="AF440" s="78"/>
      <c r="AG440" s="78"/>
      <c r="AH440" s="79"/>
      <c r="AI440" s="77" t="s">
        <v>512</v>
      </c>
      <c r="AJ440" s="78"/>
      <c r="AK440" s="78"/>
      <c r="AL440" s="78"/>
      <c r="AM440" s="77" t="s">
        <v>512</v>
      </c>
      <c r="AN440" s="78"/>
      <c r="AO440" s="78"/>
      <c r="AP440" s="79"/>
      <c r="AQ440" s="77" t="s">
        <v>512</v>
      </c>
      <c r="AR440" s="78"/>
      <c r="AS440" s="78"/>
      <c r="AT440" s="79"/>
      <c r="AU440" s="78" t="s">
        <v>512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512</v>
      </c>
      <c r="AF441" s="78"/>
      <c r="AG441" s="78"/>
      <c r="AH441" s="79"/>
      <c r="AI441" s="77" t="s">
        <v>512</v>
      </c>
      <c r="AJ441" s="78"/>
      <c r="AK441" s="78"/>
      <c r="AL441" s="78"/>
      <c r="AM441" s="77" t="s">
        <v>512</v>
      </c>
      <c r="AN441" s="78"/>
      <c r="AO441" s="78"/>
      <c r="AP441" s="79"/>
      <c r="AQ441" s="77" t="s">
        <v>512</v>
      </c>
      <c r="AR441" s="78"/>
      <c r="AS441" s="78"/>
      <c r="AT441" s="79"/>
      <c r="AU441" s="78" t="s">
        <v>512</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x14ac:dyDescent="0.15">
      <c r="A517" s="160"/>
      <c r="B517" s="150"/>
      <c r="C517" s="149"/>
      <c r="D517" s="150"/>
      <c r="E517" s="87" t="s">
        <v>512</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3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80.25" customHeight="1" x14ac:dyDescent="0.15">
      <c r="A683" s="492" t="s">
        <v>269</v>
      </c>
      <c r="B683" s="493"/>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438</v>
      </c>
      <c r="AE683" s="839"/>
      <c r="AF683" s="839"/>
      <c r="AG683" s="835" t="s">
        <v>498</v>
      </c>
      <c r="AH683" s="836"/>
      <c r="AI683" s="836"/>
      <c r="AJ683" s="836"/>
      <c r="AK683" s="836"/>
      <c r="AL683" s="836"/>
      <c r="AM683" s="836"/>
      <c r="AN683" s="836"/>
      <c r="AO683" s="836"/>
      <c r="AP683" s="836"/>
      <c r="AQ683" s="836"/>
      <c r="AR683" s="836"/>
      <c r="AS683" s="836"/>
      <c r="AT683" s="836"/>
      <c r="AU683" s="836"/>
      <c r="AV683" s="836"/>
      <c r="AW683" s="836"/>
      <c r="AX683" s="837"/>
    </row>
    <row r="684" spans="1:50" ht="44.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77" t="s">
        <v>438</v>
      </c>
      <c r="AE684" s="578"/>
      <c r="AF684" s="578"/>
      <c r="AG684" s="579" t="s">
        <v>504</v>
      </c>
      <c r="AH684" s="580"/>
      <c r="AI684" s="580"/>
      <c r="AJ684" s="580"/>
      <c r="AK684" s="580"/>
      <c r="AL684" s="580"/>
      <c r="AM684" s="580"/>
      <c r="AN684" s="580"/>
      <c r="AO684" s="580"/>
      <c r="AP684" s="580"/>
      <c r="AQ684" s="580"/>
      <c r="AR684" s="580"/>
      <c r="AS684" s="580"/>
      <c r="AT684" s="580"/>
      <c r="AU684" s="580"/>
      <c r="AV684" s="580"/>
      <c r="AW684" s="580"/>
      <c r="AX684" s="581"/>
    </row>
    <row r="685" spans="1:50" ht="46.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87" t="s">
        <v>438</v>
      </c>
      <c r="AE685" s="588"/>
      <c r="AF685" s="588"/>
      <c r="AG685" s="657" t="s">
        <v>450</v>
      </c>
      <c r="AH685" s="119"/>
      <c r="AI685" s="119"/>
      <c r="AJ685" s="119"/>
      <c r="AK685" s="119"/>
      <c r="AL685" s="119"/>
      <c r="AM685" s="119"/>
      <c r="AN685" s="119"/>
      <c r="AO685" s="119"/>
      <c r="AP685" s="119"/>
      <c r="AQ685" s="119"/>
      <c r="AR685" s="119"/>
      <c r="AS685" s="119"/>
      <c r="AT685" s="119"/>
      <c r="AU685" s="119"/>
      <c r="AV685" s="119"/>
      <c r="AW685" s="119"/>
      <c r="AX685" s="658"/>
    </row>
    <row r="686" spans="1:50" ht="19.350000000000001" customHeight="1" x14ac:dyDescent="0.15">
      <c r="A686" s="558" t="s">
        <v>44</v>
      </c>
      <c r="B686" s="737"/>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5" t="s">
        <v>438</v>
      </c>
      <c r="AE686" s="786"/>
      <c r="AF686" s="786"/>
      <c r="AG686" s="87" t="s">
        <v>484</v>
      </c>
      <c r="AH686" s="88"/>
      <c r="AI686" s="88"/>
      <c r="AJ686" s="88"/>
      <c r="AK686" s="88"/>
      <c r="AL686" s="88"/>
      <c r="AM686" s="88"/>
      <c r="AN686" s="88"/>
      <c r="AO686" s="88"/>
      <c r="AP686" s="88"/>
      <c r="AQ686" s="88"/>
      <c r="AR686" s="88"/>
      <c r="AS686" s="88"/>
      <c r="AT686" s="88"/>
      <c r="AU686" s="88"/>
      <c r="AV686" s="88"/>
      <c r="AW686" s="88"/>
      <c r="AX686" s="89"/>
    </row>
    <row r="687" spans="1:50" ht="66.75" customHeight="1" x14ac:dyDescent="0.15">
      <c r="A687" s="623"/>
      <c r="B687" s="738"/>
      <c r="C687" s="551"/>
      <c r="D687" s="552"/>
      <c r="E687" s="589" t="s">
        <v>413</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451</v>
      </c>
      <c r="AE687" s="578"/>
      <c r="AF687" s="712"/>
      <c r="AG687" s="657"/>
      <c r="AH687" s="119"/>
      <c r="AI687" s="119"/>
      <c r="AJ687" s="119"/>
      <c r="AK687" s="119"/>
      <c r="AL687" s="119"/>
      <c r="AM687" s="119"/>
      <c r="AN687" s="119"/>
      <c r="AO687" s="119"/>
      <c r="AP687" s="119"/>
      <c r="AQ687" s="119"/>
      <c r="AR687" s="119"/>
      <c r="AS687" s="119"/>
      <c r="AT687" s="119"/>
      <c r="AU687" s="119"/>
      <c r="AV687" s="119"/>
      <c r="AW687" s="119"/>
      <c r="AX687" s="658"/>
    </row>
    <row r="688" spans="1:50" ht="66.75" customHeight="1" x14ac:dyDescent="0.15">
      <c r="A688" s="623"/>
      <c r="B688" s="738"/>
      <c r="C688" s="553"/>
      <c r="D688" s="554"/>
      <c r="E688" s="592" t="s">
        <v>414</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452</v>
      </c>
      <c r="AE688" s="586"/>
      <c r="AF688" s="586"/>
      <c r="AG688" s="657"/>
      <c r="AH688" s="119"/>
      <c r="AI688" s="119"/>
      <c r="AJ688" s="119"/>
      <c r="AK688" s="119"/>
      <c r="AL688" s="119"/>
      <c r="AM688" s="119"/>
      <c r="AN688" s="119"/>
      <c r="AO688" s="119"/>
      <c r="AP688" s="119"/>
      <c r="AQ688" s="119"/>
      <c r="AR688" s="119"/>
      <c r="AS688" s="119"/>
      <c r="AT688" s="119"/>
      <c r="AU688" s="119"/>
      <c r="AV688" s="119"/>
      <c r="AW688" s="119"/>
      <c r="AX688" s="658"/>
    </row>
    <row r="689" spans="1:64" ht="42.75" customHeight="1" x14ac:dyDescent="0.15">
      <c r="A689" s="623"/>
      <c r="B689" s="624"/>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82" t="s">
        <v>482</v>
      </c>
      <c r="AE689" s="583"/>
      <c r="AF689" s="583"/>
      <c r="AG689" s="489" t="s">
        <v>503</v>
      </c>
      <c r="AH689" s="490"/>
      <c r="AI689" s="490"/>
      <c r="AJ689" s="490"/>
      <c r="AK689" s="490"/>
      <c r="AL689" s="490"/>
      <c r="AM689" s="490"/>
      <c r="AN689" s="490"/>
      <c r="AO689" s="490"/>
      <c r="AP689" s="490"/>
      <c r="AQ689" s="490"/>
      <c r="AR689" s="490"/>
      <c r="AS689" s="490"/>
      <c r="AT689" s="490"/>
      <c r="AU689" s="490"/>
      <c r="AV689" s="490"/>
      <c r="AW689" s="490"/>
      <c r="AX689" s="491"/>
    </row>
    <row r="690" spans="1:64" ht="33.75" customHeight="1" x14ac:dyDescent="0.15">
      <c r="A690" s="623"/>
      <c r="B690" s="624"/>
      <c r="C690" s="541"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77" t="s">
        <v>438</v>
      </c>
      <c r="AE690" s="578"/>
      <c r="AF690" s="578"/>
      <c r="AG690" s="579" t="s">
        <v>485</v>
      </c>
      <c r="AH690" s="580"/>
      <c r="AI690" s="580"/>
      <c r="AJ690" s="580"/>
      <c r="AK690" s="580"/>
      <c r="AL690" s="580"/>
      <c r="AM690" s="580"/>
      <c r="AN690" s="580"/>
      <c r="AO690" s="580"/>
      <c r="AP690" s="580"/>
      <c r="AQ690" s="580"/>
      <c r="AR690" s="580"/>
      <c r="AS690" s="580"/>
      <c r="AT690" s="580"/>
      <c r="AU690" s="580"/>
      <c r="AV690" s="580"/>
      <c r="AW690" s="580"/>
      <c r="AX690" s="581"/>
    </row>
    <row r="691" spans="1:64" ht="50.25" customHeight="1" x14ac:dyDescent="0.15">
      <c r="A691" s="623"/>
      <c r="B691" s="624"/>
      <c r="C691" s="541"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77" t="s">
        <v>438</v>
      </c>
      <c r="AE691" s="578"/>
      <c r="AF691" s="578"/>
      <c r="AG691" s="579" t="s">
        <v>486</v>
      </c>
      <c r="AH691" s="580"/>
      <c r="AI691" s="580"/>
      <c r="AJ691" s="580"/>
      <c r="AK691" s="580"/>
      <c r="AL691" s="580"/>
      <c r="AM691" s="580"/>
      <c r="AN691" s="580"/>
      <c r="AO691" s="580"/>
      <c r="AP691" s="580"/>
      <c r="AQ691" s="580"/>
      <c r="AR691" s="580"/>
      <c r="AS691" s="580"/>
      <c r="AT691" s="580"/>
      <c r="AU691" s="580"/>
      <c r="AV691" s="580"/>
      <c r="AW691" s="580"/>
      <c r="AX691" s="581"/>
    </row>
    <row r="692" spans="1:64" ht="50.25" customHeight="1" x14ac:dyDescent="0.15">
      <c r="A692" s="623"/>
      <c r="B692" s="624"/>
      <c r="C692" s="541"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42"/>
      <c r="AD692" s="577" t="s">
        <v>438</v>
      </c>
      <c r="AE692" s="578"/>
      <c r="AF692" s="578"/>
      <c r="AG692" s="579" t="s">
        <v>494</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3"/>
      <c r="B693" s="624"/>
      <c r="C693" s="541"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42"/>
      <c r="AD693" s="587" t="s">
        <v>482</v>
      </c>
      <c r="AE693" s="588"/>
      <c r="AF693" s="588"/>
      <c r="AG693" s="546"/>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69" customHeight="1" x14ac:dyDescent="0.15">
      <c r="A694" s="625"/>
      <c r="B694" s="626"/>
      <c r="C694" s="739" t="s">
        <v>419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3" t="s">
        <v>438</v>
      </c>
      <c r="AE694" s="544"/>
      <c r="AF694" s="545"/>
      <c r="AG694" s="567" t="s">
        <v>487</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51" customHeight="1" x14ac:dyDescent="0.15">
      <c r="A695" s="558" t="s">
        <v>45</v>
      </c>
      <c r="B695" s="622"/>
      <c r="C695" s="627" t="s">
        <v>420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2" t="s">
        <v>438</v>
      </c>
      <c r="AE695" s="583"/>
      <c r="AF695" s="584"/>
      <c r="AG695" s="489" t="s">
        <v>496</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482</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55.5" customHeight="1" x14ac:dyDescent="0.15">
      <c r="A697" s="623"/>
      <c r="B697" s="624"/>
      <c r="C697" s="541"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77" t="s">
        <v>438</v>
      </c>
      <c r="AE697" s="578"/>
      <c r="AF697" s="578"/>
      <c r="AG697" s="579" t="s">
        <v>497</v>
      </c>
      <c r="AH697" s="580"/>
      <c r="AI697" s="580"/>
      <c r="AJ697" s="580"/>
      <c r="AK697" s="580"/>
      <c r="AL697" s="580"/>
      <c r="AM697" s="580"/>
      <c r="AN697" s="580"/>
      <c r="AO697" s="580"/>
      <c r="AP697" s="580"/>
      <c r="AQ697" s="580"/>
      <c r="AR697" s="580"/>
      <c r="AS697" s="580"/>
      <c r="AT697" s="580"/>
      <c r="AU697" s="580"/>
      <c r="AV697" s="580"/>
      <c r="AW697" s="580"/>
      <c r="AX697" s="581"/>
    </row>
    <row r="698" spans="1:64" ht="44.25" customHeight="1" x14ac:dyDescent="0.15">
      <c r="A698" s="625"/>
      <c r="B698" s="626"/>
      <c r="C698" s="541"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77" t="s">
        <v>438</v>
      </c>
      <c r="AE698" s="578"/>
      <c r="AF698" s="578"/>
      <c r="AG698" s="90" t="s">
        <v>488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06"/>
      <c r="AD699" s="582" t="s">
        <v>482</v>
      </c>
      <c r="AE699" s="583"/>
      <c r="AF699" s="583"/>
      <c r="AG699" s="87"/>
      <c r="AH699" s="88"/>
      <c r="AI699" s="88"/>
      <c r="AJ699" s="88"/>
      <c r="AK699" s="88"/>
      <c r="AL699" s="88"/>
      <c r="AM699" s="88"/>
      <c r="AN699" s="88"/>
      <c r="AO699" s="88"/>
      <c r="AP699" s="88"/>
      <c r="AQ699" s="88"/>
      <c r="AR699" s="88"/>
      <c r="AS699" s="88"/>
      <c r="AT699" s="88"/>
      <c r="AU699" s="88"/>
      <c r="AV699" s="88"/>
      <c r="AW699" s="88"/>
      <c r="AX699" s="89"/>
    </row>
    <row r="700" spans="1:64" ht="15.75" hidden="1"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7"/>
      <c r="AH700" s="119"/>
      <c r="AI700" s="119"/>
      <c r="AJ700" s="119"/>
      <c r="AK700" s="119"/>
      <c r="AL700" s="119"/>
      <c r="AM700" s="119"/>
      <c r="AN700" s="119"/>
      <c r="AO700" s="119"/>
      <c r="AP700" s="119"/>
      <c r="AQ700" s="119"/>
      <c r="AR700" s="119"/>
      <c r="AS700" s="119"/>
      <c r="AT700" s="119"/>
      <c r="AU700" s="119"/>
      <c r="AV700" s="119"/>
      <c r="AW700" s="119"/>
      <c r="AX700" s="658"/>
    </row>
    <row r="701" spans="1:64" ht="26.25" hidden="1"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7"/>
      <c r="AH701" s="119"/>
      <c r="AI701" s="119"/>
      <c r="AJ701" s="119"/>
      <c r="AK701" s="119"/>
      <c r="AL701" s="119"/>
      <c r="AM701" s="119"/>
      <c r="AN701" s="119"/>
      <c r="AO701" s="119"/>
      <c r="AP701" s="119"/>
      <c r="AQ701" s="119"/>
      <c r="AR701" s="119"/>
      <c r="AS701" s="119"/>
      <c r="AT701" s="119"/>
      <c r="AU701" s="119"/>
      <c r="AV701" s="119"/>
      <c r="AW701" s="119"/>
      <c r="AX701" s="658"/>
    </row>
    <row r="702" spans="1:64" ht="26.25" hidden="1"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7"/>
      <c r="AH702" s="119"/>
      <c r="AI702" s="119"/>
      <c r="AJ702" s="119"/>
      <c r="AK702" s="119"/>
      <c r="AL702" s="119"/>
      <c r="AM702" s="119"/>
      <c r="AN702" s="119"/>
      <c r="AO702" s="119"/>
      <c r="AP702" s="119"/>
      <c r="AQ702" s="119"/>
      <c r="AR702" s="119"/>
      <c r="AS702" s="119"/>
      <c r="AT702" s="119"/>
      <c r="AU702" s="119"/>
      <c r="AV702" s="119"/>
      <c r="AW702" s="119"/>
      <c r="AX702" s="658"/>
    </row>
    <row r="703" spans="1:64" ht="26.25" hidden="1"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7"/>
      <c r="AH703" s="119"/>
      <c r="AI703" s="119"/>
      <c r="AJ703" s="119"/>
      <c r="AK703" s="119"/>
      <c r="AL703" s="119"/>
      <c r="AM703" s="119"/>
      <c r="AN703" s="119"/>
      <c r="AO703" s="119"/>
      <c r="AP703" s="119"/>
      <c r="AQ703" s="119"/>
      <c r="AR703" s="119"/>
      <c r="AS703" s="119"/>
      <c r="AT703" s="119"/>
      <c r="AU703" s="119"/>
      <c r="AV703" s="119"/>
      <c r="AW703" s="119"/>
      <c r="AX703" s="658"/>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7"/>
      <c r="AH704" s="119"/>
      <c r="AI704" s="119"/>
      <c r="AJ704" s="119"/>
      <c r="AK704" s="119"/>
      <c r="AL704" s="119"/>
      <c r="AM704" s="119"/>
      <c r="AN704" s="119"/>
      <c r="AO704" s="119"/>
      <c r="AP704" s="119"/>
      <c r="AQ704" s="119"/>
      <c r="AR704" s="119"/>
      <c r="AS704" s="119"/>
      <c r="AT704" s="119"/>
      <c r="AU704" s="119"/>
      <c r="AV704" s="119"/>
      <c r="AW704" s="119"/>
      <c r="AX704" s="658"/>
    </row>
    <row r="705" spans="1:50" ht="26.25" hidden="1"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8" t="s">
        <v>54</v>
      </c>
      <c r="B706" s="559"/>
      <c r="C706" s="265" t="s">
        <v>60</v>
      </c>
      <c r="D706" s="748"/>
      <c r="E706" s="748"/>
      <c r="F706" s="749"/>
      <c r="G706" s="763" t="s">
        <v>501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0"/>
      <c r="B707" s="561"/>
      <c r="C707" s="758" t="s">
        <v>64</v>
      </c>
      <c r="D707" s="759"/>
      <c r="E707" s="759"/>
      <c r="F707" s="760"/>
      <c r="G707" s="761" t="s">
        <v>502</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5"/>
      <c r="B711" s="556"/>
      <c r="C711" s="556"/>
      <c r="D711" s="556"/>
      <c r="E711" s="557"/>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7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2" t="s">
        <v>388</v>
      </c>
      <c r="B717" s="286"/>
      <c r="C717" s="286"/>
      <c r="D717" s="286"/>
      <c r="E717" s="286"/>
      <c r="F717" s="286"/>
      <c r="G717" s="774" t="s">
        <v>506</v>
      </c>
      <c r="H717" s="717"/>
      <c r="I717" s="717"/>
      <c r="J717" s="717"/>
      <c r="K717" s="717"/>
      <c r="L717" s="717"/>
      <c r="M717" s="717"/>
      <c r="N717" s="717"/>
      <c r="O717" s="717"/>
      <c r="P717" s="717"/>
      <c r="Q717" s="286" t="s">
        <v>329</v>
      </c>
      <c r="R717" s="286"/>
      <c r="S717" s="286"/>
      <c r="T717" s="286"/>
      <c r="U717" s="286"/>
      <c r="V717" s="286"/>
      <c r="W717" s="717" t="s">
        <v>492</v>
      </c>
      <c r="X717" s="717"/>
      <c r="Y717" s="717"/>
      <c r="Z717" s="717"/>
      <c r="AA717" s="717"/>
      <c r="AB717" s="717"/>
      <c r="AC717" s="717"/>
      <c r="AD717" s="717"/>
      <c r="AE717" s="717"/>
      <c r="AF717" s="717"/>
      <c r="AG717" s="286" t="s">
        <v>330</v>
      </c>
      <c r="AH717" s="286"/>
      <c r="AI717" s="286"/>
      <c r="AJ717" s="286"/>
      <c r="AK717" s="286"/>
      <c r="AL717" s="286"/>
      <c r="AM717" s="717" t="s">
        <v>492</v>
      </c>
      <c r="AN717" s="717"/>
      <c r="AO717" s="717"/>
      <c r="AP717" s="717"/>
      <c r="AQ717" s="717"/>
      <c r="AR717" s="717"/>
      <c r="AS717" s="717"/>
      <c r="AT717" s="717"/>
      <c r="AU717" s="717"/>
      <c r="AV717" s="717"/>
      <c r="AW717" s="51"/>
      <c r="AX717" s="52"/>
    </row>
    <row r="718" spans="1:50" ht="19.899999999999999" customHeight="1" thickBot="1" x14ac:dyDescent="0.2">
      <c r="A718" s="713" t="s">
        <v>331</v>
      </c>
      <c r="B718" s="656"/>
      <c r="C718" s="656"/>
      <c r="D718" s="656"/>
      <c r="E718" s="656"/>
      <c r="F718" s="656"/>
      <c r="G718" s="775" t="s">
        <v>492</v>
      </c>
      <c r="H718" s="775"/>
      <c r="I718" s="775"/>
      <c r="J718" s="775"/>
      <c r="K718" s="775"/>
      <c r="L718" s="775"/>
      <c r="M718" s="775"/>
      <c r="N718" s="775"/>
      <c r="O718" s="775"/>
      <c r="P718" s="775"/>
      <c r="Q718" s="656" t="s">
        <v>332</v>
      </c>
      <c r="R718" s="656"/>
      <c r="S718" s="656"/>
      <c r="T718" s="656"/>
      <c r="U718" s="656"/>
      <c r="V718" s="656"/>
      <c r="W718" s="655" t="s">
        <v>492</v>
      </c>
      <c r="X718" s="655"/>
      <c r="Y718" s="655"/>
      <c r="Z718" s="655"/>
      <c r="AA718" s="655"/>
      <c r="AB718" s="655"/>
      <c r="AC718" s="655"/>
      <c r="AD718" s="655"/>
      <c r="AE718" s="655"/>
      <c r="AF718" s="655"/>
      <c r="AG718" s="656" t="s">
        <v>333</v>
      </c>
      <c r="AH718" s="656"/>
      <c r="AI718" s="656"/>
      <c r="AJ718" s="656"/>
      <c r="AK718" s="656"/>
      <c r="AL718" s="656"/>
      <c r="AM718" s="750" t="s">
        <v>454</v>
      </c>
      <c r="AN718" s="751"/>
      <c r="AO718" s="751"/>
      <c r="AP718" s="751"/>
      <c r="AQ718" s="751"/>
      <c r="AR718" s="751"/>
      <c r="AS718" s="751"/>
      <c r="AT718" s="751"/>
      <c r="AU718" s="751"/>
      <c r="AV718" s="751"/>
      <c r="AW718" s="53"/>
      <c r="AX718" s="54"/>
    </row>
    <row r="719" spans="1:50" ht="23.65" customHeight="1" x14ac:dyDescent="0.15">
      <c r="A719" s="649" t="s">
        <v>27</v>
      </c>
      <c r="B719" s="650"/>
      <c r="C719" s="650"/>
      <c r="D719" s="650"/>
      <c r="E719" s="650"/>
      <c r="F719" s="65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5"/>
      <c r="B720" s="636"/>
      <c r="C720" s="636"/>
      <c r="D720" s="636"/>
      <c r="E720" s="636"/>
      <c r="F720" s="63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5"/>
      <c r="B721" s="636"/>
      <c r="C721" s="636"/>
      <c r="D721" s="636"/>
      <c r="E721" s="636"/>
      <c r="F721" s="63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5"/>
      <c r="B722" s="636"/>
      <c r="C722" s="636"/>
      <c r="D722" s="636"/>
      <c r="E722" s="636"/>
      <c r="F722" s="63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5"/>
      <c r="B723" s="636"/>
      <c r="C723" s="636"/>
      <c r="D723" s="636"/>
      <c r="E723" s="636"/>
      <c r="F723" s="63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5"/>
      <c r="B724" s="636"/>
      <c r="C724" s="636"/>
      <c r="D724" s="636"/>
      <c r="E724" s="636"/>
      <c r="F724" s="63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5"/>
      <c r="B725" s="636"/>
      <c r="C725" s="636"/>
      <c r="D725" s="636"/>
      <c r="E725" s="636"/>
      <c r="F725" s="63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5"/>
      <c r="B726" s="636"/>
      <c r="C726" s="636"/>
      <c r="D726" s="636"/>
      <c r="E726" s="636"/>
      <c r="F726" s="63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5"/>
      <c r="B727" s="636"/>
      <c r="C727" s="636"/>
      <c r="D727" s="636"/>
      <c r="E727" s="636"/>
      <c r="F727" s="63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5"/>
      <c r="B728" s="636"/>
      <c r="C728" s="636"/>
      <c r="D728" s="636"/>
      <c r="E728" s="636"/>
      <c r="F728" s="63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5"/>
      <c r="B729" s="636"/>
      <c r="C729" s="636"/>
      <c r="D729" s="636"/>
      <c r="E729" s="636"/>
      <c r="F729" s="63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5"/>
      <c r="B730" s="636"/>
      <c r="C730" s="636"/>
      <c r="D730" s="636"/>
      <c r="E730" s="636"/>
      <c r="F730" s="63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5"/>
      <c r="B731" s="636"/>
      <c r="C731" s="636"/>
      <c r="D731" s="636"/>
      <c r="E731" s="636"/>
      <c r="F731" s="63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5"/>
      <c r="B732" s="636"/>
      <c r="C732" s="636"/>
      <c r="D732" s="636"/>
      <c r="E732" s="636"/>
      <c r="F732" s="63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5"/>
      <c r="B733" s="636"/>
      <c r="C733" s="636"/>
      <c r="D733" s="636"/>
      <c r="E733" s="636"/>
      <c r="F733" s="63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5"/>
      <c r="B734" s="636"/>
      <c r="C734" s="636"/>
      <c r="D734" s="636"/>
      <c r="E734" s="636"/>
      <c r="F734" s="63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5"/>
      <c r="B735" s="636"/>
      <c r="C735" s="636"/>
      <c r="D735" s="636"/>
      <c r="E735" s="636"/>
      <c r="F735" s="63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5"/>
      <c r="B736" s="636"/>
      <c r="C736" s="636"/>
      <c r="D736" s="636"/>
      <c r="E736" s="636"/>
      <c r="F736" s="63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5"/>
      <c r="B737" s="636"/>
      <c r="C737" s="636"/>
      <c r="D737" s="636"/>
      <c r="E737" s="636"/>
      <c r="F737" s="63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5"/>
      <c r="B738" s="636"/>
      <c r="C738" s="636"/>
      <c r="D738" s="636"/>
      <c r="E738" s="636"/>
      <c r="F738" s="63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5"/>
      <c r="B739" s="636"/>
      <c r="C739" s="636"/>
      <c r="D739" s="636"/>
      <c r="E739" s="636"/>
      <c r="F739" s="63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5"/>
      <c r="B740" s="636"/>
      <c r="C740" s="636"/>
      <c r="D740" s="636"/>
      <c r="E740" s="636"/>
      <c r="F740" s="63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2"/>
      <c r="B757" s="653"/>
      <c r="C757" s="653"/>
      <c r="D757" s="653"/>
      <c r="E757" s="653"/>
      <c r="F757" s="65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8" t="s">
        <v>32</v>
      </c>
      <c r="B758" s="729"/>
      <c r="C758" s="729"/>
      <c r="D758" s="729"/>
      <c r="E758" s="729"/>
      <c r="F758" s="730"/>
      <c r="G758" s="378" t="s">
        <v>470</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464</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63"/>
      <c r="B759" s="731"/>
      <c r="C759" s="731"/>
      <c r="D759" s="731"/>
      <c r="E759" s="731"/>
      <c r="F759" s="73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63"/>
      <c r="B760" s="731"/>
      <c r="C760" s="731"/>
      <c r="D760" s="731"/>
      <c r="E760" s="731"/>
      <c r="F760" s="732"/>
      <c r="G760" s="276" t="s">
        <v>455</v>
      </c>
      <c r="H760" s="277"/>
      <c r="I760" s="277"/>
      <c r="J760" s="277"/>
      <c r="K760" s="278"/>
      <c r="L760" s="279" t="s">
        <v>458</v>
      </c>
      <c r="M760" s="280"/>
      <c r="N760" s="280"/>
      <c r="O760" s="280"/>
      <c r="P760" s="280"/>
      <c r="Q760" s="280"/>
      <c r="R760" s="280"/>
      <c r="S760" s="280"/>
      <c r="T760" s="280"/>
      <c r="U760" s="280"/>
      <c r="V760" s="280"/>
      <c r="W760" s="280"/>
      <c r="X760" s="281"/>
      <c r="Y760" s="441">
        <v>12.939</v>
      </c>
      <c r="Z760" s="442"/>
      <c r="AA760" s="442"/>
      <c r="AB760" s="525"/>
      <c r="AC760" s="276" t="s">
        <v>455</v>
      </c>
      <c r="AD760" s="277"/>
      <c r="AE760" s="277"/>
      <c r="AF760" s="277"/>
      <c r="AG760" s="278"/>
      <c r="AH760" s="279" t="s">
        <v>458</v>
      </c>
      <c r="AI760" s="280"/>
      <c r="AJ760" s="280"/>
      <c r="AK760" s="280"/>
      <c r="AL760" s="280"/>
      <c r="AM760" s="280"/>
      <c r="AN760" s="280"/>
      <c r="AO760" s="280"/>
      <c r="AP760" s="280"/>
      <c r="AQ760" s="280"/>
      <c r="AR760" s="280"/>
      <c r="AS760" s="280"/>
      <c r="AT760" s="281"/>
      <c r="AU760" s="441">
        <v>6</v>
      </c>
      <c r="AV760" s="442"/>
      <c r="AW760" s="442"/>
      <c r="AX760" s="443"/>
    </row>
    <row r="761" spans="1:50" ht="24.75" customHeight="1" x14ac:dyDescent="0.15">
      <c r="A761" s="563"/>
      <c r="B761" s="731"/>
      <c r="C761" s="731"/>
      <c r="D761" s="731"/>
      <c r="E761" s="731"/>
      <c r="F761" s="732"/>
      <c r="G761" s="256" t="s">
        <v>456</v>
      </c>
      <c r="H761" s="526"/>
      <c r="I761" s="526"/>
      <c r="J761" s="526"/>
      <c r="K761" s="527"/>
      <c r="L761" s="357" t="s">
        <v>459</v>
      </c>
      <c r="M761" s="528"/>
      <c r="N761" s="528"/>
      <c r="O761" s="528"/>
      <c r="P761" s="528"/>
      <c r="Q761" s="528"/>
      <c r="R761" s="528"/>
      <c r="S761" s="528"/>
      <c r="T761" s="528"/>
      <c r="U761" s="528"/>
      <c r="V761" s="528"/>
      <c r="W761" s="528"/>
      <c r="X761" s="529"/>
      <c r="Y761" s="354">
        <v>0.46700000000000003</v>
      </c>
      <c r="Z761" s="355"/>
      <c r="AA761" s="355"/>
      <c r="AB761" s="361"/>
      <c r="AC761" s="256" t="s">
        <v>456</v>
      </c>
      <c r="AD761" s="257"/>
      <c r="AE761" s="257"/>
      <c r="AF761" s="257"/>
      <c r="AG761" s="258"/>
      <c r="AH761" s="357" t="s">
        <v>459</v>
      </c>
      <c r="AI761" s="358"/>
      <c r="AJ761" s="358"/>
      <c r="AK761" s="358"/>
      <c r="AL761" s="358"/>
      <c r="AM761" s="358"/>
      <c r="AN761" s="358"/>
      <c r="AO761" s="358"/>
      <c r="AP761" s="358"/>
      <c r="AQ761" s="358"/>
      <c r="AR761" s="358"/>
      <c r="AS761" s="358"/>
      <c r="AT761" s="359"/>
      <c r="AU761" s="354">
        <v>0.8</v>
      </c>
      <c r="AV761" s="355"/>
      <c r="AW761" s="355"/>
      <c r="AX761" s="356"/>
    </row>
    <row r="762" spans="1:50" ht="24.75" customHeight="1" x14ac:dyDescent="0.15">
      <c r="A762" s="563"/>
      <c r="B762" s="731"/>
      <c r="C762" s="731"/>
      <c r="D762" s="731"/>
      <c r="E762" s="731"/>
      <c r="F762" s="732"/>
      <c r="G762" s="256" t="s">
        <v>477</v>
      </c>
      <c r="H762" s="526"/>
      <c r="I762" s="526"/>
      <c r="J762" s="526"/>
      <c r="K762" s="527"/>
      <c r="L762" s="357" t="s">
        <v>477</v>
      </c>
      <c r="M762" s="528"/>
      <c r="N762" s="528"/>
      <c r="O762" s="528"/>
      <c r="P762" s="528"/>
      <c r="Q762" s="528"/>
      <c r="R762" s="528"/>
      <c r="S762" s="528"/>
      <c r="T762" s="528"/>
      <c r="U762" s="528"/>
      <c r="V762" s="528"/>
      <c r="W762" s="528"/>
      <c r="X762" s="529"/>
      <c r="Y762" s="354">
        <v>0.85499999999999998</v>
      </c>
      <c r="Z762" s="355"/>
      <c r="AA762" s="355"/>
      <c r="AB762" s="361"/>
      <c r="AC762" s="256" t="s">
        <v>457</v>
      </c>
      <c r="AD762" s="257"/>
      <c r="AE762" s="257"/>
      <c r="AF762" s="257"/>
      <c r="AG762" s="258"/>
      <c r="AH762" s="357" t="s">
        <v>460</v>
      </c>
      <c r="AI762" s="358"/>
      <c r="AJ762" s="358"/>
      <c r="AK762" s="358"/>
      <c r="AL762" s="358"/>
      <c r="AM762" s="358"/>
      <c r="AN762" s="358"/>
      <c r="AO762" s="358"/>
      <c r="AP762" s="358"/>
      <c r="AQ762" s="358"/>
      <c r="AR762" s="358"/>
      <c r="AS762" s="358"/>
      <c r="AT762" s="359"/>
      <c r="AU762" s="354">
        <v>1.1000000000000001</v>
      </c>
      <c r="AV762" s="355"/>
      <c r="AW762" s="355"/>
      <c r="AX762" s="356"/>
    </row>
    <row r="763" spans="1:50" ht="24.75" customHeight="1" x14ac:dyDescent="0.15">
      <c r="A763" s="563"/>
      <c r="B763" s="731"/>
      <c r="C763" s="731"/>
      <c r="D763" s="731"/>
      <c r="E763" s="731"/>
      <c r="F763" s="732"/>
      <c r="G763" s="256" t="s">
        <v>461</v>
      </c>
      <c r="H763" s="257"/>
      <c r="I763" s="257"/>
      <c r="J763" s="257"/>
      <c r="K763" s="258"/>
      <c r="L763" s="357" t="s">
        <v>463</v>
      </c>
      <c r="M763" s="358"/>
      <c r="N763" s="358"/>
      <c r="O763" s="358"/>
      <c r="P763" s="358"/>
      <c r="Q763" s="358"/>
      <c r="R763" s="358"/>
      <c r="S763" s="358"/>
      <c r="T763" s="358"/>
      <c r="U763" s="358"/>
      <c r="V763" s="358"/>
      <c r="W763" s="358"/>
      <c r="X763" s="359"/>
      <c r="Y763" s="354">
        <v>0.17</v>
      </c>
      <c r="Z763" s="355"/>
      <c r="AA763" s="355"/>
      <c r="AB763" s="361"/>
      <c r="AC763" s="256" t="s">
        <v>461</v>
      </c>
      <c r="AD763" s="257"/>
      <c r="AE763" s="257"/>
      <c r="AF763" s="257"/>
      <c r="AG763" s="258"/>
      <c r="AH763" s="357" t="s">
        <v>462</v>
      </c>
      <c r="AI763" s="358"/>
      <c r="AJ763" s="358"/>
      <c r="AK763" s="358"/>
      <c r="AL763" s="358"/>
      <c r="AM763" s="358"/>
      <c r="AN763" s="358"/>
      <c r="AO763" s="358"/>
      <c r="AP763" s="358"/>
      <c r="AQ763" s="358"/>
      <c r="AR763" s="358"/>
      <c r="AS763" s="358"/>
      <c r="AT763" s="359"/>
      <c r="AU763" s="354">
        <v>0.1</v>
      </c>
      <c r="AV763" s="355"/>
      <c r="AW763" s="355"/>
      <c r="AX763" s="356"/>
    </row>
    <row r="764" spans="1:50" ht="24.75" customHeight="1" x14ac:dyDescent="0.15">
      <c r="A764" s="563"/>
      <c r="B764" s="731"/>
      <c r="C764" s="731"/>
      <c r="D764" s="731"/>
      <c r="E764" s="731"/>
      <c r="F764" s="732"/>
      <c r="G764" s="256" t="s">
        <v>457</v>
      </c>
      <c r="H764" s="526"/>
      <c r="I764" s="526"/>
      <c r="J764" s="526"/>
      <c r="K764" s="527"/>
      <c r="L764" s="357" t="s">
        <v>479</v>
      </c>
      <c r="M764" s="528"/>
      <c r="N764" s="528"/>
      <c r="O764" s="528"/>
      <c r="P764" s="528"/>
      <c r="Q764" s="528"/>
      <c r="R764" s="528"/>
      <c r="S764" s="528"/>
      <c r="T764" s="528"/>
      <c r="U764" s="528"/>
      <c r="V764" s="528"/>
      <c r="W764" s="528"/>
      <c r="X764" s="529"/>
      <c r="Y764" s="354">
        <v>0.20499999999999999</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3"/>
      <c r="B765" s="731"/>
      <c r="C765" s="731"/>
      <c r="D765" s="731"/>
      <c r="E765" s="731"/>
      <c r="F765" s="732"/>
      <c r="G765" s="256"/>
      <c r="H765" s="526"/>
      <c r="I765" s="526"/>
      <c r="J765" s="526"/>
      <c r="K765" s="527"/>
      <c r="L765" s="357"/>
      <c r="M765" s="528"/>
      <c r="N765" s="528"/>
      <c r="O765" s="528"/>
      <c r="P765" s="528"/>
      <c r="Q765" s="528"/>
      <c r="R765" s="528"/>
      <c r="S765" s="528"/>
      <c r="T765" s="528"/>
      <c r="U765" s="528"/>
      <c r="V765" s="528"/>
      <c r="W765" s="528"/>
      <c r="X765" s="52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63"/>
      <c r="B766" s="731"/>
      <c r="C766" s="731"/>
      <c r="D766" s="731"/>
      <c r="E766" s="731"/>
      <c r="F766" s="732"/>
      <c r="G766" s="256"/>
      <c r="H766" s="526"/>
      <c r="I766" s="526"/>
      <c r="J766" s="526"/>
      <c r="K766" s="527"/>
      <c r="L766" s="357"/>
      <c r="M766" s="528"/>
      <c r="N766" s="528"/>
      <c r="O766" s="528"/>
      <c r="P766" s="528"/>
      <c r="Q766" s="528"/>
      <c r="R766" s="528"/>
      <c r="S766" s="528"/>
      <c r="T766" s="528"/>
      <c r="U766" s="528"/>
      <c r="V766" s="528"/>
      <c r="W766" s="528"/>
      <c r="X766" s="52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63"/>
      <c r="B767" s="731"/>
      <c r="C767" s="731"/>
      <c r="D767" s="731"/>
      <c r="E767" s="731"/>
      <c r="F767" s="73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63"/>
      <c r="B768" s="731"/>
      <c r="C768" s="731"/>
      <c r="D768" s="731"/>
      <c r="E768" s="731"/>
      <c r="F768" s="73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63"/>
      <c r="B769" s="731"/>
      <c r="C769" s="731"/>
      <c r="D769" s="731"/>
      <c r="E769" s="731"/>
      <c r="F769" s="73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3"/>
      <c r="B770" s="731"/>
      <c r="C770" s="731"/>
      <c r="D770" s="731"/>
      <c r="E770" s="731"/>
      <c r="F770" s="732"/>
      <c r="G770" s="362" t="s">
        <v>22</v>
      </c>
      <c r="H770" s="363"/>
      <c r="I770" s="363"/>
      <c r="J770" s="363"/>
      <c r="K770" s="363"/>
      <c r="L770" s="364"/>
      <c r="M770" s="365"/>
      <c r="N770" s="365"/>
      <c r="O770" s="365"/>
      <c r="P770" s="365"/>
      <c r="Q770" s="365"/>
      <c r="R770" s="365"/>
      <c r="S770" s="365"/>
      <c r="T770" s="365"/>
      <c r="U770" s="365"/>
      <c r="V770" s="365"/>
      <c r="W770" s="365"/>
      <c r="X770" s="366"/>
      <c r="Y770" s="367">
        <f>SUM(Y760:AB769)</f>
        <v>14.636000000000001</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8</v>
      </c>
      <c r="AV770" s="368"/>
      <c r="AW770" s="368"/>
      <c r="AX770" s="370"/>
    </row>
    <row r="771" spans="1:50" ht="30" customHeight="1" x14ac:dyDescent="0.15">
      <c r="A771" s="563"/>
      <c r="B771" s="731"/>
      <c r="C771" s="731"/>
      <c r="D771" s="731"/>
      <c r="E771" s="731"/>
      <c r="F771" s="732"/>
      <c r="G771" s="378" t="s">
        <v>465</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466</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63"/>
      <c r="B772" s="731"/>
      <c r="C772" s="731"/>
      <c r="D772" s="731"/>
      <c r="E772" s="731"/>
      <c r="F772" s="73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63"/>
      <c r="B773" s="731"/>
      <c r="C773" s="731"/>
      <c r="D773" s="731"/>
      <c r="E773" s="731"/>
      <c r="F773" s="732"/>
      <c r="G773" s="276" t="s">
        <v>455</v>
      </c>
      <c r="H773" s="277"/>
      <c r="I773" s="277"/>
      <c r="J773" s="277"/>
      <c r="K773" s="278"/>
      <c r="L773" s="279" t="s">
        <v>458</v>
      </c>
      <c r="M773" s="280"/>
      <c r="N773" s="280"/>
      <c r="O773" s="280"/>
      <c r="P773" s="280"/>
      <c r="Q773" s="280"/>
      <c r="R773" s="280"/>
      <c r="S773" s="280"/>
      <c r="T773" s="280"/>
      <c r="U773" s="280"/>
      <c r="V773" s="280"/>
      <c r="W773" s="280"/>
      <c r="X773" s="281"/>
      <c r="Y773" s="441">
        <v>1.927</v>
      </c>
      <c r="Z773" s="442"/>
      <c r="AA773" s="442"/>
      <c r="AB773" s="525"/>
      <c r="AC773" s="276" t="s">
        <v>480</v>
      </c>
      <c r="AD773" s="530"/>
      <c r="AE773" s="530"/>
      <c r="AF773" s="530"/>
      <c r="AG773" s="531"/>
      <c r="AH773" s="279" t="s">
        <v>476</v>
      </c>
      <c r="AI773" s="532"/>
      <c r="AJ773" s="532"/>
      <c r="AK773" s="532"/>
      <c r="AL773" s="532"/>
      <c r="AM773" s="532"/>
      <c r="AN773" s="532"/>
      <c r="AO773" s="532"/>
      <c r="AP773" s="532"/>
      <c r="AQ773" s="532"/>
      <c r="AR773" s="532"/>
      <c r="AS773" s="532"/>
      <c r="AT773" s="533"/>
      <c r="AU773" s="441">
        <v>0.2</v>
      </c>
      <c r="AV773" s="442"/>
      <c r="AW773" s="442"/>
      <c r="AX773" s="443"/>
    </row>
    <row r="774" spans="1:50" ht="24.75" customHeight="1" x14ac:dyDescent="0.15">
      <c r="A774" s="563"/>
      <c r="B774" s="731"/>
      <c r="C774" s="731"/>
      <c r="D774" s="731"/>
      <c r="E774" s="731"/>
      <c r="F774" s="732"/>
      <c r="G774" s="256" t="s">
        <v>477</v>
      </c>
      <c r="H774" s="526"/>
      <c r="I774" s="526"/>
      <c r="J774" s="526"/>
      <c r="K774" s="527"/>
      <c r="L774" s="357" t="s">
        <v>477</v>
      </c>
      <c r="M774" s="528"/>
      <c r="N774" s="528"/>
      <c r="O774" s="528"/>
      <c r="P774" s="528"/>
      <c r="Q774" s="528"/>
      <c r="R774" s="528"/>
      <c r="S774" s="528"/>
      <c r="T774" s="528"/>
      <c r="U774" s="528"/>
      <c r="V774" s="528"/>
      <c r="W774" s="528"/>
      <c r="X774" s="529"/>
      <c r="Y774" s="354">
        <v>7.0000000000000007E-2</v>
      </c>
      <c r="Z774" s="355"/>
      <c r="AA774" s="355"/>
      <c r="AB774" s="361"/>
      <c r="AC774" s="256" t="s">
        <v>457</v>
      </c>
      <c r="AD774" s="526"/>
      <c r="AE774" s="526"/>
      <c r="AF774" s="526"/>
      <c r="AG774" s="527"/>
      <c r="AH774" s="357" t="s">
        <v>478</v>
      </c>
      <c r="AI774" s="528"/>
      <c r="AJ774" s="528"/>
      <c r="AK774" s="528"/>
      <c r="AL774" s="528"/>
      <c r="AM774" s="528"/>
      <c r="AN774" s="528"/>
      <c r="AO774" s="528"/>
      <c r="AP774" s="528"/>
      <c r="AQ774" s="528"/>
      <c r="AR774" s="528"/>
      <c r="AS774" s="528"/>
      <c r="AT774" s="529"/>
      <c r="AU774" s="354">
        <v>1.4999999999999999E-2</v>
      </c>
      <c r="AV774" s="355"/>
      <c r="AW774" s="355"/>
      <c r="AX774" s="356"/>
    </row>
    <row r="775" spans="1:50" ht="24.75" customHeight="1" x14ac:dyDescent="0.15">
      <c r="A775" s="563"/>
      <c r="B775" s="731"/>
      <c r="C775" s="731"/>
      <c r="D775" s="731"/>
      <c r="E775" s="731"/>
      <c r="F775" s="732"/>
      <c r="G775" s="256" t="s">
        <v>457</v>
      </c>
      <c r="H775" s="526"/>
      <c r="I775" s="526"/>
      <c r="J775" s="526"/>
      <c r="K775" s="527"/>
      <c r="L775" s="357" t="s">
        <v>478</v>
      </c>
      <c r="M775" s="528"/>
      <c r="N775" s="528"/>
      <c r="O775" s="528"/>
      <c r="P775" s="528"/>
      <c r="Q775" s="528"/>
      <c r="R775" s="528"/>
      <c r="S775" s="528"/>
      <c r="T775" s="528"/>
      <c r="U775" s="528"/>
      <c r="V775" s="528"/>
      <c r="W775" s="528"/>
      <c r="X775" s="529"/>
      <c r="Y775" s="354">
        <v>3.0000000000000001E-3</v>
      </c>
      <c r="Z775" s="355"/>
      <c r="AA775" s="355"/>
      <c r="AB775" s="361"/>
      <c r="AC775" s="256"/>
      <c r="AD775" s="526"/>
      <c r="AE775" s="526"/>
      <c r="AF775" s="526"/>
      <c r="AG775" s="527"/>
      <c r="AH775" s="357"/>
      <c r="AI775" s="528"/>
      <c r="AJ775" s="528"/>
      <c r="AK775" s="528"/>
      <c r="AL775" s="528"/>
      <c r="AM775" s="528"/>
      <c r="AN775" s="528"/>
      <c r="AO775" s="528"/>
      <c r="AP775" s="528"/>
      <c r="AQ775" s="528"/>
      <c r="AR775" s="528"/>
      <c r="AS775" s="528"/>
      <c r="AT775" s="529"/>
      <c r="AU775" s="354"/>
      <c r="AV775" s="355"/>
      <c r="AW775" s="355"/>
      <c r="AX775" s="356"/>
    </row>
    <row r="776" spans="1:50" ht="24.75" customHeight="1" x14ac:dyDescent="0.15">
      <c r="A776" s="563"/>
      <c r="B776" s="731"/>
      <c r="C776" s="731"/>
      <c r="D776" s="731"/>
      <c r="E776" s="731"/>
      <c r="F776" s="73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526"/>
      <c r="AE776" s="526"/>
      <c r="AF776" s="526"/>
      <c r="AG776" s="527"/>
      <c r="AH776" s="357"/>
      <c r="AI776" s="528"/>
      <c r="AJ776" s="528"/>
      <c r="AK776" s="528"/>
      <c r="AL776" s="528"/>
      <c r="AM776" s="528"/>
      <c r="AN776" s="528"/>
      <c r="AO776" s="528"/>
      <c r="AP776" s="528"/>
      <c r="AQ776" s="528"/>
      <c r="AR776" s="528"/>
      <c r="AS776" s="528"/>
      <c r="AT776" s="529"/>
      <c r="AU776" s="354"/>
      <c r="AV776" s="355"/>
      <c r="AW776" s="355"/>
      <c r="AX776" s="356"/>
    </row>
    <row r="777" spans="1:50" ht="24.75" hidden="1" customHeight="1" x14ac:dyDescent="0.15">
      <c r="A777" s="563"/>
      <c r="B777" s="731"/>
      <c r="C777" s="731"/>
      <c r="D777" s="731"/>
      <c r="E777" s="731"/>
      <c r="F777" s="73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63"/>
      <c r="B778" s="731"/>
      <c r="C778" s="731"/>
      <c r="D778" s="731"/>
      <c r="E778" s="731"/>
      <c r="F778" s="73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63"/>
      <c r="B779" s="731"/>
      <c r="C779" s="731"/>
      <c r="D779" s="731"/>
      <c r="E779" s="731"/>
      <c r="F779" s="73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63"/>
      <c r="B780" s="731"/>
      <c r="C780" s="731"/>
      <c r="D780" s="731"/>
      <c r="E780" s="731"/>
      <c r="F780" s="73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63"/>
      <c r="B781" s="731"/>
      <c r="C781" s="731"/>
      <c r="D781" s="731"/>
      <c r="E781" s="731"/>
      <c r="F781" s="73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63"/>
      <c r="B782" s="731"/>
      <c r="C782" s="731"/>
      <c r="D782" s="731"/>
      <c r="E782" s="731"/>
      <c r="F782" s="73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3"/>
      <c r="B783" s="731"/>
      <c r="C783" s="731"/>
      <c r="D783" s="731"/>
      <c r="E783" s="731"/>
      <c r="F783" s="732"/>
      <c r="G783" s="362" t="s">
        <v>22</v>
      </c>
      <c r="H783" s="363"/>
      <c r="I783" s="363"/>
      <c r="J783" s="363"/>
      <c r="K783" s="363"/>
      <c r="L783" s="364"/>
      <c r="M783" s="365"/>
      <c r="N783" s="365"/>
      <c r="O783" s="365"/>
      <c r="P783" s="365"/>
      <c r="Q783" s="365"/>
      <c r="R783" s="365"/>
      <c r="S783" s="365"/>
      <c r="T783" s="365"/>
      <c r="U783" s="365"/>
      <c r="V783" s="365"/>
      <c r="W783" s="365"/>
      <c r="X783" s="366"/>
      <c r="Y783" s="367">
        <f>SUM(Y773:AB782)</f>
        <v>2</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0.21500000000000002</v>
      </c>
      <c r="AV783" s="368"/>
      <c r="AW783" s="368"/>
      <c r="AX783" s="370"/>
    </row>
    <row r="784" spans="1:50" ht="30" customHeight="1" x14ac:dyDescent="0.15">
      <c r="A784" s="563"/>
      <c r="B784" s="731"/>
      <c r="C784" s="731"/>
      <c r="D784" s="731"/>
      <c r="E784" s="731"/>
      <c r="F784" s="732"/>
      <c r="G784" s="378" t="s">
        <v>507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467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63"/>
      <c r="B785" s="731"/>
      <c r="C785" s="731"/>
      <c r="D785" s="731"/>
      <c r="E785" s="731"/>
      <c r="F785" s="73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63"/>
      <c r="B786" s="731"/>
      <c r="C786" s="731"/>
      <c r="D786" s="731"/>
      <c r="E786" s="731"/>
      <c r="F786" s="732"/>
      <c r="G786" s="276" t="s">
        <v>468</v>
      </c>
      <c r="H786" s="277"/>
      <c r="I786" s="277"/>
      <c r="J786" s="277"/>
      <c r="K786" s="278"/>
      <c r="L786" s="279" t="s">
        <v>469</v>
      </c>
      <c r="M786" s="280"/>
      <c r="N786" s="280"/>
      <c r="O786" s="280"/>
      <c r="P786" s="280"/>
      <c r="Q786" s="280"/>
      <c r="R786" s="280"/>
      <c r="S786" s="280"/>
      <c r="T786" s="280"/>
      <c r="U786" s="280"/>
      <c r="V786" s="280"/>
      <c r="W786" s="280"/>
      <c r="X786" s="281"/>
      <c r="Y786" s="441">
        <v>0.17</v>
      </c>
      <c r="Z786" s="442"/>
      <c r="AA786" s="442"/>
      <c r="AB786" s="525"/>
      <c r="AC786" s="276" t="s">
        <v>468</v>
      </c>
      <c r="AD786" s="277"/>
      <c r="AE786" s="277"/>
      <c r="AF786" s="277"/>
      <c r="AG786" s="278"/>
      <c r="AH786" s="279" t="s">
        <v>469</v>
      </c>
      <c r="AI786" s="280"/>
      <c r="AJ786" s="280"/>
      <c r="AK786" s="280"/>
      <c r="AL786" s="280"/>
      <c r="AM786" s="280"/>
      <c r="AN786" s="280"/>
      <c r="AO786" s="280"/>
      <c r="AP786" s="280"/>
      <c r="AQ786" s="280"/>
      <c r="AR786" s="280"/>
      <c r="AS786" s="280"/>
      <c r="AT786" s="281"/>
      <c r="AU786" s="441">
        <v>0.1</v>
      </c>
      <c r="AV786" s="442"/>
      <c r="AW786" s="442"/>
      <c r="AX786" s="443"/>
    </row>
    <row r="787" spans="1:50" ht="24.75" customHeight="1" x14ac:dyDescent="0.15">
      <c r="A787" s="563"/>
      <c r="B787" s="731"/>
      <c r="C787" s="731"/>
      <c r="D787" s="731"/>
      <c r="E787" s="731"/>
      <c r="F787" s="73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3"/>
      <c r="B788" s="731"/>
      <c r="C788" s="731"/>
      <c r="D788" s="731"/>
      <c r="E788" s="731"/>
      <c r="F788" s="73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63"/>
      <c r="B789" s="731"/>
      <c r="C789" s="731"/>
      <c r="D789" s="731"/>
      <c r="E789" s="731"/>
      <c r="F789" s="73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63"/>
      <c r="B790" s="731"/>
      <c r="C790" s="731"/>
      <c r="D790" s="731"/>
      <c r="E790" s="731"/>
      <c r="F790" s="73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63"/>
      <c r="B791" s="731"/>
      <c r="C791" s="731"/>
      <c r="D791" s="731"/>
      <c r="E791" s="731"/>
      <c r="F791" s="73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63"/>
      <c r="B792" s="731"/>
      <c r="C792" s="731"/>
      <c r="D792" s="731"/>
      <c r="E792" s="731"/>
      <c r="F792" s="73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63"/>
      <c r="B793" s="731"/>
      <c r="C793" s="731"/>
      <c r="D793" s="731"/>
      <c r="E793" s="731"/>
      <c r="F793" s="73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63"/>
      <c r="B794" s="731"/>
      <c r="C794" s="731"/>
      <c r="D794" s="731"/>
      <c r="E794" s="731"/>
      <c r="F794" s="73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63"/>
      <c r="B795" s="731"/>
      <c r="C795" s="731"/>
      <c r="D795" s="731"/>
      <c r="E795" s="731"/>
      <c r="F795" s="73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3"/>
      <c r="B796" s="731"/>
      <c r="C796" s="731"/>
      <c r="D796" s="731"/>
      <c r="E796" s="731"/>
      <c r="F796" s="732"/>
      <c r="G796" s="362" t="s">
        <v>22</v>
      </c>
      <c r="H796" s="363"/>
      <c r="I796" s="363"/>
      <c r="J796" s="363"/>
      <c r="K796" s="363"/>
      <c r="L796" s="364"/>
      <c r="M796" s="365"/>
      <c r="N796" s="365"/>
      <c r="O796" s="365"/>
      <c r="P796" s="365"/>
      <c r="Q796" s="365"/>
      <c r="R796" s="365"/>
      <c r="S796" s="365"/>
      <c r="T796" s="365"/>
      <c r="U796" s="365"/>
      <c r="V796" s="365"/>
      <c r="W796" s="365"/>
      <c r="X796" s="366"/>
      <c r="Y796" s="367">
        <f>SUM(Y786:AB795)</f>
        <v>0.17</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0.1</v>
      </c>
      <c r="AV796" s="368"/>
      <c r="AW796" s="368"/>
      <c r="AX796" s="370"/>
    </row>
    <row r="797" spans="1:50" ht="30" customHeight="1" x14ac:dyDescent="0.15">
      <c r="A797" s="563"/>
      <c r="B797" s="731"/>
      <c r="C797" s="731"/>
      <c r="D797" s="731"/>
      <c r="E797" s="731"/>
      <c r="F797" s="732"/>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63"/>
      <c r="B798" s="731"/>
      <c r="C798" s="731"/>
      <c r="D798" s="731"/>
      <c r="E798" s="731"/>
      <c r="F798" s="73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customHeight="1" x14ac:dyDescent="0.15">
      <c r="A799" s="563"/>
      <c r="B799" s="731"/>
      <c r="C799" s="731"/>
      <c r="D799" s="731"/>
      <c r="E799" s="731"/>
      <c r="F799" s="732"/>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customHeight="1" x14ac:dyDescent="0.15">
      <c r="A800" s="563"/>
      <c r="B800" s="731"/>
      <c r="C800" s="731"/>
      <c r="D800" s="731"/>
      <c r="E800" s="731"/>
      <c r="F800" s="73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63"/>
      <c r="B801" s="731"/>
      <c r="C801" s="731"/>
      <c r="D801" s="731"/>
      <c r="E801" s="731"/>
      <c r="F801" s="73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63"/>
      <c r="B802" s="731"/>
      <c r="C802" s="731"/>
      <c r="D802" s="731"/>
      <c r="E802" s="731"/>
      <c r="F802" s="73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3"/>
      <c r="B803" s="731"/>
      <c r="C803" s="731"/>
      <c r="D803" s="731"/>
      <c r="E803" s="731"/>
      <c r="F803" s="73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3"/>
      <c r="B804" s="731"/>
      <c r="C804" s="731"/>
      <c r="D804" s="731"/>
      <c r="E804" s="731"/>
      <c r="F804" s="73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3"/>
      <c r="B805" s="731"/>
      <c r="C805" s="731"/>
      <c r="D805" s="731"/>
      <c r="E805" s="731"/>
      <c r="F805" s="73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3"/>
      <c r="B806" s="731"/>
      <c r="C806" s="731"/>
      <c r="D806" s="731"/>
      <c r="E806" s="731"/>
      <c r="F806" s="73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63"/>
      <c r="B807" s="731"/>
      <c r="C807" s="731"/>
      <c r="D807" s="731"/>
      <c r="E807" s="731"/>
      <c r="F807" s="73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63"/>
      <c r="B808" s="731"/>
      <c r="C808" s="731"/>
      <c r="D808" s="731"/>
      <c r="E808" s="731"/>
      <c r="F808" s="73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3"/>
      <c r="B809" s="731"/>
      <c r="C809" s="731"/>
      <c r="D809" s="731"/>
      <c r="E809" s="731"/>
      <c r="F809" s="73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471</v>
      </c>
      <c r="D816" s="371"/>
      <c r="E816" s="371"/>
      <c r="F816" s="371"/>
      <c r="G816" s="371"/>
      <c r="H816" s="371"/>
      <c r="I816" s="371"/>
      <c r="J816" s="153">
        <v>6010001032853</v>
      </c>
      <c r="K816" s="154"/>
      <c r="L816" s="154"/>
      <c r="M816" s="154"/>
      <c r="N816" s="154"/>
      <c r="O816" s="154"/>
      <c r="P816" s="142" t="s">
        <v>490</v>
      </c>
      <c r="Q816" s="143"/>
      <c r="R816" s="143"/>
      <c r="S816" s="143"/>
      <c r="T816" s="143"/>
      <c r="U816" s="143"/>
      <c r="V816" s="143"/>
      <c r="W816" s="143"/>
      <c r="X816" s="143"/>
      <c r="Y816" s="144">
        <f>Y770</f>
        <v>14.636000000000001</v>
      </c>
      <c r="Z816" s="145"/>
      <c r="AA816" s="145"/>
      <c r="AB816" s="146"/>
      <c r="AC816" s="259" t="s">
        <v>481</v>
      </c>
      <c r="AD816" s="259"/>
      <c r="AE816" s="259"/>
      <c r="AF816" s="259"/>
      <c r="AG816" s="259"/>
      <c r="AH816" s="260">
        <v>1</v>
      </c>
      <c r="AI816" s="261"/>
      <c r="AJ816" s="261"/>
      <c r="AK816" s="261"/>
      <c r="AL816" s="262">
        <v>96.7</v>
      </c>
      <c r="AM816" s="263"/>
      <c r="AN816" s="263"/>
      <c r="AO816" s="264"/>
      <c r="AP816" s="253" t="s">
        <v>493</v>
      </c>
      <c r="AQ816" s="253"/>
      <c r="AR816" s="253"/>
      <c r="AS816" s="253"/>
      <c r="AT816" s="253"/>
      <c r="AU816" s="253"/>
      <c r="AV816" s="253"/>
      <c r="AW816" s="253"/>
      <c r="AX816" s="253"/>
    </row>
    <row r="817" spans="1:50" ht="30" hidden="1" customHeight="1" x14ac:dyDescent="0.15">
      <c r="A817" s="360">
        <v>2</v>
      </c>
      <c r="B817" s="360">
        <v>1</v>
      </c>
      <c r="C817" s="374"/>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4"/>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4"/>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4"/>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4"/>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429</v>
      </c>
      <c r="AQ848" s="373"/>
      <c r="AR848" s="373"/>
      <c r="AS848" s="373"/>
      <c r="AT848" s="373"/>
      <c r="AU848" s="373"/>
      <c r="AV848" s="373"/>
      <c r="AW848" s="373"/>
      <c r="AX848" s="373"/>
    </row>
    <row r="849" spans="1:50" ht="54.75" customHeight="1" x14ac:dyDescent="0.15">
      <c r="A849" s="360">
        <v>1</v>
      </c>
      <c r="B849" s="360">
        <v>1</v>
      </c>
      <c r="C849" s="374" t="s">
        <v>472</v>
      </c>
      <c r="D849" s="371"/>
      <c r="E849" s="371"/>
      <c r="F849" s="371"/>
      <c r="G849" s="371"/>
      <c r="H849" s="371"/>
      <c r="I849" s="371"/>
      <c r="J849" s="153">
        <v>3010401037091</v>
      </c>
      <c r="K849" s="154"/>
      <c r="L849" s="154"/>
      <c r="M849" s="154"/>
      <c r="N849" s="154"/>
      <c r="O849" s="154"/>
      <c r="P849" s="142" t="s">
        <v>495</v>
      </c>
      <c r="Q849" s="143"/>
      <c r="R849" s="143"/>
      <c r="S849" s="143"/>
      <c r="T849" s="143"/>
      <c r="U849" s="143"/>
      <c r="V849" s="143"/>
      <c r="W849" s="143"/>
      <c r="X849" s="143"/>
      <c r="Y849" s="144">
        <f>AU770</f>
        <v>8</v>
      </c>
      <c r="Z849" s="145"/>
      <c r="AA849" s="145"/>
      <c r="AB849" s="146"/>
      <c r="AC849" s="259" t="s">
        <v>481</v>
      </c>
      <c r="AD849" s="259"/>
      <c r="AE849" s="259"/>
      <c r="AF849" s="259"/>
      <c r="AG849" s="259"/>
      <c r="AH849" s="260">
        <v>1</v>
      </c>
      <c r="AI849" s="261"/>
      <c r="AJ849" s="261"/>
      <c r="AK849" s="261"/>
      <c r="AL849" s="262">
        <v>99.9</v>
      </c>
      <c r="AM849" s="263"/>
      <c r="AN849" s="263"/>
      <c r="AO849" s="264"/>
      <c r="AP849" s="253" t="s">
        <v>493</v>
      </c>
      <c r="AQ849" s="253"/>
      <c r="AR849" s="253"/>
      <c r="AS849" s="253"/>
      <c r="AT849" s="253"/>
      <c r="AU849" s="253"/>
      <c r="AV849" s="253"/>
      <c r="AW849" s="253"/>
      <c r="AX849" s="253"/>
    </row>
    <row r="850" spans="1:50" ht="30" hidden="1" customHeight="1" x14ac:dyDescent="0.15">
      <c r="A850" s="360">
        <v>2</v>
      </c>
      <c r="B850" s="360">
        <v>1</v>
      </c>
      <c r="C850" s="374"/>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4"/>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4"/>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4"/>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429</v>
      </c>
      <c r="AQ881" s="373"/>
      <c r="AR881" s="373"/>
      <c r="AS881" s="373"/>
      <c r="AT881" s="373"/>
      <c r="AU881" s="373"/>
      <c r="AV881" s="373"/>
      <c r="AW881" s="373"/>
      <c r="AX881" s="373"/>
    </row>
    <row r="882" spans="1:50" ht="42" customHeight="1" x14ac:dyDescent="0.15">
      <c r="A882" s="360">
        <v>1</v>
      </c>
      <c r="B882" s="360">
        <v>1</v>
      </c>
      <c r="C882" s="374" t="s">
        <v>473</v>
      </c>
      <c r="D882" s="371"/>
      <c r="E882" s="371"/>
      <c r="F882" s="371"/>
      <c r="G882" s="371"/>
      <c r="H882" s="371"/>
      <c r="I882" s="371"/>
      <c r="J882" s="153">
        <v>2010405009567</v>
      </c>
      <c r="K882" s="154"/>
      <c r="L882" s="154"/>
      <c r="M882" s="154"/>
      <c r="N882" s="154"/>
      <c r="O882" s="154"/>
      <c r="P882" s="142" t="s">
        <v>491</v>
      </c>
      <c r="Q882" s="143"/>
      <c r="R882" s="143"/>
      <c r="S882" s="143"/>
      <c r="T882" s="143"/>
      <c r="U882" s="143"/>
      <c r="V882" s="143"/>
      <c r="W882" s="143"/>
      <c r="X882" s="143"/>
      <c r="Y882" s="144">
        <f>Y783</f>
        <v>2</v>
      </c>
      <c r="Z882" s="145"/>
      <c r="AA882" s="145"/>
      <c r="AB882" s="146"/>
      <c r="AC882" s="259" t="s">
        <v>492</v>
      </c>
      <c r="AD882" s="259"/>
      <c r="AE882" s="259"/>
      <c r="AF882" s="259"/>
      <c r="AG882" s="259"/>
      <c r="AH882" s="260" t="s">
        <v>493</v>
      </c>
      <c r="AI882" s="261"/>
      <c r="AJ882" s="261"/>
      <c r="AK882" s="261"/>
      <c r="AL882" s="262" t="s">
        <v>493</v>
      </c>
      <c r="AM882" s="263"/>
      <c r="AN882" s="263"/>
      <c r="AO882" s="264"/>
      <c r="AP882" s="253" t="s">
        <v>493</v>
      </c>
      <c r="AQ882" s="253"/>
      <c r="AR882" s="253"/>
      <c r="AS882" s="253"/>
      <c r="AT882" s="253"/>
      <c r="AU882" s="253"/>
      <c r="AV882" s="253"/>
      <c r="AW882" s="253"/>
      <c r="AX882" s="253"/>
    </row>
    <row r="883" spans="1:50" ht="30" hidden="1" customHeight="1" x14ac:dyDescent="0.15">
      <c r="A883" s="360">
        <v>2</v>
      </c>
      <c r="B883" s="360">
        <v>1</v>
      </c>
      <c r="C883" s="374"/>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4"/>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4"/>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429</v>
      </c>
      <c r="AQ914" s="373"/>
      <c r="AR914" s="373"/>
      <c r="AS914" s="373"/>
      <c r="AT914" s="373"/>
      <c r="AU914" s="373"/>
      <c r="AV914" s="373"/>
      <c r="AW914" s="373"/>
      <c r="AX914" s="373"/>
    </row>
    <row r="915" spans="1:50" ht="39" customHeight="1" x14ac:dyDescent="0.15">
      <c r="A915" s="360">
        <v>1</v>
      </c>
      <c r="B915" s="360">
        <v>1</v>
      </c>
      <c r="C915" s="374" t="s">
        <v>474</v>
      </c>
      <c r="D915" s="371"/>
      <c r="E915" s="371"/>
      <c r="F915" s="371"/>
      <c r="G915" s="371"/>
      <c r="H915" s="371"/>
      <c r="I915" s="371"/>
      <c r="J915" s="153">
        <v>7010405009471</v>
      </c>
      <c r="K915" s="154"/>
      <c r="L915" s="154"/>
      <c r="M915" s="154"/>
      <c r="N915" s="154"/>
      <c r="O915" s="154"/>
      <c r="P915" s="142" t="s">
        <v>491</v>
      </c>
      <c r="Q915" s="143"/>
      <c r="R915" s="143"/>
      <c r="S915" s="143"/>
      <c r="T915" s="143"/>
      <c r="U915" s="143"/>
      <c r="V915" s="143"/>
      <c r="W915" s="143"/>
      <c r="X915" s="143"/>
      <c r="Y915" s="144">
        <f>AU783</f>
        <v>0.21500000000000002</v>
      </c>
      <c r="Z915" s="145"/>
      <c r="AA915" s="145"/>
      <c r="AB915" s="146"/>
      <c r="AC915" s="259" t="s">
        <v>492</v>
      </c>
      <c r="AD915" s="259"/>
      <c r="AE915" s="259"/>
      <c r="AF915" s="259"/>
      <c r="AG915" s="259"/>
      <c r="AH915" s="260" t="s">
        <v>493</v>
      </c>
      <c r="AI915" s="261"/>
      <c r="AJ915" s="261"/>
      <c r="AK915" s="261"/>
      <c r="AL915" s="262" t="s">
        <v>493</v>
      </c>
      <c r="AM915" s="263"/>
      <c r="AN915" s="263"/>
      <c r="AO915" s="264"/>
      <c r="AP915" s="253" t="s">
        <v>493</v>
      </c>
      <c r="AQ915" s="253"/>
      <c r="AR915" s="253"/>
      <c r="AS915" s="253"/>
      <c r="AT915" s="253"/>
      <c r="AU915" s="253"/>
      <c r="AV915" s="253"/>
      <c r="AW915" s="253"/>
      <c r="AX915" s="253"/>
    </row>
    <row r="916" spans="1:50" ht="30" hidden="1" customHeight="1" x14ac:dyDescent="0.15">
      <c r="A916" s="360">
        <v>2</v>
      </c>
      <c r="B916" s="360">
        <v>1</v>
      </c>
      <c r="C916" s="374"/>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4"/>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429</v>
      </c>
      <c r="AQ947" s="373"/>
      <c r="AR947" s="373"/>
      <c r="AS947" s="373"/>
      <c r="AT947" s="373"/>
      <c r="AU947" s="373"/>
      <c r="AV947" s="373"/>
      <c r="AW947" s="373"/>
      <c r="AX947" s="373"/>
    </row>
    <row r="948" spans="1:50" ht="30" customHeight="1" x14ac:dyDescent="0.15">
      <c r="A948" s="360">
        <v>1</v>
      </c>
      <c r="B948" s="360">
        <v>1</v>
      </c>
      <c r="C948" s="374" t="s">
        <v>505</v>
      </c>
      <c r="D948" s="371"/>
      <c r="E948" s="371"/>
      <c r="F948" s="371"/>
      <c r="G948" s="371"/>
      <c r="H948" s="371"/>
      <c r="I948" s="371"/>
      <c r="J948" s="153">
        <v>5010401007547</v>
      </c>
      <c r="K948" s="154"/>
      <c r="L948" s="154"/>
      <c r="M948" s="154"/>
      <c r="N948" s="154"/>
      <c r="O948" s="154"/>
      <c r="P948" s="142" t="s">
        <v>489</v>
      </c>
      <c r="Q948" s="143"/>
      <c r="R948" s="143"/>
      <c r="S948" s="143"/>
      <c r="T948" s="143"/>
      <c r="U948" s="143"/>
      <c r="V948" s="143"/>
      <c r="W948" s="143"/>
      <c r="X948" s="143"/>
      <c r="Y948" s="144">
        <v>0.2</v>
      </c>
      <c r="Z948" s="145"/>
      <c r="AA948" s="145"/>
      <c r="AB948" s="146"/>
      <c r="AC948" s="259" t="s">
        <v>492</v>
      </c>
      <c r="AD948" s="259"/>
      <c r="AE948" s="259"/>
      <c r="AF948" s="259"/>
      <c r="AG948" s="259"/>
      <c r="AH948" s="260" t="s">
        <v>493</v>
      </c>
      <c r="AI948" s="261"/>
      <c r="AJ948" s="261"/>
      <c r="AK948" s="261"/>
      <c r="AL948" s="262" t="s">
        <v>493</v>
      </c>
      <c r="AM948" s="263"/>
      <c r="AN948" s="263"/>
      <c r="AO948" s="264"/>
      <c r="AP948" s="253" t="s">
        <v>493</v>
      </c>
      <c r="AQ948" s="253"/>
      <c r="AR948" s="253"/>
      <c r="AS948" s="253"/>
      <c r="AT948" s="253"/>
      <c r="AU948" s="253"/>
      <c r="AV948" s="253"/>
      <c r="AW948" s="253"/>
      <c r="AX948" s="253"/>
    </row>
    <row r="949" spans="1:50" ht="30" hidden="1" customHeight="1" x14ac:dyDescent="0.15">
      <c r="A949" s="360">
        <v>2</v>
      </c>
      <c r="B949" s="360">
        <v>1</v>
      </c>
      <c r="C949" s="374"/>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429</v>
      </c>
      <c r="AQ980" s="373"/>
      <c r="AR980" s="373"/>
      <c r="AS980" s="373"/>
      <c r="AT980" s="373"/>
      <c r="AU980" s="373"/>
      <c r="AV980" s="373"/>
      <c r="AW980" s="373"/>
      <c r="AX980" s="373"/>
    </row>
    <row r="981" spans="1:50" ht="30" customHeight="1" x14ac:dyDescent="0.15">
      <c r="A981" s="360">
        <v>1</v>
      </c>
      <c r="B981" s="360">
        <v>1</v>
      </c>
      <c r="C981" s="374" t="s">
        <v>475</v>
      </c>
      <c r="D981" s="371"/>
      <c r="E981" s="371"/>
      <c r="F981" s="371"/>
      <c r="G981" s="371"/>
      <c r="H981" s="371"/>
      <c r="I981" s="371"/>
      <c r="J981" s="153">
        <v>7011102010680</v>
      </c>
      <c r="K981" s="154"/>
      <c r="L981" s="154"/>
      <c r="M981" s="154"/>
      <c r="N981" s="154"/>
      <c r="O981" s="154"/>
      <c r="P981" s="142" t="s">
        <v>489</v>
      </c>
      <c r="Q981" s="143"/>
      <c r="R981" s="143"/>
      <c r="S981" s="143"/>
      <c r="T981" s="143"/>
      <c r="U981" s="143"/>
      <c r="V981" s="143"/>
      <c r="W981" s="143"/>
      <c r="X981" s="143"/>
      <c r="Y981" s="144">
        <v>0.1</v>
      </c>
      <c r="Z981" s="145"/>
      <c r="AA981" s="145"/>
      <c r="AB981" s="146"/>
      <c r="AC981" s="259" t="s">
        <v>492</v>
      </c>
      <c r="AD981" s="259"/>
      <c r="AE981" s="259"/>
      <c r="AF981" s="259"/>
      <c r="AG981" s="259"/>
      <c r="AH981" s="260" t="s">
        <v>493</v>
      </c>
      <c r="AI981" s="261"/>
      <c r="AJ981" s="261"/>
      <c r="AK981" s="261"/>
      <c r="AL981" s="262" t="s">
        <v>493</v>
      </c>
      <c r="AM981" s="263"/>
      <c r="AN981" s="263"/>
      <c r="AO981" s="264"/>
      <c r="AP981" s="253" t="s">
        <v>493</v>
      </c>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4" t="s">
        <v>428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40"/>
      <c r="E1080" s="169" t="s">
        <v>379</v>
      </c>
      <c r="F1080" s="840"/>
      <c r="G1080" s="840"/>
      <c r="H1080" s="840"/>
      <c r="I1080" s="840"/>
      <c r="J1080" s="169" t="s">
        <v>389</v>
      </c>
      <c r="K1080" s="169"/>
      <c r="L1080" s="169"/>
      <c r="M1080" s="169"/>
      <c r="N1080" s="169"/>
      <c r="O1080" s="169"/>
      <c r="P1080" s="273" t="s">
        <v>31</v>
      </c>
      <c r="Q1080" s="273"/>
      <c r="R1080" s="273"/>
      <c r="S1080" s="273"/>
      <c r="T1080" s="273"/>
      <c r="U1080" s="273"/>
      <c r="V1080" s="273"/>
      <c r="W1080" s="273"/>
      <c r="X1080" s="273"/>
      <c r="Y1080" s="169" t="s">
        <v>392</v>
      </c>
      <c r="Z1080" s="840"/>
      <c r="AA1080" s="840"/>
      <c r="AB1080" s="840"/>
      <c r="AC1080" s="169" t="s">
        <v>352</v>
      </c>
      <c r="AD1080" s="169"/>
      <c r="AE1080" s="169"/>
      <c r="AF1080" s="169"/>
      <c r="AG1080" s="169"/>
      <c r="AH1080" s="273" t="s">
        <v>369</v>
      </c>
      <c r="AI1080" s="282"/>
      <c r="AJ1080" s="282"/>
      <c r="AK1080" s="282"/>
      <c r="AL1080" s="282" t="s">
        <v>23</v>
      </c>
      <c r="AM1080" s="282"/>
      <c r="AN1080" s="282"/>
      <c r="AO1080" s="841"/>
      <c r="AP1080" s="373" t="s">
        <v>430</v>
      </c>
      <c r="AQ1080" s="373"/>
      <c r="AR1080" s="373"/>
      <c r="AS1080" s="373"/>
      <c r="AT1080" s="373"/>
      <c r="AU1080" s="373"/>
      <c r="AV1080" s="373"/>
      <c r="AW1080" s="373"/>
      <c r="AX1080" s="373"/>
    </row>
    <row r="1081" spans="1:50" ht="30.75" customHeight="1" x14ac:dyDescent="0.15">
      <c r="A1081" s="360">
        <v>1</v>
      </c>
      <c r="B1081" s="360">
        <v>1</v>
      </c>
      <c r="C1081" s="843"/>
      <c r="D1081" s="843"/>
      <c r="E1081" s="842"/>
      <c r="F1081" s="842"/>
      <c r="G1081" s="842"/>
      <c r="H1081" s="842"/>
      <c r="I1081" s="84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3"/>
      <c r="D1082" s="843"/>
      <c r="E1082" s="842"/>
      <c r="F1082" s="842"/>
      <c r="G1082" s="842"/>
      <c r="H1082" s="842"/>
      <c r="I1082" s="84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3"/>
      <c r="D1083" s="843"/>
      <c r="E1083" s="842"/>
      <c r="F1083" s="842"/>
      <c r="G1083" s="842"/>
      <c r="H1083" s="842"/>
      <c r="I1083" s="84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3"/>
      <c r="D1084" s="843"/>
      <c r="E1084" s="842"/>
      <c r="F1084" s="842"/>
      <c r="G1084" s="842"/>
      <c r="H1084" s="842"/>
      <c r="I1084" s="84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3"/>
      <c r="D1085" s="843"/>
      <c r="E1085" s="842"/>
      <c r="F1085" s="842"/>
      <c r="G1085" s="842"/>
      <c r="H1085" s="842"/>
      <c r="I1085" s="84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3"/>
      <c r="D1086" s="843"/>
      <c r="E1086" s="842"/>
      <c r="F1086" s="842"/>
      <c r="G1086" s="842"/>
      <c r="H1086" s="842"/>
      <c r="I1086" s="84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3"/>
      <c r="D1087" s="843"/>
      <c r="E1087" s="842"/>
      <c r="F1087" s="842"/>
      <c r="G1087" s="842"/>
      <c r="H1087" s="842"/>
      <c r="I1087" s="84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3"/>
      <c r="D1088" s="843"/>
      <c r="E1088" s="842"/>
      <c r="F1088" s="842"/>
      <c r="G1088" s="842"/>
      <c r="H1088" s="842"/>
      <c r="I1088" s="84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3"/>
      <c r="D1089" s="843"/>
      <c r="E1089" s="842"/>
      <c r="F1089" s="842"/>
      <c r="G1089" s="842"/>
      <c r="H1089" s="842"/>
      <c r="I1089" s="84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3"/>
      <c r="D1090" s="843"/>
      <c r="E1090" s="842"/>
      <c r="F1090" s="842"/>
      <c r="G1090" s="842"/>
      <c r="H1090" s="842"/>
      <c r="I1090" s="84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3"/>
      <c r="D1091" s="843"/>
      <c r="E1091" s="842"/>
      <c r="F1091" s="842"/>
      <c r="G1091" s="842"/>
      <c r="H1091" s="842"/>
      <c r="I1091" s="84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3"/>
      <c r="D1092" s="843"/>
      <c r="E1092" s="842"/>
      <c r="F1092" s="842"/>
      <c r="G1092" s="842"/>
      <c r="H1092" s="842"/>
      <c r="I1092" s="84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3"/>
      <c r="D1093" s="843"/>
      <c r="E1093" s="842"/>
      <c r="F1093" s="842"/>
      <c r="G1093" s="842"/>
      <c r="H1093" s="842"/>
      <c r="I1093" s="84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3"/>
      <c r="D1094" s="843"/>
      <c r="E1094" s="842"/>
      <c r="F1094" s="842"/>
      <c r="G1094" s="842"/>
      <c r="H1094" s="842"/>
      <c r="I1094" s="84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3"/>
      <c r="D1095" s="843"/>
      <c r="E1095" s="842"/>
      <c r="F1095" s="842"/>
      <c r="G1095" s="842"/>
      <c r="H1095" s="842"/>
      <c r="I1095" s="84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3"/>
      <c r="D1096" s="843"/>
      <c r="E1096" s="842"/>
      <c r="F1096" s="842"/>
      <c r="G1096" s="842"/>
      <c r="H1096" s="842"/>
      <c r="I1096" s="84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3"/>
      <c r="D1097" s="843"/>
      <c r="E1097" s="842"/>
      <c r="F1097" s="842"/>
      <c r="G1097" s="842"/>
      <c r="H1097" s="842"/>
      <c r="I1097" s="84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3"/>
      <c r="D1098" s="843"/>
      <c r="E1098" s="187"/>
      <c r="F1098" s="842"/>
      <c r="G1098" s="842"/>
      <c r="H1098" s="842"/>
      <c r="I1098" s="84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3"/>
      <c r="D1099" s="843"/>
      <c r="E1099" s="842"/>
      <c r="F1099" s="842"/>
      <c r="G1099" s="842"/>
      <c r="H1099" s="842"/>
      <c r="I1099" s="84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3"/>
      <c r="D1100" s="843"/>
      <c r="E1100" s="842"/>
      <c r="F1100" s="842"/>
      <c r="G1100" s="842"/>
      <c r="H1100" s="842"/>
      <c r="I1100" s="84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3"/>
      <c r="D1101" s="843"/>
      <c r="E1101" s="842"/>
      <c r="F1101" s="842"/>
      <c r="G1101" s="842"/>
      <c r="H1101" s="842"/>
      <c r="I1101" s="84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3"/>
      <c r="D1102" s="843"/>
      <c r="E1102" s="842"/>
      <c r="F1102" s="842"/>
      <c r="G1102" s="842"/>
      <c r="H1102" s="842"/>
      <c r="I1102" s="84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3"/>
      <c r="D1103" s="843"/>
      <c r="E1103" s="842"/>
      <c r="F1103" s="842"/>
      <c r="G1103" s="842"/>
      <c r="H1103" s="842"/>
      <c r="I1103" s="84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3"/>
      <c r="D1104" s="843"/>
      <c r="E1104" s="842"/>
      <c r="F1104" s="842"/>
      <c r="G1104" s="842"/>
      <c r="H1104" s="842"/>
      <c r="I1104" s="84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3"/>
      <c r="D1105" s="843"/>
      <c r="E1105" s="842"/>
      <c r="F1105" s="842"/>
      <c r="G1105" s="842"/>
      <c r="H1105" s="842"/>
      <c r="I1105" s="84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3"/>
      <c r="D1106" s="843"/>
      <c r="E1106" s="842"/>
      <c r="F1106" s="842"/>
      <c r="G1106" s="842"/>
      <c r="H1106" s="842"/>
      <c r="I1106" s="84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3"/>
      <c r="D1107" s="843"/>
      <c r="E1107" s="842"/>
      <c r="F1107" s="842"/>
      <c r="G1107" s="842"/>
      <c r="H1107" s="842"/>
      <c r="I1107" s="84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3"/>
      <c r="D1108" s="843"/>
      <c r="E1108" s="842"/>
      <c r="F1108" s="842"/>
      <c r="G1108" s="842"/>
      <c r="H1108" s="842"/>
      <c r="I1108" s="84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3"/>
      <c r="D1109" s="843"/>
      <c r="E1109" s="842"/>
      <c r="F1109" s="842"/>
      <c r="G1109" s="842"/>
      <c r="H1109" s="842"/>
      <c r="I1109" s="84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3"/>
      <c r="D1110" s="843"/>
      <c r="E1110" s="842"/>
      <c r="F1110" s="842"/>
      <c r="G1110" s="842"/>
      <c r="H1110" s="842"/>
      <c r="I1110" s="84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16383" man="1"/>
    <brk id="694" max="16383" man="1"/>
    <brk id="718" max="16383"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85" zoomScaleNormal="8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438</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2016-06-11T06:38:14Z</cp:lastPrinted>
  <dcterms:created xsi:type="dcterms:W3CDTF">2012-03-13T00:50:25Z</dcterms:created>
  <dcterms:modified xsi:type="dcterms:W3CDTF">2016-07-03T08:23:47Z</dcterms:modified>
</cp:coreProperties>
</file>