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5145" windowHeight="51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<sst xmlns="http://schemas.openxmlformats.org/spreadsheetml/2006/main" count="2974" uniqueCount="598">
  <si>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</si>
  <si>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</si>
  <si>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</si>
  <si>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</si>
  <si>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</si>
  <si>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</si>
  <si>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</si>
  <si>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</si>
  <si>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</si>
  <si>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</si>
  <si>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</si>
  <si>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</si>
  <si>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</si>
  <si>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</si>
  <si>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</si>
  <si>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</si>
  <si>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</si>
  <si>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</si>
  <si>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</si>
  <si>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</si>
  <si>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</si>
  <si>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</si>
  <si>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</si>
  <si>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</si>
  <si>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</si>
  <si>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</si>
  <si>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</si>
  <si>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</si>
  <si>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</si>
  <si>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</si>
  <si>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</si>
  <si>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</si>
  <si>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</si>
  <si>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</si>
  <si>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</si>
  <si>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</si>
  <si>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</si>
  <si>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</si>
  <si>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</si>
  <si>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</si>
  <si>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</si>
  <si>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</si>
  <si>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</si>
  <si>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</si>
  <si>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</si>
  <si>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</si>
  <si>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</si>
  <si>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</si>
  <si>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</si>
  <si>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</si>
  <si>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</si>
  <si>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</si>
  <si>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</si>
  <si>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</si>
  <si>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</si>
  <si>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</si>
  <si>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</si>
  <si>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</si>
  <si>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</si>
  <si>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</si>
  <si>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</si>
  <si>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</si>
  <si>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</si>
  <si>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</si>
  <si>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</si>
  <si>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</si>
  <si>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</si>
  <si>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</si>
  <si>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</si>
  <si>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</si>
  <si>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</si>
  <si>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</si>
  <si>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</si>
  <si>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</si>
  <si>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</si>
  <si>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</si>
  <si>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</si>
  <si>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</si>
  <si>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</si>
  <si>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</si>
  <si>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</si>
  <si>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</si>
  <si>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</si>
  <si>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</si>
  <si>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</si>
  <si>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</si>
  <si>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</si>
  <si>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</si>
  <si>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</si>
  <si>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</si>
  <si>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</si>
  <si>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</si>
  <si>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</si>
  <si>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</si>
  <si>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</si>
  <si>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</si>
  <si>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</si>
  <si>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</si>
  <si>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</si>
  <si>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</si>
  <si>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</si>
  <si>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</si>
  <si>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</si>
  <si>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</si>
  <si>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</si>
  <si>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</si>
  <si>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</si>
  <si>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</si>
  <si>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</si>
  <si>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</si>
  <si>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</si>
  <si>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</si>
  <si>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</si>
  <si>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</si>
  <si>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</si>
  <si>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</si>
  <si>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</si>
  <si>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</si>
  <si>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</si>
  <si>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</si>
  <si>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</si>
  <si>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</si>
  <si>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</si>
  <si>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</si>
  <si>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</si>
  <si>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</si>
  <si>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</si>
  <si>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</si>
  <si>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</si>
  <si>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</si>
  <si>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</si>
  <si>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</si>
  <si>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</si>
  <si>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</si>
  <si>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</si>
  <si>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</si>
  <si>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</si>
  <si>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</si>
  <si>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</si>
  <si>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</si>
  <si>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</si>
  <si>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</si>
  <si>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</si>
  <si>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</si>
  <si>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</si>
  <si>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</si>
  <si>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</si>
  <si>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</si>
  <si>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</si>
  <si>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</si>
  <si>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</si>
  <si>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</si>
  <si>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</si>
  <si>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</si>
  <si>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</si>
  <si>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</si>
  <si>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</si>
  <si>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</si>
  <si>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</si>
  <si>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</si>
  <si>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</si>
  <si>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</si>
  <si>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</si>
  <si>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</si>
  <si>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</si>
  <si>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</si>
  <si>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</si>
  <si>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</si>
  <si>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</si>
  <si>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</si>
  <si>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</si>
  <si>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</si>
  <si>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</si>
  <si>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</si>
  <si>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</si>
  <si>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</si>
  <si>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</si>
  <si>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</si>
  <si>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</si>
  <si>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</si>
  <si>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</si>
  <si>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</si>
  <si>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</si>
  <si>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</si>
  <si>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</si>
  <si>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</si>
  <si>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</si>
  <si>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</si>
  <si>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</si>
  <si>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</si>
  <si>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</si>
  <si>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</si>
  <si>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</si>
  <si>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</si>
  <si>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</si>
  <si>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</si>
  <si>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</si>
  <si>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</si>
  <si>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</si>
  <si>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</si>
  <si>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</si>
  <si>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</si>
  <si>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</si>
  <si>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</si>
  <si>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</si>
  <si>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</si>
  <si>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</si>
  <si>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</si>
  <si>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</si>
  <si>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</si>
  <si>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</si>
  <si>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</si>
  <si>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</si>
  <si>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</si>
  <si>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</si>
  <si>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</si>
  <si>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</si>
  <si>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</si>
  <si>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</si>
  <si>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</si>
  <si>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</si>
  <si>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</si>
  <si>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</si>
  <si>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</si>
  <si>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</si>
  <si>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</si>
  <si>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</si>
  <si>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</si>
  <si>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</si>
  <si>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</si>
  <si>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</si>
  <si>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</si>
  <si>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</si>
  <si>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</si>
  <si>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</si>
  <si>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</si>
  <si>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</si>
  <si>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</si>
  <si>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</si>
  <si>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</si>
  <si>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</si>
  <si>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</si>
  <si>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</si>
  <si>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</si>
  <si>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</si>
  <si>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</si>
  <si>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</si>
  <si>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</si>
  <si>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</si>
  <si>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</si>
  <si>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</si>
  <si>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</si>
  <si>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</si>
  <si>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</si>
  <si>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</si>
  <si>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</si>
  <si>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</si>
  <si>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</si>
  <si>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</si>
  <si>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</si>
  <si>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</si>
  <si>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</si>
  <si>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</si>
  <si>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</si>
  <si>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</si>
  <si>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</si>
  <si>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</si>
  <si>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</si>
  <si>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</si>
  <si>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</si>
  <si>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</si>
  <si>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</si>
  <si>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</si>
  <si>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</si>
  <si>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</si>
  <si>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</si>
  <si>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</si>
  <si>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</si>
  <si>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</si>
  <si>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</si>
  <si>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</si>
  <si>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</si>
  <si>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</si>
  <si>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</si>
  <si>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</si>
  <si>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</si>
  <si>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</si>
  <si>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</si>
  <si>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</si>
  <si>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</si>
  <si>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</si>
  <si>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</si>
  <si>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</si>
  <si>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</si>
  <si>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</si>
  <si>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</si>
  <si>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</si>
  <si>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</si>
  <si>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</si>
  <si>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</si>
  <si>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</si>
  <si>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</si>
  <si>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</si>
  <si>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</si>
  <si>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</si>
  <si>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</si>
  <si>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</si>
  <si>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</si>
  <si>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</si>
  <si>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</si>
  <si>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</si>
  <si>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</si>
  <si>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</si>
  <si>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</si>
  <si>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</si>
  <si>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</si>
  <si>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</si>
  <si>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</si>
  <si>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</si>
  <si>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</si>
  <si>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</si>
  <si>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</si>
  <si>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</si>
  <si>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</si>
  <si>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</si>
  <si>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</si>
  <si>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</si>
  <si>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</si>
  <si>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</si>
  <si>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</si>
  <si>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</si>
  <si>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</si>
  <si>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</si>
  <si>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</si>
  <si>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</si>
  <si>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</si>
  <si>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</si>
  <si>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</si>
  <si>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</si>
  <si>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</si>
  <si>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</si>
  <si>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</si>
  <si>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</si>
  <si>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</si>
  <si>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</si>
  <si>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</si>
  <si>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</si>
  <si>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</si>
  <si>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</si>
  <si>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</si>
  <si>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</si>
  <si>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</si>
  <si>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</si>
  <si>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</si>
  <si>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</si>
  <si>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</si>
  <si>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</si>
  <si>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</si>
  <si>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</si>
  <si>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</si>
  <si>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</si>
  <si>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</si>
  <si>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</si>
  <si>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</si>
  <si>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</si>
  <si>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</si>
  <si>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</si>
  <si>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</si>
  <si>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</si>
  <si>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</si>
  <si>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</si>
  <si>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</si>
  <si>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</si>
  <si>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</si>
  <si>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</si>
  <si>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</si>
  <si>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</si>
  <si>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</si>
  <si>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</si>
  <si>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</si>
  <si>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</si>
  <si>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</si>
  <si>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</si>
  <si>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</si>
  <si>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</si>
  <si>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</si>
  <si>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</si>
  <si>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</si>
  <si>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</si>
  <si>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</si>
  <si>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</si>
  <si>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</si>
  <si>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</si>
  <si>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</si>
  <si>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</si>
  <si>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</si>
  <si>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</si>
  <si>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</si>
  <si>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</si>
  <si>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</si>
  <si>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</si>
  <si>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</si>
  <si>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</si>
  <si>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</si>
  <si>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</si>
  <si>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</si>
  <si>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</si>
  <si>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</si>
  <si>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</si>
  <si>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</si>
  <si>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</si>
  <si>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</si>
  <si>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</si>
  <si>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</si>
  <si>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</si>
  <si>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</si>
  <si>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</si>
  <si>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</si>
  <si>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</si>
  <si>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</si>
  <si>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</si>
  <si>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</si>
  <si>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</si>
  <si>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</si>
  <si>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</si>
  <si>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</si>
  <si>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</si>
  <si>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</si>
  <si>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</si>
  <si>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</si>
  <si>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</si>
  <si>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</si>
  <si>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</si>
  <si>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</si>
  <si>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</si>
  <si>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</si>
  <si>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</si>
  <si>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</si>
  <si>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</si>
  <si>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</si>
  <si>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</si>
  <si>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</si>
  <si>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</si>
  <si>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</si>
  <si>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</si>
  <si>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</si>
  <si>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</si>
  <si>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</si>
  <si>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</si>
  <si>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</si>
  <si>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</si>
  <si>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</si>
  <si>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</si>
  <si>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</si>
  <si>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</si>
  <si>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</si>
  <si>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</si>
  <si>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</si>
  <si>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</si>
  <si>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</si>
  <si>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</si>
  <si>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</si>
  <si>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</si>
  <si>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</si>
  <si>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</si>
  <si>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</si>
  <si>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</si>
  <si>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</si>
  <si>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</si>
  <si>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</si>
  <si>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</si>
  <si>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</si>
  <si>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</si>
  <si>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</si>
  <si>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</si>
  <si>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</si>
  <si>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</si>
  <si>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</si>
  <si>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</si>
  <si>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</si>
  <si>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</si>
  <si>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</si>
  <si>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</si>
  <si>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</si>
  <si>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</si>
  <si>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</si>
  <si>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</si>
  <si>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</si>
  <si>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</si>
  <si>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</si>
  <si>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</si>
  <si>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</si>
  <si>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</si>
  <si>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</si>
  <si>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</si>
  <si>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</si>
  <si>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</si>
  <si>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</si>
  <si>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</si>
  <si>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</si>
  <si>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</si>
  <si>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</si>
  <si>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</si>
  <si>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</si>
  <si>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</si>
  <si>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</si>
  <si>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</si>
  <si>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</si>
  <si>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</si>
  <si>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</si>
  <si>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</si>
  <si>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</si>
  <si>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</si>
  <si>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海洋エネルギー活用・水素社会実現に向けた安全・環境対策</t>
    <phoneticPr fontId="6"/>
  </si>
  <si>
    <t>海事局</t>
    <rPh sb="0" eb="3">
      <t>カイジキョク</t>
    </rPh>
    <phoneticPr fontId="6"/>
  </si>
  <si>
    <t>海洋・環境政策課</t>
    <rPh sb="0" eb="2">
      <t>カイヨウ</t>
    </rPh>
    <rPh sb="3" eb="5">
      <t>カンキョウ</t>
    </rPh>
    <rPh sb="5" eb="7">
      <t>セイサク</t>
    </rPh>
    <rPh sb="7" eb="8">
      <t>カ</t>
    </rPh>
    <phoneticPr fontId="6"/>
  </si>
  <si>
    <t>国土交通省</t>
    <rPh sb="0" eb="5">
      <t>コクドコウツウショウ</t>
    </rPh>
    <phoneticPr fontId="6"/>
  </si>
  <si>
    <t>田淵　一浩</t>
    <rPh sb="0" eb="2">
      <t>タブチ</t>
    </rPh>
    <rPh sb="3" eb="5">
      <t>カズヒロ</t>
    </rPh>
    <phoneticPr fontId="6"/>
  </si>
  <si>
    <t>○</t>
  </si>
  <si>
    <t>-</t>
    <phoneticPr fontId="6"/>
  </si>
  <si>
    <t>-</t>
    <phoneticPr fontId="6"/>
  </si>
  <si>
    <t>技術研究開発謝金</t>
    <rPh sb="6" eb="8">
      <t>シャキン</t>
    </rPh>
    <phoneticPr fontId="1"/>
  </si>
  <si>
    <t>技術研究開発調査旅費　　　</t>
  </si>
  <si>
    <t>技術研究開発調査費　　</t>
  </si>
  <si>
    <t>技術研究開発委託費</t>
  </si>
  <si>
    <t>海洋基本計画、エネルギー基本計画</t>
    <rPh sb="0" eb="2">
      <t>カイヨウ</t>
    </rPh>
    <rPh sb="2" eb="4">
      <t>キホン</t>
    </rPh>
    <rPh sb="4" eb="6">
      <t>ケイカク</t>
    </rPh>
    <rPh sb="12" eb="14">
      <t>キホン</t>
    </rPh>
    <rPh sb="14" eb="16">
      <t>ケイカク</t>
    </rPh>
    <phoneticPr fontId="6"/>
  </si>
  <si>
    <t>海洋エネルギー・水素の利用促進が求められており、本事業は、海洋エネルギー発電施設や水素燃料電池船を安全・環境面を担保しつつ稼働させるために満たすべき要件をガイドラインとしてとりまとめるもの。</t>
    <rPh sb="8" eb="10">
      <t>スイソ</t>
    </rPh>
    <rPh sb="41" eb="43">
      <t>スイソ</t>
    </rPh>
    <rPh sb="43" eb="45">
      <t>ネンリョウ</t>
    </rPh>
    <rPh sb="45" eb="47">
      <t>デンチ</t>
    </rPh>
    <rPh sb="47" eb="48">
      <t>セン</t>
    </rPh>
    <phoneticPr fontId="6"/>
  </si>
  <si>
    <t>安全・環境に関する基準等は、国民の生命・財産を保護するためのものであることから、国が一義的に策定する必要がある。</t>
    <phoneticPr fontId="6"/>
  </si>
  <si>
    <t>海洋エネルギー・水素の利用促進は海洋基本計画やエネルギー基本計画等で実施すべき施策として定められている。</t>
    <rPh sb="8" eb="10">
      <t>スイソ</t>
    </rPh>
    <rPh sb="28" eb="30">
      <t>キホン</t>
    </rPh>
    <rPh sb="30" eb="32">
      <t>ケイカク</t>
    </rPh>
    <phoneticPr fontId="6"/>
  </si>
  <si>
    <t>有</t>
  </si>
  <si>
    <t>無</t>
  </si>
  <si>
    <t>‐</t>
  </si>
  <si>
    <t>費目・使途は海洋エネルギー・水素の利用促進のための安全・環境対策を実施していく上で必要なものに限定されている。</t>
    <rPh sb="14" eb="16">
      <t>スイソ</t>
    </rPh>
    <phoneticPr fontId="6"/>
  </si>
  <si>
    <t>業務発注を計画するにあたっては、あらかじめ検討項目、調査対象範囲等について十分検討を行い、効率的な執行に努めている。</t>
    <phoneticPr fontId="6"/>
  </si>
  <si>
    <t>ガイドラインを作成しており、成果目標に見合ったものとなっている。</t>
    <phoneticPr fontId="6"/>
  </si>
  <si>
    <t>調査の進展に伴い、論文公表等が行われている。</t>
    <phoneticPr fontId="6"/>
  </si>
  <si>
    <t>26-055</t>
    <phoneticPr fontId="6"/>
  </si>
  <si>
    <t>随意契約
（企画競争）</t>
  </si>
  <si>
    <t>-</t>
  </si>
  <si>
    <t>-</t>
    <phoneticPr fontId="6"/>
  </si>
  <si>
    <t xml:space="preserve">    Xb/Yb</t>
    <phoneticPr fontId="6"/>
  </si>
  <si>
    <t xml:space="preserve"> 百万円</t>
    <rPh sb="1" eb="3">
      <t>ヒャクマン</t>
    </rPh>
    <rPh sb="3" eb="4">
      <t>エン</t>
    </rPh>
    <phoneticPr fontId="6"/>
  </si>
  <si>
    <t xml:space="preserve">    Xa／Ya　</t>
    <phoneticPr fontId="6"/>
  </si>
  <si>
    <t xml:space="preserve"> 百万円</t>
    <phoneticPr fontId="6"/>
  </si>
  <si>
    <t>海洋エネルギー発電施設を洋上・海中という厳しい自然環境において安全に稼働させるとともに、油流出等海洋環境汚染を防止するため、必要となる浮体・係留設備等に係る安全面及び環境面に関する技術的検討を実施し、民間企業の設計手法の指針となる安全ガイドラインを策定する。
また、燃料電池船に関する安全基準が整備されていないため、海上特有の技術的課題(塩害、動揺対策等)を踏まえ、民間企業が燃料電池船事業に参画できる基盤整備のため、燃料電池船に係る安全ガイドラインを策定する。</t>
    <rPh sb="100" eb="102">
      <t>ミンカン</t>
    </rPh>
    <rPh sb="102" eb="104">
      <t>キギョウ</t>
    </rPh>
    <rPh sb="209" eb="211">
      <t>ネンリョウ</t>
    </rPh>
    <rPh sb="211" eb="213">
      <t>デンチ</t>
    </rPh>
    <rPh sb="213" eb="214">
      <t>セン</t>
    </rPh>
    <rPh sb="215" eb="216">
      <t>カカ</t>
    </rPh>
    <phoneticPr fontId="6"/>
  </si>
  <si>
    <t>日本周辺の海洋エネルギー（波力、潮流等）の豊富なポテンシャルを踏まえ、海洋エネルギーの活用を促進するために浮体式等海洋エネルギー発電施設の安全・環境対策を図る。また、環境に優しい水素燃料電池船の実用化にあたり、船舶の安全面を担保する制度の整備を図る。</t>
    <rPh sb="57" eb="59">
      <t>カイヨウ</t>
    </rPh>
    <rPh sb="83" eb="85">
      <t>カンキョウ</t>
    </rPh>
    <rPh sb="86" eb="87">
      <t>ヤサ</t>
    </rPh>
    <rPh sb="89" eb="91">
      <t>スイソ</t>
    </rPh>
    <rPh sb="91" eb="93">
      <t>ネンリョウ</t>
    </rPh>
    <rPh sb="93" eb="95">
      <t>デンチ</t>
    </rPh>
    <rPh sb="95" eb="96">
      <t>セン</t>
    </rPh>
    <rPh sb="97" eb="100">
      <t>ジツヨウカ</t>
    </rPh>
    <rPh sb="105" eb="107">
      <t>センパク</t>
    </rPh>
    <rPh sb="108" eb="111">
      <t>アンゼンメン</t>
    </rPh>
    <rPh sb="112" eb="114">
      <t>タンポ</t>
    </rPh>
    <rPh sb="116" eb="118">
      <t>セイド</t>
    </rPh>
    <rPh sb="119" eb="121">
      <t>セイビ</t>
    </rPh>
    <rPh sb="122" eb="123">
      <t>ハカ</t>
    </rPh>
    <phoneticPr fontId="6"/>
  </si>
  <si>
    <t>３６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6"/>
  </si>
  <si>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6"/>
  </si>
  <si>
    <t>事業内容や提案要領等の事前検討を行うなど、事業の高効率性並びに有効性が確保されている。</t>
    <rPh sb="0" eb="2">
      <t>ジギョウ</t>
    </rPh>
    <rPh sb="2" eb="4">
      <t>ナイヨウ</t>
    </rPh>
    <rPh sb="11" eb="13">
      <t>ジゼン</t>
    </rPh>
    <rPh sb="21" eb="23">
      <t>ジギョウ</t>
    </rPh>
    <rPh sb="24" eb="28">
      <t>コウコウリツセイ</t>
    </rPh>
    <rPh sb="28" eb="29">
      <t>ナラ</t>
    </rPh>
    <rPh sb="31" eb="34">
      <t>ユウコウセイ</t>
    </rPh>
    <rPh sb="35" eb="37">
      <t>カクホ</t>
    </rPh>
    <phoneticPr fontId="6"/>
  </si>
  <si>
    <t>事業内容の精査、支出先の使途の把握を通して、契約内容の点検・見直しを行う等、より効率的かつ適正な予算執行が可能となるよう改善に努める。</t>
    <rPh sb="0" eb="2">
      <t>ジギョウ</t>
    </rPh>
    <rPh sb="2" eb="4">
      <t>ナイヨウ</t>
    </rPh>
    <rPh sb="5" eb="7">
      <t>セイサ</t>
    </rPh>
    <rPh sb="48" eb="50">
      <t>ヨサン</t>
    </rPh>
    <rPh sb="53" eb="55">
      <t>カノウ</t>
    </rPh>
    <rPh sb="60" eb="62">
      <t>カイゼン</t>
    </rPh>
    <rPh sb="63" eb="64">
      <t>ツト</t>
    </rPh>
    <phoneticPr fontId="6"/>
  </si>
  <si>
    <t>-</t>
    <phoneticPr fontId="6"/>
  </si>
  <si>
    <t>(株)日本海洋科学</t>
    <rPh sb="1" eb="2">
      <t>カブ</t>
    </rPh>
    <rPh sb="3" eb="5">
      <t>ニホン</t>
    </rPh>
    <rPh sb="5" eb="7">
      <t>カイヨウ</t>
    </rPh>
    <rPh sb="7" eb="9">
      <t>カガク</t>
    </rPh>
    <phoneticPr fontId="6"/>
  </si>
  <si>
    <t>潮流・海流等海洋エネルギー発電施設の安全対策のための調査研究</t>
    <rPh sb="0" eb="2">
      <t>チョウリュウ</t>
    </rPh>
    <rPh sb="3" eb="5">
      <t>カイリュウ</t>
    </rPh>
    <phoneticPr fontId="6"/>
  </si>
  <si>
    <t>水中機器に関する活用事例及び規制・規格動向調査</t>
    <rPh sb="0" eb="2">
      <t>スイチュウ</t>
    </rPh>
    <rPh sb="2" eb="4">
      <t>キキ</t>
    </rPh>
    <rPh sb="5" eb="6">
      <t>カン</t>
    </rPh>
    <rPh sb="8" eb="10">
      <t>カツヨウ</t>
    </rPh>
    <rPh sb="10" eb="12">
      <t>ジレイ</t>
    </rPh>
    <rPh sb="12" eb="13">
      <t>オヨ</t>
    </rPh>
    <rPh sb="14" eb="16">
      <t>キセイ</t>
    </rPh>
    <rPh sb="17" eb="19">
      <t>キカク</t>
    </rPh>
    <rPh sb="19" eb="21">
      <t>ドウコウ</t>
    </rPh>
    <rPh sb="21" eb="23">
      <t>チョウサ</t>
    </rPh>
    <phoneticPr fontId="6"/>
  </si>
  <si>
    <t>一般競争入札</t>
  </si>
  <si>
    <t>同上</t>
    <rPh sb="0" eb="2">
      <t>ドウジョウ</t>
    </rPh>
    <phoneticPr fontId="6"/>
  </si>
  <si>
    <t>(大)
東京大学</t>
    <phoneticPr fontId="6"/>
  </si>
  <si>
    <t>-</t>
    <phoneticPr fontId="6"/>
  </si>
  <si>
    <t>水素燃料電池船の安全ガイドライン策定に向けた調査検討</t>
    <phoneticPr fontId="6"/>
  </si>
  <si>
    <t>(国研)
海上技術安全研究所</t>
    <phoneticPr fontId="6"/>
  </si>
  <si>
    <t>A. （一財）日本船舶技術研究協会、
（国研）海上技術安全研究所、（大）東京大学</t>
    <rPh sb="20" eb="22">
      <t>コッケン</t>
    </rPh>
    <phoneticPr fontId="6"/>
  </si>
  <si>
    <t>B. (株)日本海洋科学</t>
    <rPh sb="4" eb="5">
      <t>カブ</t>
    </rPh>
    <rPh sb="6" eb="8">
      <t>ニホン</t>
    </rPh>
    <rPh sb="8" eb="10">
      <t>カイヨウ</t>
    </rPh>
    <rPh sb="10" eb="12">
      <t>カガク</t>
    </rPh>
    <phoneticPr fontId="6"/>
  </si>
  <si>
    <t>C. （一財）日本船舶技術研究協会、
（国研）海上技術安全研究所</t>
    <phoneticPr fontId="6"/>
  </si>
  <si>
    <t>同上</t>
    <rPh sb="0" eb="2">
      <t>ドウジョウ</t>
    </rPh>
    <phoneticPr fontId="6"/>
  </si>
  <si>
    <t>-</t>
    <phoneticPr fontId="6"/>
  </si>
  <si>
    <t>-</t>
    <phoneticPr fontId="6"/>
  </si>
  <si>
    <t>人件費</t>
    <rPh sb="0" eb="3">
      <t>ジンケンヒ</t>
    </rPh>
    <phoneticPr fontId="6"/>
  </si>
  <si>
    <t>（一財）日本船舶技術研究協会、(国研)海上技術安全研究所</t>
    <phoneticPr fontId="6"/>
  </si>
  <si>
    <t>人件費</t>
    <phoneticPr fontId="6"/>
  </si>
  <si>
    <t>（一財）日本船舶技術研究協会、(国研)海上技術安全研究所、(大)東京大学</t>
    <phoneticPr fontId="6"/>
  </si>
  <si>
    <t>-</t>
    <phoneticPr fontId="6"/>
  </si>
  <si>
    <t>49/1</t>
    <phoneticPr fontId="6"/>
  </si>
  <si>
    <t>48/1</t>
    <phoneticPr fontId="6"/>
  </si>
  <si>
    <t>20/1</t>
    <phoneticPr fontId="6"/>
  </si>
  <si>
    <t>海洋開発関連産業に専従する技術者数</t>
    <rPh sb="0" eb="2">
      <t>カイヨウ</t>
    </rPh>
    <rPh sb="2" eb="4">
      <t>カイハツ</t>
    </rPh>
    <rPh sb="4" eb="6">
      <t>カンレン</t>
    </rPh>
    <rPh sb="6" eb="8">
      <t>サンギョウ</t>
    </rPh>
    <rPh sb="9" eb="11">
      <t>センジュウ</t>
    </rPh>
    <rPh sb="13" eb="15">
      <t>ギジュツ</t>
    </rPh>
    <rPh sb="15" eb="16">
      <t>シャ</t>
    </rPh>
    <rPh sb="16" eb="17">
      <t>スウ</t>
    </rPh>
    <phoneticPr fontId="6"/>
  </si>
  <si>
    <t>人</t>
    <rPh sb="0" eb="1">
      <t>ニン</t>
    </rPh>
    <phoneticPr fontId="6"/>
  </si>
  <si>
    <t>本事業の成果であるガイドラインは、海洋再生可能エネルギー施設及び燃料電池船の導入にあたり、必要不可欠となる安全・環境対策について整理するものであり、新たな海洋再生可能エネルギー施設及び燃料電池船の導入のための指針として役立つため、造船業界の競争力強化に繋がり、指標の達成に寄与する。</t>
    <rPh sb="1" eb="3">
      <t>ジギョウ</t>
    </rPh>
    <rPh sb="4" eb="6">
      <t>セイカ</t>
    </rPh>
    <rPh sb="28" eb="30">
      <t>シセツ</t>
    </rPh>
    <rPh sb="30" eb="31">
      <t>オヨ</t>
    </rPh>
    <rPh sb="32" eb="34">
      <t>ネンリョウ</t>
    </rPh>
    <rPh sb="34" eb="36">
      <t>デンチ</t>
    </rPh>
    <rPh sb="36" eb="37">
      <t>セン</t>
    </rPh>
    <rPh sb="74" eb="75">
      <t>アラ</t>
    </rPh>
    <rPh sb="88" eb="90">
      <t>シセツ</t>
    </rPh>
    <rPh sb="90" eb="91">
      <t>オヨ</t>
    </rPh>
    <rPh sb="92" eb="94">
      <t>ネンリョウ</t>
    </rPh>
    <rPh sb="94" eb="96">
      <t>デンチ</t>
    </rPh>
    <rPh sb="96" eb="97">
      <t>セン</t>
    </rPh>
    <rPh sb="104" eb="106">
      <t>シシン</t>
    </rPh>
    <rPh sb="109" eb="111">
      <t>ヤクダ</t>
    </rPh>
    <rPh sb="115" eb="117">
      <t>ゾウセン</t>
    </rPh>
    <rPh sb="117" eb="119">
      <t>ギョウカイ</t>
    </rPh>
    <rPh sb="120" eb="123">
      <t>キョウソウリョク</t>
    </rPh>
    <rPh sb="123" eb="125">
      <t>キョウカ</t>
    </rPh>
    <rPh sb="126" eb="127">
      <t>ツナ</t>
    </rPh>
    <rPh sb="130" eb="132">
      <t>シヒョウ</t>
    </rPh>
    <rPh sb="133" eb="135">
      <t>タッセイ</t>
    </rPh>
    <rPh sb="136" eb="138">
      <t>キヨ</t>
    </rPh>
    <phoneticPr fontId="6"/>
  </si>
  <si>
    <t>国内外旅費、宿泊費等</t>
    <rPh sb="0" eb="3">
      <t>コクナイガイ</t>
    </rPh>
    <rPh sb="3" eb="5">
      <t>リョヒ</t>
    </rPh>
    <rPh sb="6" eb="9">
      <t>シュクハクヒ</t>
    </rPh>
    <rPh sb="9" eb="10">
      <t>トウ</t>
    </rPh>
    <phoneticPr fontId="6"/>
  </si>
  <si>
    <t>●●</t>
    <phoneticPr fontId="6"/>
  </si>
  <si>
    <t>直接経費</t>
    <rPh sb="0" eb="2">
      <t>チョクセツ</t>
    </rPh>
    <rPh sb="2" eb="4">
      <t>ケイヒ</t>
    </rPh>
    <phoneticPr fontId="6"/>
  </si>
  <si>
    <t>直接経費</t>
    <rPh sb="0" eb="2">
      <t>チョクセツ</t>
    </rPh>
    <rPh sb="2" eb="4">
      <t>ケイヒ</t>
    </rPh>
    <phoneticPr fontId="6"/>
  </si>
  <si>
    <t>コンサルタント等</t>
    <phoneticPr fontId="6"/>
  </si>
  <si>
    <t>物品購入費、委員会運営費、外注費等</t>
    <rPh sb="0" eb="2">
      <t>ブッピン</t>
    </rPh>
    <rPh sb="2" eb="4">
      <t>コウニュウ</t>
    </rPh>
    <rPh sb="6" eb="9">
      <t>イインカイ</t>
    </rPh>
    <rPh sb="9" eb="11">
      <t>ウンエイ</t>
    </rPh>
    <phoneticPr fontId="6"/>
  </si>
  <si>
    <t>技術員、研究補助員等</t>
    <rPh sb="0" eb="2">
      <t>ギジュツ</t>
    </rPh>
    <rPh sb="2" eb="3">
      <t>イン</t>
    </rPh>
    <rPh sb="4" eb="6">
      <t>ケンキュウ</t>
    </rPh>
    <rPh sb="6" eb="9">
      <t>ホジョイン</t>
    </rPh>
    <phoneticPr fontId="6"/>
  </si>
  <si>
    <t>技術員、研究補助員等</t>
    <phoneticPr fontId="6"/>
  </si>
  <si>
    <t>物品購入費、委員会運営費、外注費等</t>
    <rPh sb="0" eb="2">
      <t>ブッピン</t>
    </rPh>
    <rPh sb="2" eb="4">
      <t>コウニュウ</t>
    </rPh>
    <rPh sb="6" eb="9">
      <t>イインカイ</t>
    </rPh>
    <rPh sb="9" eb="11">
      <t>ウンエイ</t>
    </rPh>
    <rPh sb="11" eb="12">
      <t>ヒ</t>
    </rPh>
    <rPh sb="13" eb="16">
      <t>ガイチュウヒ</t>
    </rPh>
    <phoneticPr fontId="6"/>
  </si>
  <si>
    <t>一般管理費等</t>
    <rPh sb="0" eb="2">
      <t>イッパン</t>
    </rPh>
    <rPh sb="2" eb="5">
      <t>カンリヒ</t>
    </rPh>
    <rPh sb="5" eb="6">
      <t>トウ</t>
    </rPh>
    <phoneticPr fontId="6"/>
  </si>
  <si>
    <t>一般管理費、その他原価、消費税</t>
    <rPh sb="0" eb="2">
      <t>イッパン</t>
    </rPh>
    <rPh sb="2" eb="5">
      <t>カンリヒ</t>
    </rPh>
    <rPh sb="8" eb="9">
      <t>タ</t>
    </rPh>
    <rPh sb="9" eb="11">
      <t>ゲンカ</t>
    </rPh>
    <rPh sb="12" eb="15">
      <t>ショウヒゼイ</t>
    </rPh>
    <phoneticPr fontId="6"/>
  </si>
  <si>
    <t>一般管理費、その他原価、消費税</t>
    <rPh sb="8" eb="9">
      <t>タ</t>
    </rPh>
    <rPh sb="9" eb="11">
      <t>ゲンカ</t>
    </rPh>
    <phoneticPr fontId="6"/>
  </si>
  <si>
    <t>企画競争入札にあたっては、公募の際、応募要件は基本的事項のみの設定とし、特殊な資格要件等の設定はしていない。また、共同提案を認めることで、複数の事業者の連携による応札を可能とし、加えて公示期間を十分とることにより、入札に係る準備期間が十分に確保されるようにするなどの配慮を行い、競争性を確保している。</t>
    <rPh sb="92" eb="94">
      <t>コウジ</t>
    </rPh>
    <phoneticPr fontId="6"/>
  </si>
  <si>
    <t>冊</t>
    <rPh sb="0" eb="1">
      <t>サツ</t>
    </rPh>
    <phoneticPr fontId="6"/>
  </si>
  <si>
    <t>水素社会実現に向けた安全対策の報告書数</t>
    <rPh sb="7" eb="8">
      <t>ム</t>
    </rPh>
    <rPh sb="12" eb="14">
      <t>タイサク</t>
    </rPh>
    <rPh sb="15" eb="18">
      <t>ホウコクショ</t>
    </rPh>
    <rPh sb="18" eb="19">
      <t>スウ</t>
    </rPh>
    <phoneticPr fontId="6"/>
  </si>
  <si>
    <t>海洋エネルギー活用に向けた安全・環境対策
執行額(Xa)／報告書数(Ya)　　　　　　　　　　</t>
    <rPh sb="29" eb="32">
      <t>ホウコクショ</t>
    </rPh>
    <phoneticPr fontId="6"/>
  </si>
  <si>
    <t>水素社会実現に向けた安全対策
執行額(Xb)／報告書数(Yb)</t>
    <rPh sb="0" eb="2">
      <t>スイソ</t>
    </rPh>
    <rPh sb="2" eb="4">
      <t>シャカイ</t>
    </rPh>
    <rPh sb="4" eb="6">
      <t>ジツゲン</t>
    </rPh>
    <rPh sb="7" eb="8">
      <t>ム</t>
    </rPh>
    <rPh sb="10" eb="12">
      <t>アンゼン</t>
    </rPh>
    <rPh sb="12" eb="14">
      <t>タイサク</t>
    </rPh>
    <rPh sb="23" eb="26">
      <t>ホウコクショ</t>
    </rPh>
    <phoneticPr fontId="6"/>
  </si>
  <si>
    <t>35/1</t>
    <phoneticPr fontId="6"/>
  </si>
  <si>
    <t>ガイドライン策定数</t>
    <phoneticPr fontId="6"/>
  </si>
  <si>
    <t>平成29年度までに海洋エネルギー発電施設(波力、潮流・海流、海洋温度差)のガイドラインを3冊、燃料電池船のガイドラインを1冊策定する。</t>
    <rPh sb="21" eb="23">
      <t>ハリョク</t>
    </rPh>
    <rPh sb="24" eb="26">
      <t>チョウリュウ</t>
    </rPh>
    <rPh sb="27" eb="29">
      <t>カイリュウ</t>
    </rPh>
    <rPh sb="30" eb="32">
      <t>カイヨウ</t>
    </rPh>
    <rPh sb="32" eb="35">
      <t>オンドサ</t>
    </rPh>
    <rPh sb="45" eb="46">
      <t>サツ</t>
    </rPh>
    <rPh sb="47" eb="49">
      <t>ネンリョウ</t>
    </rPh>
    <rPh sb="49" eb="51">
      <t>デンチ</t>
    </rPh>
    <rPh sb="51" eb="52">
      <t>セン</t>
    </rPh>
    <rPh sb="61" eb="62">
      <t>サツ</t>
    </rPh>
    <rPh sb="62" eb="64">
      <t>サクテイ</t>
    </rPh>
    <phoneticPr fontId="6"/>
  </si>
  <si>
    <t>海洋エネルギー活用に向けた安全・環境対策の
報告書数</t>
    <rPh sb="0" eb="2">
      <t>カイヨウ</t>
    </rPh>
    <rPh sb="7" eb="9">
      <t>カツヨウ</t>
    </rPh>
    <rPh sb="10" eb="11">
      <t>ム</t>
    </rPh>
    <rPh sb="13" eb="15">
      <t>アンゼン</t>
    </rPh>
    <rPh sb="16" eb="18">
      <t>カンキョウ</t>
    </rPh>
    <rPh sb="18" eb="20">
      <t>タイサク</t>
    </rPh>
    <rPh sb="22" eb="25">
      <t>ホウコクショ</t>
    </rPh>
    <rPh sb="25" eb="26">
      <t>スウ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</si>
</sst>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quotePrefix="1"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20" fillId="0" borderId="85" xfId="0" applyFont="1" applyFill="1" applyBorder="1" applyAlignment="1" applyProtection="1">
      <alignment horizontal="center" vertical="center"/>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810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112859</xdr:colOff>
      <xdr:row>719</xdr:row>
      <xdr:rowOff>278501</xdr:rowOff>
    </xdr:from>
    <xdr:to>
      <xdr:col>44</xdr:col>
      <xdr:colOff>147662</xdr:colOff>
      <xdr:row>731</xdr:row>
      <xdr:rowOff>52970</xdr:rowOff>
    </xdr:to>
    <xdr:grpSp>
      <xdr:nvGrpSpPr>
        <xdr:cNvPr id="3" name="グループ化 2"/>
        <xdr:cNvGrpSpPr/>
      </xdr:nvGrpSpPr>
      <xdr:grpSpPr>
        <a:xfrm>
          <a:off x="1941659" y="42760001"/>
          <a:ext cx="7146803" cy="4041669"/>
          <a:chOff x="1983223" y="45253822"/>
          <a:chExt cx="7308439" cy="3930832"/>
        </a:xfrm>
      </xdr:grpSpPr>
      <xdr:grpSp>
        <xdr:nvGrpSpPr>
          <xdr:cNvPr id="5" name="グループ化 4"/>
          <xdr:cNvGrpSpPr/>
        </xdr:nvGrpSpPr>
        <xdr:grpSpPr>
          <a:xfrm>
            <a:off x="1983223" y="45253822"/>
            <a:ext cx="7308439" cy="3930832"/>
            <a:chOff x="1431008" y="32774423"/>
            <a:chExt cx="7095268" cy="3598806"/>
          </a:xfrm>
        </xdr:grpSpPr>
        <xdr:grpSp>
          <xdr:nvGrpSpPr>
            <xdr:cNvPr id="6" name="グループ化 46"/>
            <xdr:cNvGrpSpPr>
              <a:grpSpLocks/>
            </xdr:cNvGrpSpPr>
          </xdr:nvGrpSpPr>
          <xdr:grpSpPr bwMode="auto">
            <a:xfrm>
              <a:off x="1431008" y="32774423"/>
              <a:ext cx="3764779" cy="3598806"/>
              <a:chOff x="3001103" y="13454518"/>
              <a:chExt cx="3066518" cy="6252146"/>
            </a:xfrm>
          </xdr:grpSpPr>
          <xdr:sp macro="" textlink="">
            <xdr:nvSpPr>
              <xdr:cNvPr id="13" name="Text Box 5"/>
              <xdr:cNvSpPr txBox="1">
                <a:spLocks noChangeArrowheads="1"/>
              </xdr:cNvSpPr>
            </xdr:nvSpPr>
            <xdr:spPr bwMode="auto">
              <a:xfrm>
                <a:off x="3560423" y="13454518"/>
                <a:ext cx="2490505" cy="109935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mn-ea"/>
                    <a:ea typeface="+mn-ea"/>
                  </a:rPr>
                  <a:t>国土交通省</a:t>
                </a:r>
              </a:p>
              <a:p>
                <a:pPr algn="ctr" rtl="0">
                  <a:defRPr sz="1000"/>
                </a:pPr>
                <a:r>
                  <a:rPr lang="en-US" altLang="ja-JP" sz="1400" b="0" i="0" u="none" strike="noStrike" baseline="0">
                    <a:solidFill>
                      <a:srgbClr val="000000"/>
                    </a:solidFill>
                    <a:latin typeface="+mn-ea"/>
                    <a:ea typeface="+mn-ea"/>
                  </a:rPr>
                  <a:t>54</a:t>
                </a:r>
                <a:r>
                  <a:rPr lang="ja-JP" altLang="en-US" sz="1400" b="0" i="0" u="none" strike="noStrike" baseline="0">
                    <a:solidFill>
                      <a:srgbClr val="000000"/>
                    </a:solidFill>
                    <a:latin typeface="+mn-ea"/>
                    <a:ea typeface="+mn-ea"/>
                  </a:rPr>
                  <a:t>百万円</a:t>
                </a:r>
              </a:p>
            </xdr:txBody>
          </xdr:sp>
          <xdr:sp macro="" textlink="">
            <xdr:nvSpPr>
              <xdr:cNvPr id="14" name="Text Box 5"/>
              <xdr:cNvSpPr txBox="1">
                <a:spLocks noChangeArrowheads="1"/>
              </xdr:cNvSpPr>
            </xdr:nvSpPr>
            <xdr:spPr bwMode="auto">
              <a:xfrm>
                <a:off x="3537341" y="16801793"/>
                <a:ext cx="2474792" cy="181094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（一財）日本船舶技術研究協会、</a:t>
                </a:r>
                <a:endParaRPr lang="en-US" altLang="ja-JP" sz="1400" b="0" i="0" u="none" strike="noStrike" baseline="0">
                  <a:solidFill>
                    <a:srgbClr val="000000"/>
                  </a:solidFill>
                  <a:latin typeface="+mn-ea"/>
                  <a:ea typeface="+mn-ea"/>
                </a:endParaRPr>
              </a:p>
              <a:p>
                <a:pPr algn="ctr" rtl="0"/>
                <a:r>
                  <a:rPr lang="ja-JP" altLang="en-US" sz="1400" b="0" i="0" u="none" strike="noStrike" baseline="0">
                    <a:solidFill>
                      <a:srgbClr val="000000"/>
                    </a:solidFill>
                    <a:latin typeface="+mn-ea"/>
                    <a:ea typeface="+mn-ea"/>
                  </a:rPr>
                  <a:t>（国研）海上技術安全研究所、</a:t>
                </a:r>
                <a:endParaRPr lang="en-US" altLang="ja-JP" sz="1400" b="0" i="0" u="none" strike="noStrike" baseline="0">
                  <a:solidFill>
                    <a:srgbClr val="000000"/>
                  </a:solidFill>
                  <a:latin typeface="+mn-ea"/>
                  <a:ea typeface="+mn-ea"/>
                </a:endParaRPr>
              </a:p>
              <a:p>
                <a:pPr algn="ctr" rtl="0"/>
                <a:r>
                  <a:rPr lang="ja-JP" altLang="en-US" sz="1400" b="0" i="0" u="none" strike="noStrike" baseline="0">
                    <a:solidFill>
                      <a:srgbClr val="000000"/>
                    </a:solidFill>
                    <a:latin typeface="+mn-ea"/>
                    <a:ea typeface="+mn-ea"/>
                  </a:rPr>
                  <a:t>（</a:t>
                </a:r>
                <a:r>
                  <a:rPr lang="ja-JP" altLang="en-US" sz="1400" b="0" i="0" u="none" strike="noStrike" baseline="0">
                    <a:solidFill>
                      <a:sysClr val="windowText" lastClr="000000"/>
                    </a:solidFill>
                    <a:latin typeface="+mn-ea"/>
                    <a:ea typeface="+mn-ea"/>
                  </a:rPr>
                  <a:t>大</a:t>
                </a:r>
                <a:r>
                  <a:rPr lang="ja-JP" altLang="en-US" sz="1400" b="0" i="0" u="none" strike="noStrike" baseline="0">
                    <a:solidFill>
                      <a:srgbClr val="000000"/>
                    </a:solidFill>
                    <a:latin typeface="+mn-ea"/>
                    <a:ea typeface="+mn-ea"/>
                  </a:rPr>
                  <a:t>）東京大学</a:t>
                </a:r>
                <a:endParaRPr lang="en-US" altLang="ja-JP" sz="1400" b="0" i="0" u="none" strike="noStrike" baseline="0">
                  <a:solidFill>
                    <a:srgbClr val="000000"/>
                  </a:solidFill>
                  <a:latin typeface="+mn-ea"/>
                  <a:ea typeface="+mn-ea"/>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b="0" i="0" baseline="0">
                    <a:latin typeface="+mn-ea"/>
                    <a:ea typeface="+mn-ea"/>
                    <a:cs typeface="+mn-cs"/>
                  </a:rPr>
                  <a:t>47</a:t>
                </a:r>
                <a:r>
                  <a:rPr lang="ja-JP" altLang="ja-JP" sz="1400" b="0" i="0" baseline="0">
                    <a:latin typeface="+mn-ea"/>
                    <a:ea typeface="+mn-ea"/>
                    <a:cs typeface="+mn-cs"/>
                  </a:rPr>
                  <a:t>百万円</a:t>
                </a:r>
                <a:endParaRPr lang="ja-JP" altLang="en-US" sz="1400" b="0" i="0" u="none" strike="noStrike" baseline="0">
                  <a:solidFill>
                    <a:srgbClr val="000000"/>
                  </a:solidFill>
                  <a:latin typeface="+mn-ea"/>
                  <a:ea typeface="+mn-ea"/>
                </a:endParaRPr>
              </a:p>
            </xdr:txBody>
          </xdr:sp>
          <xdr:sp macro="" textlink="">
            <xdr:nvSpPr>
              <xdr:cNvPr id="16" name="AutoShape 14"/>
              <xdr:cNvSpPr>
                <a:spLocks noChangeArrowheads="1"/>
              </xdr:cNvSpPr>
            </xdr:nvSpPr>
            <xdr:spPr bwMode="auto">
              <a:xfrm>
                <a:off x="3527027" y="18710406"/>
                <a:ext cx="2540594" cy="996258"/>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a:r>
                  <a:rPr lang="ja-JP" altLang="ja-JP" sz="1200">
                    <a:effectLst/>
                    <a:latin typeface="+mn-ea"/>
                    <a:ea typeface="+mn-ea"/>
                    <a:cs typeface="+mn-cs"/>
                  </a:rPr>
                  <a:t>潮流・海流等海洋エネルギー発電施設の</a:t>
                </a:r>
                <a:endParaRPr lang="en-US" altLang="ja-JP" sz="1200">
                  <a:effectLst/>
                  <a:latin typeface="+mn-ea"/>
                  <a:ea typeface="+mn-ea"/>
                  <a:cs typeface="+mn-cs"/>
                </a:endParaRPr>
              </a:p>
              <a:p>
                <a:pPr algn="ctr"/>
                <a:r>
                  <a:rPr lang="ja-JP" altLang="ja-JP" sz="1200">
                    <a:effectLst/>
                    <a:latin typeface="+mn-ea"/>
                    <a:ea typeface="+mn-ea"/>
                    <a:cs typeface="+mn-cs"/>
                  </a:rPr>
                  <a:t>安全対策のための調査研究</a:t>
                </a:r>
                <a:r>
                  <a:rPr lang="ja-JP" altLang="en-US" sz="1200">
                    <a:effectLst/>
                    <a:latin typeface="+mn-ea"/>
                    <a:ea typeface="+mn-ea"/>
                    <a:cs typeface="+mn-cs"/>
                  </a:rPr>
                  <a:t>の実施、管理運営</a:t>
                </a:r>
                <a:endParaRPr lang="ja-JP" altLang="ja-JP" sz="1200">
                  <a:effectLst/>
                  <a:latin typeface="+mn-ea"/>
                  <a:ea typeface="+mn-ea"/>
                  <a:cs typeface="+mn-cs"/>
                </a:endParaRPr>
              </a:p>
            </xdr:txBody>
          </xdr:sp>
          <xdr:sp macro="" textlink="">
            <xdr:nvSpPr>
              <xdr:cNvPr id="17" name="AutoShape 18"/>
              <xdr:cNvSpPr>
                <a:spLocks noChangeArrowheads="1"/>
              </xdr:cNvSpPr>
            </xdr:nvSpPr>
            <xdr:spPr bwMode="auto">
              <a:xfrm>
                <a:off x="3542255" y="14654951"/>
                <a:ext cx="2512009" cy="943645"/>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defRPr sz="1000"/>
                </a:pPr>
                <a:r>
                  <a:rPr lang="ja-JP" altLang="en-US" sz="1200" b="0" i="0" u="none" strike="noStrike" baseline="0">
                    <a:solidFill>
                      <a:srgbClr val="000000"/>
                    </a:solidFill>
                    <a:latin typeface="+mn-ea"/>
                    <a:ea typeface="+mn-ea"/>
                  </a:rPr>
                  <a:t>海洋エネルギー活用に向けた</a:t>
                </a:r>
                <a:endParaRPr lang="en-US" altLang="ja-JP" sz="1200" b="0" i="0" u="none" strike="noStrike" baseline="0">
                  <a:solidFill>
                    <a:srgbClr val="000000"/>
                  </a:solidFill>
                  <a:latin typeface="+mn-ea"/>
                  <a:ea typeface="+mn-ea"/>
                </a:endParaRPr>
              </a:p>
              <a:p>
                <a:pPr algn="ctr" rtl="0">
                  <a:defRPr sz="1000"/>
                </a:pPr>
                <a:r>
                  <a:rPr lang="ja-JP" altLang="en-US" sz="1200" b="0" i="0" u="none" strike="noStrike" baseline="0">
                    <a:solidFill>
                      <a:srgbClr val="000000"/>
                    </a:solidFill>
                    <a:latin typeface="+mn-ea"/>
                    <a:ea typeface="+mn-ea"/>
                  </a:rPr>
                  <a:t>安全・環境対策に要する資金の補助</a:t>
                </a:r>
              </a:p>
            </xdr:txBody>
          </xdr:sp>
          <xdr:sp macro="" textlink="">
            <xdr:nvSpPr>
              <xdr:cNvPr id="18" name="テキスト ボックス 16"/>
              <xdr:cNvSpPr txBox="1">
                <a:spLocks noChangeArrowheads="1"/>
              </xdr:cNvSpPr>
            </xdr:nvSpPr>
            <xdr:spPr bwMode="auto">
              <a:xfrm>
                <a:off x="3001103" y="16318358"/>
                <a:ext cx="2482649" cy="446327"/>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随意契約</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企画競争</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 </a:t>
                </a:r>
                <a:r>
                  <a:rPr lang="en-US" altLang="ja-JP" sz="1400" b="0" i="0" u="none" strike="noStrike" baseline="0">
                    <a:solidFill>
                      <a:sysClr val="windowText" lastClr="000000"/>
                    </a:solidFill>
                    <a:latin typeface="+mn-ea"/>
                    <a:ea typeface="+mn-ea"/>
                  </a:rPr>
                  <a:t>】</a:t>
                </a:r>
              </a:p>
            </xdr:txBody>
          </xdr:sp>
        </xdr:grpSp>
        <xdr:sp macro="" textlink="">
          <xdr:nvSpPr>
            <xdr:cNvPr id="7" name="Text Box 5"/>
            <xdr:cNvSpPr txBox="1">
              <a:spLocks noChangeArrowheads="1"/>
            </xdr:cNvSpPr>
          </xdr:nvSpPr>
          <xdr:spPr bwMode="auto">
            <a:xfrm>
              <a:off x="6060592" y="32782256"/>
              <a:ext cx="1542176" cy="644026"/>
            </a:xfrm>
            <a:prstGeom prst="rect">
              <a:avLst/>
            </a:prstGeom>
            <a:solidFill>
              <a:schemeClr val="bg1"/>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mn-ea"/>
                  <a:ea typeface="+mn-ea"/>
                </a:rPr>
                <a:t>事務経費</a:t>
              </a:r>
            </a:p>
            <a:p>
              <a:pPr algn="ctr" rtl="0">
                <a:defRPr sz="1000"/>
              </a:pPr>
              <a:r>
                <a:rPr lang="en-US" altLang="ja-JP" sz="1400" b="0" i="0" u="none" strike="noStrike" baseline="0">
                  <a:solidFill>
                    <a:srgbClr val="000000"/>
                  </a:solidFill>
                  <a:latin typeface="+mn-ea"/>
                  <a:ea typeface="+mn-ea"/>
                </a:rPr>
                <a:t>0.2</a:t>
              </a:r>
              <a:r>
                <a:rPr lang="ja-JP" altLang="en-US" sz="1400" b="0" i="0" u="none" strike="noStrike" baseline="0">
                  <a:solidFill>
                    <a:srgbClr val="000000"/>
                  </a:solidFill>
                  <a:latin typeface="+mn-ea"/>
                  <a:ea typeface="+mn-ea"/>
                </a:rPr>
                <a:t>百万円</a:t>
              </a:r>
            </a:p>
          </xdr:txBody>
        </xdr:sp>
        <xdr:sp macro="" textlink="">
          <xdr:nvSpPr>
            <xdr:cNvPr id="8" name="AutoShape 18"/>
            <xdr:cNvSpPr>
              <a:spLocks noChangeArrowheads="1"/>
            </xdr:cNvSpPr>
          </xdr:nvSpPr>
          <xdr:spPr bwMode="auto">
            <a:xfrm>
              <a:off x="6090952" y="33463563"/>
              <a:ext cx="1450772" cy="195553"/>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defRPr sz="1000"/>
              </a:pPr>
              <a:r>
                <a:rPr lang="ja-JP" altLang="en-US" sz="1200" b="0" i="0" u="none" strike="noStrike" baseline="0">
                  <a:solidFill>
                    <a:srgbClr val="000000"/>
                  </a:solidFill>
                  <a:latin typeface="+mn-ea"/>
                  <a:ea typeface="+mn-ea"/>
                </a:rPr>
                <a:t>職員旅費</a:t>
              </a:r>
            </a:p>
          </xdr:txBody>
        </xdr:sp>
        <xdr:sp macro="" textlink="">
          <xdr:nvSpPr>
            <xdr:cNvPr id="9" name="Text Box 5"/>
            <xdr:cNvSpPr txBox="1">
              <a:spLocks noChangeArrowheads="1"/>
            </xdr:cNvSpPr>
          </xdr:nvSpPr>
          <xdr:spPr bwMode="auto">
            <a:xfrm>
              <a:off x="5495985" y="34699096"/>
              <a:ext cx="3018558" cy="103231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400" b="0" i="0" u="none" strike="noStrike" baseline="0">
                  <a:solidFill>
                    <a:srgbClr val="000000"/>
                  </a:solidFill>
                  <a:latin typeface="+mn-ea"/>
                  <a:ea typeface="+mn-ea"/>
                </a:rPr>
                <a:t>B. (</a:t>
              </a:r>
              <a:r>
                <a:rPr lang="ja-JP" altLang="en-US" sz="1400" b="0" i="0" u="none" strike="noStrike" baseline="0">
                  <a:solidFill>
                    <a:srgbClr val="000000"/>
                  </a:solidFill>
                  <a:latin typeface="+mn-ea"/>
                  <a:ea typeface="+mn-ea"/>
                </a:rPr>
                <a:t>株</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日本海洋科学</a:t>
              </a:r>
              <a:endParaRPr lang="en-US" altLang="ja-JP" sz="1400" b="0" i="0" u="none" strike="noStrike" baseline="0">
                <a:solidFill>
                  <a:srgbClr val="000000"/>
                </a:solidFill>
                <a:latin typeface="+mn-ea"/>
                <a:ea typeface="+mn-ea"/>
              </a:endParaRPr>
            </a:p>
            <a:p>
              <a:pPr algn="ctr" rtl="0"/>
              <a:r>
                <a:rPr lang="en-US" altLang="ja-JP" sz="1400" b="0" i="0" baseline="0">
                  <a:latin typeface="+mn-ea"/>
                  <a:ea typeface="+mn-ea"/>
                  <a:cs typeface="+mn-cs"/>
                </a:rPr>
                <a:t>6</a:t>
              </a:r>
              <a:r>
                <a:rPr lang="ja-JP" altLang="ja-JP" sz="1400" b="0" i="0" baseline="0">
                  <a:latin typeface="+mn-ea"/>
                  <a:ea typeface="+mn-ea"/>
                  <a:cs typeface="+mn-cs"/>
                </a:rPr>
                <a:t>百万円</a:t>
              </a:r>
              <a:endParaRPr lang="ja-JP" altLang="en-US" sz="1400" b="0" i="0" u="none" strike="noStrike" baseline="0">
                <a:solidFill>
                  <a:srgbClr val="000000"/>
                </a:solidFill>
                <a:latin typeface="+mn-ea"/>
                <a:ea typeface="+mn-ea"/>
              </a:endParaRPr>
            </a:p>
          </xdr:txBody>
        </xdr:sp>
        <xdr:sp macro="" textlink="">
          <xdr:nvSpPr>
            <xdr:cNvPr id="10" name="AutoShape 14"/>
            <xdr:cNvSpPr>
              <a:spLocks noChangeArrowheads="1"/>
            </xdr:cNvSpPr>
          </xdr:nvSpPr>
          <xdr:spPr bwMode="auto">
            <a:xfrm>
              <a:off x="5473573" y="35799745"/>
              <a:ext cx="3052703" cy="563255"/>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r>
                <a:rPr lang="ja-JP" altLang="en-US" sz="1200" b="0" i="0" baseline="0">
                  <a:latin typeface="+mn-ea"/>
                  <a:ea typeface="+mn-ea"/>
                  <a:cs typeface="+mn-cs"/>
                </a:rPr>
                <a:t>水中機器に関する活用事例</a:t>
              </a:r>
              <a:endParaRPr lang="en-US" altLang="ja-JP" sz="1200" b="0" i="0" baseline="0">
                <a:latin typeface="+mn-ea"/>
                <a:ea typeface="+mn-ea"/>
                <a:cs typeface="+mn-cs"/>
              </a:endParaRPr>
            </a:p>
            <a:p>
              <a:pPr algn="ctr" rtl="0"/>
              <a:r>
                <a:rPr lang="ja-JP" altLang="en-US" sz="1200" b="0" i="0" baseline="0">
                  <a:latin typeface="+mn-ea"/>
                  <a:ea typeface="+mn-ea"/>
                  <a:cs typeface="+mn-cs"/>
                </a:rPr>
                <a:t>及び規制・規格動向調査の実施</a:t>
              </a:r>
              <a:endParaRPr lang="en-US" altLang="ja-JP" sz="1200" b="0" i="0" baseline="0">
                <a:latin typeface="+mn-ea"/>
                <a:ea typeface="+mn-ea"/>
                <a:cs typeface="+mn-cs"/>
              </a:endParaRPr>
            </a:p>
          </xdr:txBody>
        </xdr:sp>
        <xdr:sp macro="" textlink="">
          <xdr:nvSpPr>
            <xdr:cNvPr id="11" name="テキスト ボックス 16"/>
            <xdr:cNvSpPr txBox="1">
              <a:spLocks noChangeArrowheads="1"/>
            </xdr:cNvSpPr>
          </xdr:nvSpPr>
          <xdr:spPr bwMode="auto">
            <a:xfrm>
              <a:off x="4548519" y="34456994"/>
              <a:ext cx="3035630" cy="199458"/>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一般競争入札</a:t>
              </a:r>
              <a:r>
                <a:rPr lang="en-US" altLang="ja-JP" sz="1400" b="0" i="0" u="none" strike="noStrike" baseline="0">
                  <a:solidFill>
                    <a:sysClr val="windowText" lastClr="000000"/>
                  </a:solidFill>
                  <a:latin typeface="+mn-ea"/>
                  <a:ea typeface="+mn-ea"/>
                </a:rPr>
                <a:t>】</a:t>
              </a:r>
            </a:p>
          </xdr:txBody>
        </xdr:sp>
      </xdr:grpSp>
      <xdr:sp macro="" textlink="">
        <xdr:nvSpPr>
          <xdr:cNvPr id="35" name="Line 6"/>
          <xdr:cNvSpPr>
            <a:spLocks noChangeShapeType="1"/>
          </xdr:cNvSpPr>
        </xdr:nvSpPr>
        <xdr:spPr bwMode="auto">
          <a:xfrm>
            <a:off x="4100945" y="46528016"/>
            <a:ext cx="0" cy="525157"/>
          </a:xfrm>
          <a:prstGeom prst="line">
            <a:avLst/>
          </a:prstGeom>
          <a:noFill/>
          <a:ln w="19050">
            <a:solidFill>
              <a:srgbClr val="000000"/>
            </a:solidFill>
            <a:round/>
            <a:headEnd/>
            <a:tailEnd type="arrow" w="med" len="med"/>
          </a:ln>
        </xdr:spPr>
      </xdr:sp>
      <xdr:cxnSp macro="">
        <xdr:nvCxnSpPr>
          <xdr:cNvPr id="36" name="図形 8"/>
          <xdr:cNvCxnSpPr/>
        </xdr:nvCxnSpPr>
        <xdr:spPr bwMode="auto">
          <a:xfrm>
            <a:off x="4100945" y="46757188"/>
            <a:ext cx="3504990" cy="316578"/>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25013</xdr:colOff>
      <xdr:row>732</xdr:row>
      <xdr:rowOff>264318</xdr:rowOff>
    </xdr:from>
    <xdr:to>
      <xdr:col>40</xdr:col>
      <xdr:colOff>79454</xdr:colOff>
      <xdr:row>743</xdr:row>
      <xdr:rowOff>20294</xdr:rowOff>
    </xdr:to>
    <xdr:grpSp>
      <xdr:nvGrpSpPr>
        <xdr:cNvPr id="2" name="グループ化 1"/>
        <xdr:cNvGrpSpPr/>
      </xdr:nvGrpSpPr>
      <xdr:grpSpPr>
        <a:xfrm>
          <a:off x="2057013" y="47368618"/>
          <a:ext cx="6150441" cy="3667576"/>
          <a:chOff x="2066084" y="49261157"/>
          <a:chExt cx="6177838" cy="3644036"/>
        </a:xfrm>
      </xdr:grpSpPr>
      <xdr:sp macro="" textlink="">
        <xdr:nvSpPr>
          <xdr:cNvPr id="27" name="Text Box 5"/>
          <xdr:cNvSpPr txBox="1">
            <a:spLocks noChangeArrowheads="1"/>
          </xdr:cNvSpPr>
        </xdr:nvSpPr>
        <xdr:spPr bwMode="auto">
          <a:xfrm>
            <a:off x="2734259" y="49261157"/>
            <a:ext cx="3094681" cy="86232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mn-ea"/>
                <a:ea typeface="+mn-ea"/>
              </a:rPr>
              <a:t>国土交通省</a:t>
            </a:r>
          </a:p>
          <a:p>
            <a:pPr algn="ctr" rtl="0">
              <a:defRPr sz="1000"/>
            </a:pPr>
            <a:r>
              <a:rPr lang="en-US" altLang="ja-JP" sz="1400" b="0" i="0" u="none" strike="noStrike" baseline="0">
                <a:solidFill>
                  <a:srgbClr val="000000"/>
                </a:solidFill>
                <a:latin typeface="+mn-ea"/>
                <a:ea typeface="+mn-ea"/>
              </a:rPr>
              <a:t>20</a:t>
            </a:r>
            <a:r>
              <a:rPr lang="ja-JP" altLang="en-US" sz="1400" b="0" i="0" u="none" strike="noStrike" baseline="0">
                <a:solidFill>
                  <a:srgbClr val="000000"/>
                </a:solidFill>
                <a:latin typeface="+mn-ea"/>
                <a:ea typeface="+mn-ea"/>
              </a:rPr>
              <a:t>百万円</a:t>
            </a:r>
          </a:p>
        </xdr:txBody>
      </xdr:sp>
      <xdr:sp macro="" textlink="">
        <xdr:nvSpPr>
          <xdr:cNvPr id="28" name="Text Box 5"/>
          <xdr:cNvSpPr txBox="1">
            <a:spLocks noChangeArrowheads="1"/>
          </xdr:cNvSpPr>
        </xdr:nvSpPr>
        <xdr:spPr bwMode="auto">
          <a:xfrm>
            <a:off x="2705062" y="51281311"/>
            <a:ext cx="3074805" cy="9957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400" b="0" i="0" u="none" strike="noStrike" baseline="0">
                <a:solidFill>
                  <a:srgbClr val="000000"/>
                </a:solidFill>
                <a:latin typeface="+mn-ea"/>
                <a:ea typeface="+mn-ea"/>
              </a:rPr>
              <a:t>C. </a:t>
            </a:r>
            <a:r>
              <a:rPr lang="ja-JP" altLang="en-US" sz="1400" b="0" i="0" u="none" strike="noStrike" baseline="0">
                <a:solidFill>
                  <a:srgbClr val="000000"/>
                </a:solidFill>
                <a:latin typeface="+mn-ea"/>
                <a:ea typeface="+mn-ea"/>
              </a:rPr>
              <a:t>（一財）日本船舶技術研究協会、</a:t>
            </a:r>
            <a:endParaRPr lang="en-US" altLang="ja-JP" sz="1400" b="0" i="0" u="none" strike="noStrike" baseline="0">
              <a:solidFill>
                <a:srgbClr val="000000"/>
              </a:solidFill>
              <a:latin typeface="+mn-ea"/>
              <a:ea typeface="+mn-ea"/>
            </a:endParaRPr>
          </a:p>
          <a:p>
            <a:pPr algn="ctr" rtl="0"/>
            <a:r>
              <a:rPr lang="ja-JP" altLang="en-US" sz="1400" b="0" i="0" u="none" strike="noStrike" baseline="0">
                <a:solidFill>
                  <a:srgbClr val="000000"/>
                </a:solidFill>
                <a:latin typeface="+mn-ea"/>
                <a:ea typeface="+mn-ea"/>
              </a:rPr>
              <a:t>（国研）海上技術安全研究所</a:t>
            </a:r>
            <a:endParaRPr lang="en-US" altLang="ja-JP" sz="1400" b="0" i="0" u="none" strike="noStrike" baseline="0">
              <a:solidFill>
                <a:srgbClr val="000000"/>
              </a:solidFill>
              <a:latin typeface="+mn-ea"/>
              <a:ea typeface="+mn-ea"/>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b="0" i="0" baseline="0">
                <a:latin typeface="+mn-ea"/>
                <a:ea typeface="+mn-ea"/>
                <a:cs typeface="+mn-cs"/>
              </a:rPr>
              <a:t>19</a:t>
            </a:r>
            <a:r>
              <a:rPr lang="ja-JP" altLang="ja-JP" sz="1400" b="0" i="0" baseline="0">
                <a:latin typeface="+mn-ea"/>
                <a:ea typeface="+mn-ea"/>
                <a:cs typeface="+mn-cs"/>
              </a:rPr>
              <a:t>百万円</a:t>
            </a:r>
            <a:endParaRPr lang="ja-JP" altLang="en-US" sz="1400" b="0" i="0" u="none" strike="noStrike" baseline="0">
              <a:solidFill>
                <a:srgbClr val="000000"/>
              </a:solidFill>
              <a:latin typeface="+mn-ea"/>
              <a:ea typeface="+mn-ea"/>
            </a:endParaRPr>
          </a:p>
        </xdr:txBody>
      </xdr:sp>
      <xdr:sp macro="" textlink="">
        <xdr:nvSpPr>
          <xdr:cNvPr id="29" name="Line 6"/>
          <xdr:cNvSpPr>
            <a:spLocks noChangeShapeType="1"/>
          </xdr:cNvSpPr>
        </xdr:nvSpPr>
        <xdr:spPr bwMode="auto">
          <a:xfrm>
            <a:off x="4243872" y="50645929"/>
            <a:ext cx="0" cy="359977"/>
          </a:xfrm>
          <a:prstGeom prst="line">
            <a:avLst/>
          </a:prstGeom>
          <a:noFill/>
          <a:ln w="19050">
            <a:solidFill>
              <a:srgbClr val="000000"/>
            </a:solidFill>
            <a:round/>
            <a:headEnd/>
            <a:tailEnd type="arrow" w="med" len="med"/>
          </a:ln>
        </xdr:spPr>
      </xdr:sp>
      <xdr:sp macro="" textlink="">
        <xdr:nvSpPr>
          <xdr:cNvPr id="30" name="AutoShape 14"/>
          <xdr:cNvSpPr>
            <a:spLocks noChangeArrowheads="1"/>
          </xdr:cNvSpPr>
        </xdr:nvSpPr>
        <xdr:spPr bwMode="auto">
          <a:xfrm>
            <a:off x="2692015" y="52314350"/>
            <a:ext cx="3104619" cy="590843"/>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r>
              <a:rPr lang="ja-JP" altLang="en-US" sz="1200" b="0" i="0" baseline="0">
                <a:latin typeface="+mn-ea"/>
                <a:ea typeface="+mn-ea"/>
                <a:cs typeface="+mn-cs"/>
              </a:rPr>
              <a:t>水素燃料電池船の安全ガイドライン策定</a:t>
            </a:r>
            <a:endParaRPr lang="en-US" altLang="ja-JP" sz="1200" b="0" i="0" baseline="0">
              <a:latin typeface="+mn-ea"/>
              <a:ea typeface="+mn-ea"/>
              <a:cs typeface="+mn-cs"/>
            </a:endParaRPr>
          </a:p>
          <a:p>
            <a:pPr algn="ctr" rtl="0"/>
            <a:r>
              <a:rPr lang="ja-JP" altLang="en-US" sz="1200" b="0" i="0" baseline="0">
                <a:latin typeface="+mn-ea"/>
                <a:ea typeface="+mn-ea"/>
                <a:cs typeface="+mn-cs"/>
              </a:rPr>
              <a:t>に向けた調査検討の実施、管理運営</a:t>
            </a:r>
            <a:endParaRPr lang="ja-JP" altLang="ja-JP" sz="1600">
              <a:latin typeface="+mn-ea"/>
              <a:ea typeface="+mn-ea"/>
            </a:endParaRPr>
          </a:p>
        </xdr:txBody>
      </xdr:sp>
      <xdr:sp macro="" textlink="">
        <xdr:nvSpPr>
          <xdr:cNvPr id="31" name="AutoShape 18"/>
          <xdr:cNvSpPr>
            <a:spLocks noChangeArrowheads="1"/>
          </xdr:cNvSpPr>
        </xdr:nvSpPr>
        <xdr:spPr bwMode="auto">
          <a:xfrm>
            <a:off x="2711278" y="50185668"/>
            <a:ext cx="3124495" cy="508943"/>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defRPr sz="1000"/>
            </a:pPr>
            <a:r>
              <a:rPr lang="ja-JP" altLang="en-US" sz="1200" b="0" i="0" u="none" strike="noStrike" baseline="0">
                <a:solidFill>
                  <a:srgbClr val="000000"/>
                </a:solidFill>
                <a:latin typeface="+mn-ea"/>
                <a:ea typeface="+mn-ea"/>
              </a:rPr>
              <a:t>水素社会実現に向けた安全対策</a:t>
            </a:r>
            <a:endParaRPr lang="en-US" altLang="ja-JP" sz="1200" b="0" i="0" u="none" strike="noStrike" baseline="0">
              <a:solidFill>
                <a:srgbClr val="000000"/>
              </a:solidFill>
              <a:latin typeface="+mn-ea"/>
              <a:ea typeface="+mn-ea"/>
            </a:endParaRPr>
          </a:p>
          <a:p>
            <a:pPr algn="ctr" rtl="0">
              <a:defRPr sz="1000"/>
            </a:pPr>
            <a:r>
              <a:rPr lang="ja-JP" altLang="en-US" sz="1200" b="0" i="0" u="none" strike="noStrike" baseline="0">
                <a:solidFill>
                  <a:srgbClr val="000000"/>
                </a:solidFill>
                <a:latin typeface="+mn-ea"/>
                <a:ea typeface="+mn-ea"/>
              </a:rPr>
              <a:t>に要する資金の補助</a:t>
            </a:r>
          </a:p>
        </xdr:txBody>
      </xdr:sp>
      <xdr:sp macro="" textlink="">
        <xdr:nvSpPr>
          <xdr:cNvPr id="21" name="Text Box 5"/>
          <xdr:cNvSpPr txBox="1">
            <a:spLocks noChangeArrowheads="1"/>
          </xdr:cNvSpPr>
        </xdr:nvSpPr>
        <xdr:spPr bwMode="auto">
          <a:xfrm>
            <a:off x="6684660" y="49305126"/>
            <a:ext cx="1559262" cy="657054"/>
          </a:xfrm>
          <a:prstGeom prst="rect">
            <a:avLst/>
          </a:prstGeom>
          <a:solidFill>
            <a:schemeClr val="bg1"/>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mn-ea"/>
                <a:ea typeface="+mn-ea"/>
              </a:rPr>
              <a:t>事務経費</a:t>
            </a:r>
          </a:p>
          <a:p>
            <a:pPr algn="ctr" rtl="0">
              <a:defRPr sz="1000"/>
            </a:pPr>
            <a:r>
              <a:rPr lang="en-US" altLang="ja-JP" sz="1400" b="0" i="0" u="none" strike="noStrike" baseline="0">
                <a:solidFill>
                  <a:srgbClr val="000000"/>
                </a:solidFill>
                <a:latin typeface="+mn-ea"/>
                <a:ea typeface="+mn-ea"/>
              </a:rPr>
              <a:t>0.2</a:t>
            </a:r>
            <a:r>
              <a:rPr lang="ja-JP" altLang="en-US" sz="1400" b="0" i="0" u="none" strike="noStrike" baseline="0">
                <a:solidFill>
                  <a:srgbClr val="000000"/>
                </a:solidFill>
                <a:latin typeface="+mn-ea"/>
                <a:ea typeface="+mn-ea"/>
              </a:rPr>
              <a:t>百万円</a:t>
            </a:r>
          </a:p>
        </xdr:txBody>
      </xdr:sp>
      <xdr:sp macro="" textlink="">
        <xdr:nvSpPr>
          <xdr:cNvPr id="22" name="AutoShape 18"/>
          <xdr:cNvSpPr>
            <a:spLocks noChangeArrowheads="1"/>
          </xdr:cNvSpPr>
        </xdr:nvSpPr>
        <xdr:spPr bwMode="auto">
          <a:xfrm>
            <a:off x="6739944" y="50024519"/>
            <a:ext cx="1468796" cy="643689"/>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defRPr sz="1000"/>
            </a:pPr>
            <a:r>
              <a:rPr lang="ja-JP" altLang="en-US" sz="1200" b="0" i="0" u="none" strike="noStrike" baseline="0">
                <a:solidFill>
                  <a:srgbClr val="000000"/>
                </a:solidFill>
                <a:latin typeface="+mn-ea"/>
                <a:ea typeface="+mn-ea"/>
              </a:rPr>
              <a:t>会議費</a:t>
            </a:r>
            <a:endParaRPr lang="en-US" altLang="ja-JP" sz="1200" b="0" i="0" u="none" strike="noStrike" baseline="0">
              <a:solidFill>
                <a:srgbClr val="000000"/>
              </a:solidFill>
              <a:latin typeface="+mn-ea"/>
              <a:ea typeface="+mn-ea"/>
            </a:endParaRPr>
          </a:p>
          <a:p>
            <a:pPr algn="ctr" rtl="0">
              <a:defRPr sz="1000"/>
            </a:pPr>
            <a:r>
              <a:rPr lang="ja-JP" altLang="en-US" sz="1200" b="0" i="0" u="none" strike="noStrike" baseline="0">
                <a:solidFill>
                  <a:srgbClr val="000000"/>
                </a:solidFill>
                <a:latin typeface="+mn-ea"/>
                <a:ea typeface="+mn-ea"/>
              </a:rPr>
              <a:t>会議等出席謝金</a:t>
            </a:r>
            <a:endParaRPr lang="en-US" altLang="ja-JP" sz="1200" b="0" i="0" u="none" strike="noStrike" baseline="0">
              <a:solidFill>
                <a:srgbClr val="000000"/>
              </a:solidFill>
              <a:latin typeface="+mn-ea"/>
              <a:ea typeface="+mn-ea"/>
            </a:endParaRPr>
          </a:p>
        </xdr:txBody>
      </xdr:sp>
      <xdr:sp macro="" textlink="">
        <xdr:nvSpPr>
          <xdr:cNvPr id="33" name="テキスト ボックス 16"/>
          <xdr:cNvSpPr txBox="1">
            <a:spLocks noChangeArrowheads="1"/>
          </xdr:cNvSpPr>
        </xdr:nvSpPr>
        <xdr:spPr bwMode="auto">
          <a:xfrm>
            <a:off x="2066084" y="51018188"/>
            <a:ext cx="3083744" cy="26182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随意契約</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企画競争</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 </a:t>
            </a:r>
            <a:r>
              <a:rPr lang="en-US" altLang="ja-JP" sz="1400" b="0" i="0" u="none" strike="noStrike" baseline="0">
                <a:solidFill>
                  <a:sysClr val="windowText" lastClr="000000"/>
                </a:solidFill>
                <a:latin typeface="+mn-ea"/>
                <a:ea typeface="+mn-ea"/>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4.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6" t="s">
        <v>487</v>
      </c>
      <c r="AR2" s="806"/>
      <c r="AS2" s="52" t="str">
        <f>IF(OR(AQ2="　", AQ2=""), "", "-")</f>
        <v/>
      </c>
      <c r="AT2" s="807">
        <v>380</v>
      </c>
      <c r="AU2" s="807"/>
      <c r="AV2" s="53" t="str">
        <f>IF(AW2="", "", "-")</f>
        <v/>
      </c>
      <c r="AW2" s="808"/>
      <c r="AX2" s="808"/>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516</v>
      </c>
      <c r="AK3" s="732"/>
      <c r="AL3" s="732"/>
      <c r="AM3" s="732"/>
      <c r="AN3" s="732"/>
      <c r="AO3" s="732"/>
      <c r="AP3" s="732"/>
      <c r="AQ3" s="732"/>
      <c r="AR3" s="732"/>
      <c r="AS3" s="732"/>
      <c r="AT3" s="732"/>
      <c r="AU3" s="732"/>
      <c r="AV3" s="732"/>
      <c r="AW3" s="732"/>
      <c r="AX3" s="24" t="s">
        <v>74</v>
      </c>
    </row>
    <row r="4" spans="1:50" ht="24.75" customHeight="1" x14ac:dyDescent="0.15">
      <c r="A4" s="566" t="s">
        <v>29</v>
      </c>
      <c r="B4" s="567"/>
      <c r="C4" s="567"/>
      <c r="D4" s="567"/>
      <c r="E4" s="567"/>
      <c r="F4" s="567"/>
      <c r="G4" s="544" t="s">
        <v>513</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514</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5" t="s">
        <v>80</v>
      </c>
      <c r="H5" s="716"/>
      <c r="I5" s="716"/>
      <c r="J5" s="716"/>
      <c r="K5" s="716"/>
      <c r="L5" s="716"/>
      <c r="M5" s="717" t="s">
        <v>75</v>
      </c>
      <c r="N5" s="718"/>
      <c r="O5" s="718"/>
      <c r="P5" s="718"/>
      <c r="Q5" s="718"/>
      <c r="R5" s="719"/>
      <c r="S5" s="720" t="s">
        <v>86</v>
      </c>
      <c r="T5" s="716"/>
      <c r="U5" s="716"/>
      <c r="V5" s="716"/>
      <c r="W5" s="716"/>
      <c r="X5" s="721"/>
      <c r="Y5" s="560" t="s">
        <v>3</v>
      </c>
      <c r="Z5" s="295"/>
      <c r="AA5" s="295"/>
      <c r="AB5" s="295"/>
      <c r="AC5" s="295"/>
      <c r="AD5" s="296"/>
      <c r="AE5" s="561" t="s">
        <v>515</v>
      </c>
      <c r="AF5" s="561"/>
      <c r="AG5" s="561"/>
      <c r="AH5" s="561"/>
      <c r="AI5" s="561"/>
      <c r="AJ5" s="561"/>
      <c r="AK5" s="561"/>
      <c r="AL5" s="561"/>
      <c r="AM5" s="561"/>
      <c r="AN5" s="561"/>
      <c r="AO5" s="561"/>
      <c r="AP5" s="562"/>
      <c r="AQ5" s="563" t="s">
        <v>517</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519</v>
      </c>
      <c r="H7" s="339"/>
      <c r="I7" s="339"/>
      <c r="J7" s="339"/>
      <c r="K7" s="339"/>
      <c r="L7" s="339"/>
      <c r="M7" s="339"/>
      <c r="N7" s="339"/>
      <c r="O7" s="339"/>
      <c r="P7" s="339"/>
      <c r="Q7" s="339"/>
      <c r="R7" s="339"/>
      <c r="S7" s="339"/>
      <c r="T7" s="339"/>
      <c r="U7" s="339"/>
      <c r="V7" s="339"/>
      <c r="W7" s="339"/>
      <c r="X7" s="340"/>
      <c r="Y7" s="820" t="s">
        <v>5</v>
      </c>
      <c r="Z7" s="321"/>
      <c r="AA7" s="321"/>
      <c r="AB7" s="321"/>
      <c r="AC7" s="321"/>
      <c r="AD7" s="821"/>
      <c r="AE7" s="811" t="s">
        <v>525</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35" t="s">
        <v>414</v>
      </c>
      <c r="B8" s="336"/>
      <c r="C8" s="336"/>
      <c r="D8" s="336"/>
      <c r="E8" s="336"/>
      <c r="F8" s="337"/>
      <c r="G8" s="875" t="str">
        <f>入力規則等!A26</f>
        <v>海洋政策</v>
      </c>
      <c r="H8" s="583"/>
      <c r="I8" s="583"/>
      <c r="J8" s="583"/>
      <c r="K8" s="583"/>
      <c r="L8" s="583"/>
      <c r="M8" s="583"/>
      <c r="N8" s="583"/>
      <c r="O8" s="583"/>
      <c r="P8" s="583"/>
      <c r="Q8" s="583"/>
      <c r="R8" s="583"/>
      <c r="S8" s="583"/>
      <c r="T8" s="583"/>
      <c r="U8" s="583"/>
      <c r="V8" s="583"/>
      <c r="W8" s="583"/>
      <c r="X8" s="876"/>
      <c r="Y8" s="722" t="s">
        <v>415</v>
      </c>
      <c r="Z8" s="723"/>
      <c r="AA8" s="723"/>
      <c r="AB8" s="723"/>
      <c r="AC8" s="723"/>
      <c r="AD8" s="724"/>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2" t="s">
        <v>25</v>
      </c>
      <c r="B9" s="653"/>
      <c r="C9" s="653"/>
      <c r="D9" s="653"/>
      <c r="E9" s="653"/>
      <c r="F9" s="653"/>
      <c r="G9" s="725" t="s">
        <v>545</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97.5" customHeight="1" x14ac:dyDescent="0.15">
      <c r="A10" s="515" t="s">
        <v>34</v>
      </c>
      <c r="B10" s="516"/>
      <c r="C10" s="516"/>
      <c r="D10" s="516"/>
      <c r="E10" s="516"/>
      <c r="F10" s="516"/>
      <c r="G10" s="611" t="s">
        <v>544</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5" t="s">
        <v>6</v>
      </c>
      <c r="B11" s="516"/>
      <c r="C11" s="516"/>
      <c r="D11" s="516"/>
      <c r="E11" s="516"/>
      <c r="F11" s="517"/>
      <c r="G11" s="557" t="str">
        <f>入力規則等!P10</f>
        <v>直接実施、委託・請負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9"/>
      <c r="H12" s="620"/>
      <c r="I12" s="620"/>
      <c r="J12" s="620"/>
      <c r="K12" s="620"/>
      <c r="L12" s="620"/>
      <c r="M12" s="620"/>
      <c r="N12" s="620"/>
      <c r="O12" s="620"/>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t="s">
        <v>520</v>
      </c>
      <c r="Q13" s="258"/>
      <c r="R13" s="258"/>
      <c r="S13" s="258"/>
      <c r="T13" s="258"/>
      <c r="U13" s="258"/>
      <c r="V13" s="259"/>
      <c r="W13" s="257">
        <v>51</v>
      </c>
      <c r="X13" s="258"/>
      <c r="Y13" s="258"/>
      <c r="Z13" s="258"/>
      <c r="AA13" s="258"/>
      <c r="AB13" s="258"/>
      <c r="AC13" s="259"/>
      <c r="AD13" s="257">
        <v>74</v>
      </c>
      <c r="AE13" s="258"/>
      <c r="AF13" s="258"/>
      <c r="AG13" s="258"/>
      <c r="AH13" s="258"/>
      <c r="AI13" s="258"/>
      <c r="AJ13" s="259"/>
      <c r="AK13" s="257">
        <v>55</v>
      </c>
      <c r="AL13" s="258"/>
      <c r="AM13" s="258"/>
      <c r="AN13" s="258"/>
      <c r="AO13" s="258"/>
      <c r="AP13" s="258"/>
      <c r="AQ13" s="259"/>
      <c r="AR13" s="817"/>
      <c r="AS13" s="818"/>
      <c r="AT13" s="818"/>
      <c r="AU13" s="818"/>
      <c r="AV13" s="818"/>
      <c r="AW13" s="818"/>
      <c r="AX13" s="819"/>
    </row>
    <row r="14" spans="1:50" ht="21" customHeight="1" x14ac:dyDescent="0.15">
      <c r="A14" s="600"/>
      <c r="B14" s="601"/>
      <c r="C14" s="601"/>
      <c r="D14" s="601"/>
      <c r="E14" s="601"/>
      <c r="F14" s="602"/>
      <c r="G14" s="590"/>
      <c r="H14" s="591"/>
      <c r="I14" s="573" t="s">
        <v>9</v>
      </c>
      <c r="J14" s="585"/>
      <c r="K14" s="585"/>
      <c r="L14" s="585"/>
      <c r="M14" s="585"/>
      <c r="N14" s="585"/>
      <c r="O14" s="586"/>
      <c r="P14" s="257" t="s">
        <v>520</v>
      </c>
      <c r="Q14" s="258"/>
      <c r="R14" s="258"/>
      <c r="S14" s="258"/>
      <c r="T14" s="258"/>
      <c r="U14" s="258"/>
      <c r="V14" s="259"/>
      <c r="W14" s="257" t="s">
        <v>520</v>
      </c>
      <c r="X14" s="258"/>
      <c r="Y14" s="258"/>
      <c r="Z14" s="258"/>
      <c r="AA14" s="258"/>
      <c r="AB14" s="258"/>
      <c r="AC14" s="259"/>
      <c r="AD14" s="257" t="s">
        <v>520</v>
      </c>
      <c r="AE14" s="258"/>
      <c r="AF14" s="258"/>
      <c r="AG14" s="258"/>
      <c r="AH14" s="258"/>
      <c r="AI14" s="258"/>
      <c r="AJ14" s="259"/>
      <c r="AK14" s="257" t="s">
        <v>520</v>
      </c>
      <c r="AL14" s="258"/>
      <c r="AM14" s="258"/>
      <c r="AN14" s="258"/>
      <c r="AO14" s="258"/>
      <c r="AP14" s="258"/>
      <c r="AQ14" s="259"/>
      <c r="AR14" s="647"/>
      <c r="AS14" s="647"/>
      <c r="AT14" s="647"/>
      <c r="AU14" s="647"/>
      <c r="AV14" s="647"/>
      <c r="AW14" s="647"/>
      <c r="AX14" s="648"/>
    </row>
    <row r="15" spans="1:50" ht="21" customHeight="1" x14ac:dyDescent="0.15">
      <c r="A15" s="600"/>
      <c r="B15" s="601"/>
      <c r="C15" s="601"/>
      <c r="D15" s="601"/>
      <c r="E15" s="601"/>
      <c r="F15" s="602"/>
      <c r="G15" s="590"/>
      <c r="H15" s="591"/>
      <c r="I15" s="573" t="s">
        <v>58</v>
      </c>
      <c r="J15" s="574"/>
      <c r="K15" s="574"/>
      <c r="L15" s="574"/>
      <c r="M15" s="574"/>
      <c r="N15" s="574"/>
      <c r="O15" s="575"/>
      <c r="P15" s="257" t="s">
        <v>520</v>
      </c>
      <c r="Q15" s="258"/>
      <c r="R15" s="258"/>
      <c r="S15" s="258"/>
      <c r="T15" s="258"/>
      <c r="U15" s="258"/>
      <c r="V15" s="259"/>
      <c r="W15" s="257" t="s">
        <v>520</v>
      </c>
      <c r="X15" s="258"/>
      <c r="Y15" s="258"/>
      <c r="Z15" s="258"/>
      <c r="AA15" s="258"/>
      <c r="AB15" s="258"/>
      <c r="AC15" s="259"/>
      <c r="AD15" s="257" t="s">
        <v>520</v>
      </c>
      <c r="AE15" s="258"/>
      <c r="AF15" s="258"/>
      <c r="AG15" s="258"/>
      <c r="AH15" s="258"/>
      <c r="AI15" s="258"/>
      <c r="AJ15" s="259"/>
      <c r="AK15" s="257" t="s">
        <v>520</v>
      </c>
      <c r="AL15" s="258"/>
      <c r="AM15" s="258"/>
      <c r="AN15" s="258"/>
      <c r="AO15" s="258"/>
      <c r="AP15" s="258"/>
      <c r="AQ15" s="259"/>
      <c r="AR15" s="257"/>
      <c r="AS15" s="258"/>
      <c r="AT15" s="258"/>
      <c r="AU15" s="258"/>
      <c r="AV15" s="258"/>
      <c r="AW15" s="258"/>
      <c r="AX15" s="655"/>
    </row>
    <row r="16" spans="1:50" ht="21" customHeight="1" x14ac:dyDescent="0.15">
      <c r="A16" s="600"/>
      <c r="B16" s="601"/>
      <c r="C16" s="601"/>
      <c r="D16" s="601"/>
      <c r="E16" s="601"/>
      <c r="F16" s="602"/>
      <c r="G16" s="590"/>
      <c r="H16" s="591"/>
      <c r="I16" s="573" t="s">
        <v>59</v>
      </c>
      <c r="J16" s="574"/>
      <c r="K16" s="574"/>
      <c r="L16" s="574"/>
      <c r="M16" s="574"/>
      <c r="N16" s="574"/>
      <c r="O16" s="575"/>
      <c r="P16" s="257" t="s">
        <v>520</v>
      </c>
      <c r="Q16" s="258"/>
      <c r="R16" s="258"/>
      <c r="S16" s="258"/>
      <c r="T16" s="258"/>
      <c r="U16" s="258"/>
      <c r="V16" s="259"/>
      <c r="W16" s="257" t="s">
        <v>520</v>
      </c>
      <c r="X16" s="258"/>
      <c r="Y16" s="258"/>
      <c r="Z16" s="258"/>
      <c r="AA16" s="258"/>
      <c r="AB16" s="258"/>
      <c r="AC16" s="259"/>
      <c r="AD16" s="257" t="s">
        <v>520</v>
      </c>
      <c r="AE16" s="258"/>
      <c r="AF16" s="258"/>
      <c r="AG16" s="258"/>
      <c r="AH16" s="258"/>
      <c r="AI16" s="258"/>
      <c r="AJ16" s="259"/>
      <c r="AK16" s="257" t="s">
        <v>520</v>
      </c>
      <c r="AL16" s="258"/>
      <c r="AM16" s="258"/>
      <c r="AN16" s="258"/>
      <c r="AO16" s="258"/>
      <c r="AP16" s="258"/>
      <c r="AQ16" s="259"/>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7" t="s">
        <v>520</v>
      </c>
      <c r="Q17" s="258"/>
      <c r="R17" s="258"/>
      <c r="S17" s="258"/>
      <c r="T17" s="258"/>
      <c r="U17" s="258"/>
      <c r="V17" s="259"/>
      <c r="W17" s="257" t="s">
        <v>520</v>
      </c>
      <c r="X17" s="258"/>
      <c r="Y17" s="258"/>
      <c r="Z17" s="258"/>
      <c r="AA17" s="258"/>
      <c r="AB17" s="258"/>
      <c r="AC17" s="259"/>
      <c r="AD17" s="257" t="s">
        <v>520</v>
      </c>
      <c r="AE17" s="258"/>
      <c r="AF17" s="258"/>
      <c r="AG17" s="258"/>
      <c r="AH17" s="258"/>
      <c r="AI17" s="258"/>
      <c r="AJ17" s="259"/>
      <c r="AK17" s="257" t="s">
        <v>520</v>
      </c>
      <c r="AL17" s="258"/>
      <c r="AM17" s="258"/>
      <c r="AN17" s="258"/>
      <c r="AO17" s="258"/>
      <c r="AP17" s="258"/>
      <c r="AQ17" s="259"/>
      <c r="AR17" s="815"/>
      <c r="AS17" s="815"/>
      <c r="AT17" s="815"/>
      <c r="AU17" s="815"/>
      <c r="AV17" s="815"/>
      <c r="AW17" s="815"/>
      <c r="AX17" s="816"/>
    </row>
    <row r="18" spans="1:50" ht="24.75" customHeight="1" x14ac:dyDescent="0.15">
      <c r="A18" s="600"/>
      <c r="B18" s="601"/>
      <c r="C18" s="601"/>
      <c r="D18" s="601"/>
      <c r="E18" s="601"/>
      <c r="F18" s="602"/>
      <c r="G18" s="592"/>
      <c r="H18" s="593"/>
      <c r="I18" s="579" t="s">
        <v>22</v>
      </c>
      <c r="J18" s="580"/>
      <c r="K18" s="580"/>
      <c r="L18" s="580"/>
      <c r="M18" s="580"/>
      <c r="N18" s="580"/>
      <c r="O18" s="581"/>
      <c r="P18" s="741">
        <f>SUM(P13:V17)</f>
        <v>0</v>
      </c>
      <c r="Q18" s="742"/>
      <c r="R18" s="742"/>
      <c r="S18" s="742"/>
      <c r="T18" s="742"/>
      <c r="U18" s="742"/>
      <c r="V18" s="743"/>
      <c r="W18" s="741">
        <f>SUM(W13:AC17)</f>
        <v>51</v>
      </c>
      <c r="X18" s="742"/>
      <c r="Y18" s="742"/>
      <c r="Z18" s="742"/>
      <c r="AA18" s="742"/>
      <c r="AB18" s="742"/>
      <c r="AC18" s="743"/>
      <c r="AD18" s="741">
        <f>SUM(AD13:AJ17)</f>
        <v>74</v>
      </c>
      <c r="AE18" s="742"/>
      <c r="AF18" s="742"/>
      <c r="AG18" s="742"/>
      <c r="AH18" s="742"/>
      <c r="AI18" s="742"/>
      <c r="AJ18" s="743"/>
      <c r="AK18" s="741">
        <f>SUM(AK13:AQ17)</f>
        <v>55</v>
      </c>
      <c r="AL18" s="742"/>
      <c r="AM18" s="742"/>
      <c r="AN18" s="742"/>
      <c r="AO18" s="742"/>
      <c r="AP18" s="742"/>
      <c r="AQ18" s="743"/>
      <c r="AR18" s="741">
        <f>SUM(AR13:AX17)</f>
        <v>0</v>
      </c>
      <c r="AS18" s="742"/>
      <c r="AT18" s="742"/>
      <c r="AU18" s="742"/>
      <c r="AV18" s="742"/>
      <c r="AW18" s="742"/>
      <c r="AX18" s="744"/>
    </row>
    <row r="19" spans="1:50" ht="24.75" customHeight="1" x14ac:dyDescent="0.15">
      <c r="A19" s="600"/>
      <c r="B19" s="601"/>
      <c r="C19" s="601"/>
      <c r="D19" s="601"/>
      <c r="E19" s="601"/>
      <c r="F19" s="602"/>
      <c r="G19" s="739" t="s">
        <v>10</v>
      </c>
      <c r="H19" s="740"/>
      <c r="I19" s="740"/>
      <c r="J19" s="740"/>
      <c r="K19" s="740"/>
      <c r="L19" s="740"/>
      <c r="M19" s="740"/>
      <c r="N19" s="740"/>
      <c r="O19" s="740"/>
      <c r="P19" s="257" t="s">
        <v>520</v>
      </c>
      <c r="Q19" s="258"/>
      <c r="R19" s="258"/>
      <c r="S19" s="258"/>
      <c r="T19" s="258"/>
      <c r="U19" s="258"/>
      <c r="V19" s="259"/>
      <c r="W19" s="257">
        <v>49</v>
      </c>
      <c r="X19" s="258"/>
      <c r="Y19" s="258"/>
      <c r="Z19" s="258"/>
      <c r="AA19" s="258"/>
      <c r="AB19" s="258"/>
      <c r="AC19" s="259"/>
      <c r="AD19" s="257">
        <v>72</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9" t="s">
        <v>11</v>
      </c>
      <c r="H20" s="740"/>
      <c r="I20" s="740"/>
      <c r="J20" s="740"/>
      <c r="K20" s="740"/>
      <c r="L20" s="740"/>
      <c r="M20" s="740"/>
      <c r="N20" s="740"/>
      <c r="O20" s="740"/>
      <c r="P20" s="745" t="str">
        <f>IF(P18=0, "-", P19/P18)</f>
        <v>-</v>
      </c>
      <c r="Q20" s="745"/>
      <c r="R20" s="745"/>
      <c r="S20" s="745"/>
      <c r="T20" s="745"/>
      <c r="U20" s="745"/>
      <c r="V20" s="745"/>
      <c r="W20" s="745">
        <f>IF(W18=0, "-", W19/W18)</f>
        <v>0.96078431372549022</v>
      </c>
      <c r="X20" s="745"/>
      <c r="Y20" s="745"/>
      <c r="Z20" s="745"/>
      <c r="AA20" s="745"/>
      <c r="AB20" s="745"/>
      <c r="AC20" s="745"/>
      <c r="AD20" s="745">
        <f>IF(AD18=0, "-", AD19/AD18)</f>
        <v>0.97297297297297303</v>
      </c>
      <c r="AE20" s="745"/>
      <c r="AF20" s="745"/>
      <c r="AG20" s="745"/>
      <c r="AH20" s="745"/>
      <c r="AI20" s="745"/>
      <c r="AJ20" s="745"/>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7" t="s">
        <v>372</v>
      </c>
      <c r="AF21" s="617"/>
      <c r="AG21" s="617"/>
      <c r="AH21" s="617"/>
      <c r="AI21" s="617" t="s">
        <v>373</v>
      </c>
      <c r="AJ21" s="617"/>
      <c r="AK21" s="617"/>
      <c r="AL21" s="617"/>
      <c r="AM21" s="617" t="s">
        <v>374</v>
      </c>
      <c r="AN21" s="617"/>
      <c r="AO21" s="617"/>
      <c r="AP21" s="287"/>
      <c r="AQ21" s="146" t="s">
        <v>370</v>
      </c>
      <c r="AR21" s="149"/>
      <c r="AS21" s="149"/>
      <c r="AT21" s="150"/>
      <c r="AU21" s="359" t="s">
        <v>262</v>
      </c>
      <c r="AV21" s="359"/>
      <c r="AW21" s="359"/>
      <c r="AX21" s="814"/>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8"/>
      <c r="AF22" s="618"/>
      <c r="AG22" s="618"/>
      <c r="AH22" s="618"/>
      <c r="AI22" s="618"/>
      <c r="AJ22" s="618"/>
      <c r="AK22" s="618"/>
      <c r="AL22" s="618"/>
      <c r="AM22" s="618"/>
      <c r="AN22" s="618"/>
      <c r="AO22" s="618"/>
      <c r="AP22" s="290"/>
      <c r="AQ22" s="202" t="s">
        <v>520</v>
      </c>
      <c r="AR22" s="151"/>
      <c r="AS22" s="152" t="s">
        <v>371</v>
      </c>
      <c r="AT22" s="153"/>
      <c r="AU22" s="276">
        <v>29</v>
      </c>
      <c r="AV22" s="276"/>
      <c r="AW22" s="274" t="s">
        <v>313</v>
      </c>
      <c r="AX22" s="275"/>
    </row>
    <row r="23" spans="1:50" ht="22.5" customHeight="1" x14ac:dyDescent="0.15">
      <c r="A23" s="280"/>
      <c r="B23" s="278"/>
      <c r="C23" s="278"/>
      <c r="D23" s="278"/>
      <c r="E23" s="278"/>
      <c r="F23" s="279"/>
      <c r="G23" s="400" t="s">
        <v>596</v>
      </c>
      <c r="H23" s="401"/>
      <c r="I23" s="401"/>
      <c r="J23" s="401"/>
      <c r="K23" s="401"/>
      <c r="L23" s="401"/>
      <c r="M23" s="401"/>
      <c r="N23" s="401"/>
      <c r="O23" s="402"/>
      <c r="P23" s="111" t="s">
        <v>595</v>
      </c>
      <c r="Q23" s="111"/>
      <c r="R23" s="111"/>
      <c r="S23" s="111"/>
      <c r="T23" s="111"/>
      <c r="U23" s="111"/>
      <c r="V23" s="111"/>
      <c r="W23" s="111"/>
      <c r="X23" s="131"/>
      <c r="Y23" s="376" t="s">
        <v>14</v>
      </c>
      <c r="Z23" s="377"/>
      <c r="AA23" s="378"/>
      <c r="AB23" s="326" t="s">
        <v>590</v>
      </c>
      <c r="AC23" s="326"/>
      <c r="AD23" s="326"/>
      <c r="AE23" s="392" t="s">
        <v>520</v>
      </c>
      <c r="AF23" s="363"/>
      <c r="AG23" s="363"/>
      <c r="AH23" s="363"/>
      <c r="AI23" s="392">
        <v>1</v>
      </c>
      <c r="AJ23" s="363"/>
      <c r="AK23" s="363"/>
      <c r="AL23" s="363"/>
      <c r="AM23" s="392">
        <v>1</v>
      </c>
      <c r="AN23" s="363"/>
      <c r="AO23" s="363"/>
      <c r="AP23" s="363"/>
      <c r="AQ23" s="272" t="s">
        <v>520</v>
      </c>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590</v>
      </c>
      <c r="AC24" s="371"/>
      <c r="AD24" s="371"/>
      <c r="AE24" s="392" t="s">
        <v>520</v>
      </c>
      <c r="AF24" s="363"/>
      <c r="AG24" s="363"/>
      <c r="AH24" s="363"/>
      <c r="AI24" s="392">
        <v>1</v>
      </c>
      <c r="AJ24" s="363"/>
      <c r="AK24" s="363"/>
      <c r="AL24" s="363"/>
      <c r="AM24" s="392">
        <v>1</v>
      </c>
      <c r="AN24" s="363"/>
      <c r="AO24" s="363"/>
      <c r="AP24" s="363"/>
      <c r="AQ24" s="272" t="s">
        <v>520</v>
      </c>
      <c r="AR24" s="208"/>
      <c r="AS24" s="208"/>
      <c r="AT24" s="273"/>
      <c r="AU24" s="363">
        <v>1</v>
      </c>
      <c r="AV24" s="363"/>
      <c r="AW24" s="363"/>
      <c r="AX24" s="364"/>
    </row>
    <row r="25" spans="1:50" ht="41.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520</v>
      </c>
      <c r="AF25" s="363"/>
      <c r="AG25" s="363"/>
      <c r="AH25" s="363"/>
      <c r="AI25" s="392">
        <v>100</v>
      </c>
      <c r="AJ25" s="363"/>
      <c r="AK25" s="363"/>
      <c r="AL25" s="363"/>
      <c r="AM25" s="392">
        <v>100</v>
      </c>
      <c r="AN25" s="363"/>
      <c r="AO25" s="363"/>
      <c r="AP25" s="363"/>
      <c r="AQ25" s="272" t="s">
        <v>520</v>
      </c>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7" t="s">
        <v>372</v>
      </c>
      <c r="AF26" s="617"/>
      <c r="AG26" s="617"/>
      <c r="AH26" s="617"/>
      <c r="AI26" s="617" t="s">
        <v>373</v>
      </c>
      <c r="AJ26" s="617"/>
      <c r="AK26" s="617"/>
      <c r="AL26" s="617"/>
      <c r="AM26" s="617" t="s">
        <v>374</v>
      </c>
      <c r="AN26" s="617"/>
      <c r="AO26" s="617"/>
      <c r="AP26" s="287"/>
      <c r="AQ26" s="146" t="s">
        <v>370</v>
      </c>
      <c r="AR26" s="149"/>
      <c r="AS26" s="149"/>
      <c r="AT26" s="150"/>
      <c r="AU26" s="809" t="s">
        <v>262</v>
      </c>
      <c r="AV26" s="809"/>
      <c r="AW26" s="809"/>
      <c r="AX26" s="810"/>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8"/>
      <c r="AF27" s="618"/>
      <c r="AG27" s="618"/>
      <c r="AH27" s="618"/>
      <c r="AI27" s="618"/>
      <c r="AJ27" s="618"/>
      <c r="AK27" s="618"/>
      <c r="AL27" s="618"/>
      <c r="AM27" s="618"/>
      <c r="AN27" s="618"/>
      <c r="AO27" s="618"/>
      <c r="AP27" s="290"/>
      <c r="AQ27" s="202" t="s">
        <v>520</v>
      </c>
      <c r="AR27" s="151"/>
      <c r="AS27" s="152" t="s">
        <v>371</v>
      </c>
      <c r="AT27" s="153"/>
      <c r="AU27" s="276" t="s">
        <v>520</v>
      </c>
      <c r="AV27" s="276"/>
      <c r="AW27" s="274" t="s">
        <v>313</v>
      </c>
      <c r="AX27" s="275"/>
    </row>
    <row r="28" spans="1:50" ht="22.5" hidden="1" customHeight="1" x14ac:dyDescent="0.15">
      <c r="A28" s="280"/>
      <c r="B28" s="278"/>
      <c r="C28" s="278"/>
      <c r="D28" s="278"/>
      <c r="E28" s="278"/>
      <c r="F28" s="279"/>
      <c r="G28" s="400" t="s">
        <v>520</v>
      </c>
      <c r="H28" s="401"/>
      <c r="I28" s="401"/>
      <c r="J28" s="401"/>
      <c r="K28" s="401"/>
      <c r="L28" s="401"/>
      <c r="M28" s="401"/>
      <c r="N28" s="401"/>
      <c r="O28" s="402"/>
      <c r="P28" s="111" t="s">
        <v>520</v>
      </c>
      <c r="Q28" s="111"/>
      <c r="R28" s="111"/>
      <c r="S28" s="111"/>
      <c r="T28" s="111"/>
      <c r="U28" s="111"/>
      <c r="V28" s="111"/>
      <c r="W28" s="111"/>
      <c r="X28" s="131"/>
      <c r="Y28" s="376" t="s">
        <v>14</v>
      </c>
      <c r="Z28" s="377"/>
      <c r="AA28" s="378"/>
      <c r="AB28" s="326" t="s">
        <v>520</v>
      </c>
      <c r="AC28" s="326"/>
      <c r="AD28" s="326"/>
      <c r="AE28" s="392" t="s">
        <v>520</v>
      </c>
      <c r="AF28" s="363"/>
      <c r="AG28" s="363"/>
      <c r="AH28" s="363"/>
      <c r="AI28" s="392" t="s">
        <v>520</v>
      </c>
      <c r="AJ28" s="363"/>
      <c r="AK28" s="363"/>
      <c r="AL28" s="363"/>
      <c r="AM28" s="392" t="s">
        <v>520</v>
      </c>
      <c r="AN28" s="363"/>
      <c r="AO28" s="363"/>
      <c r="AP28" s="363"/>
      <c r="AQ28" s="272" t="s">
        <v>520</v>
      </c>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520</v>
      </c>
      <c r="AC29" s="371"/>
      <c r="AD29" s="371"/>
      <c r="AE29" s="392" t="s">
        <v>520</v>
      </c>
      <c r="AF29" s="363"/>
      <c r="AG29" s="363"/>
      <c r="AH29" s="363"/>
      <c r="AI29" s="392" t="s">
        <v>520</v>
      </c>
      <c r="AJ29" s="363"/>
      <c r="AK29" s="363"/>
      <c r="AL29" s="363"/>
      <c r="AM29" s="392" t="s">
        <v>520</v>
      </c>
      <c r="AN29" s="363"/>
      <c r="AO29" s="363"/>
      <c r="AP29" s="363"/>
      <c r="AQ29" s="272" t="s">
        <v>520</v>
      </c>
      <c r="AR29" s="208"/>
      <c r="AS29" s="208"/>
      <c r="AT29" s="273"/>
      <c r="AU29" s="363" t="s">
        <v>520</v>
      </c>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520</v>
      </c>
      <c r="AF30" s="363"/>
      <c r="AG30" s="363"/>
      <c r="AH30" s="363"/>
      <c r="AI30" s="392" t="s">
        <v>520</v>
      </c>
      <c r="AJ30" s="363"/>
      <c r="AK30" s="363"/>
      <c r="AL30" s="363"/>
      <c r="AM30" s="392" t="s">
        <v>520</v>
      </c>
      <c r="AN30" s="363"/>
      <c r="AO30" s="363"/>
      <c r="AP30" s="363"/>
      <c r="AQ30" s="272" t="s">
        <v>520</v>
      </c>
      <c r="AR30" s="208"/>
      <c r="AS30" s="208"/>
      <c r="AT30" s="273"/>
      <c r="AU30" s="363" t="s">
        <v>520</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7" t="s">
        <v>372</v>
      </c>
      <c r="AF31" s="617"/>
      <c r="AG31" s="617"/>
      <c r="AH31" s="617"/>
      <c r="AI31" s="617" t="s">
        <v>373</v>
      </c>
      <c r="AJ31" s="617"/>
      <c r="AK31" s="617"/>
      <c r="AL31" s="617"/>
      <c r="AM31" s="617" t="s">
        <v>374</v>
      </c>
      <c r="AN31" s="617"/>
      <c r="AO31" s="617"/>
      <c r="AP31" s="287"/>
      <c r="AQ31" s="146" t="s">
        <v>370</v>
      </c>
      <c r="AR31" s="149"/>
      <c r="AS31" s="149"/>
      <c r="AT31" s="150"/>
      <c r="AU31" s="809" t="s">
        <v>262</v>
      </c>
      <c r="AV31" s="809"/>
      <c r="AW31" s="809"/>
      <c r="AX31" s="810"/>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8"/>
      <c r="AF32" s="618"/>
      <c r="AG32" s="618"/>
      <c r="AH32" s="618"/>
      <c r="AI32" s="618"/>
      <c r="AJ32" s="618"/>
      <c r="AK32" s="618"/>
      <c r="AL32" s="618"/>
      <c r="AM32" s="618"/>
      <c r="AN32" s="618"/>
      <c r="AO32" s="618"/>
      <c r="AP32" s="290"/>
      <c r="AQ32" s="202" t="s">
        <v>520</v>
      </c>
      <c r="AR32" s="151"/>
      <c r="AS32" s="152" t="s">
        <v>371</v>
      </c>
      <c r="AT32" s="153"/>
      <c r="AU32" s="276" t="s">
        <v>520</v>
      </c>
      <c r="AV32" s="276"/>
      <c r="AW32" s="274" t="s">
        <v>313</v>
      </c>
      <c r="AX32" s="275"/>
    </row>
    <row r="33" spans="1:50" ht="22.5" hidden="1" customHeight="1" x14ac:dyDescent="0.15">
      <c r="A33" s="280"/>
      <c r="B33" s="278"/>
      <c r="C33" s="278"/>
      <c r="D33" s="278"/>
      <c r="E33" s="278"/>
      <c r="F33" s="279"/>
      <c r="G33" s="400" t="s">
        <v>520</v>
      </c>
      <c r="H33" s="401"/>
      <c r="I33" s="401"/>
      <c r="J33" s="401"/>
      <c r="K33" s="401"/>
      <c r="L33" s="401"/>
      <c r="M33" s="401"/>
      <c r="N33" s="401"/>
      <c r="O33" s="402"/>
      <c r="P33" s="111" t="s">
        <v>520</v>
      </c>
      <c r="Q33" s="111"/>
      <c r="R33" s="111"/>
      <c r="S33" s="111"/>
      <c r="T33" s="111"/>
      <c r="U33" s="111"/>
      <c r="V33" s="111"/>
      <c r="W33" s="111"/>
      <c r="X33" s="131"/>
      <c r="Y33" s="376" t="s">
        <v>14</v>
      </c>
      <c r="Z33" s="377"/>
      <c r="AA33" s="378"/>
      <c r="AB33" s="326" t="s">
        <v>520</v>
      </c>
      <c r="AC33" s="326"/>
      <c r="AD33" s="326"/>
      <c r="AE33" s="392" t="s">
        <v>520</v>
      </c>
      <c r="AF33" s="363"/>
      <c r="AG33" s="363"/>
      <c r="AH33" s="363"/>
      <c r="AI33" s="392" t="s">
        <v>520</v>
      </c>
      <c r="AJ33" s="363"/>
      <c r="AK33" s="363"/>
      <c r="AL33" s="363"/>
      <c r="AM33" s="392" t="s">
        <v>520</v>
      </c>
      <c r="AN33" s="363"/>
      <c r="AO33" s="363"/>
      <c r="AP33" s="363"/>
      <c r="AQ33" s="272" t="s">
        <v>520</v>
      </c>
      <c r="AR33" s="208"/>
      <c r="AS33" s="208"/>
      <c r="AT33" s="273"/>
      <c r="AU33" s="363" t="s">
        <v>520</v>
      </c>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t="s">
        <v>520</v>
      </c>
      <c r="AC34" s="371"/>
      <c r="AD34" s="371"/>
      <c r="AE34" s="392" t="s">
        <v>520</v>
      </c>
      <c r="AF34" s="363"/>
      <c r="AG34" s="363"/>
      <c r="AH34" s="363"/>
      <c r="AI34" s="392" t="s">
        <v>520</v>
      </c>
      <c r="AJ34" s="363"/>
      <c r="AK34" s="363"/>
      <c r="AL34" s="363"/>
      <c r="AM34" s="392" t="s">
        <v>520</v>
      </c>
      <c r="AN34" s="363"/>
      <c r="AO34" s="363"/>
      <c r="AP34" s="363"/>
      <c r="AQ34" s="272" t="s">
        <v>520</v>
      </c>
      <c r="AR34" s="208"/>
      <c r="AS34" s="208"/>
      <c r="AT34" s="273"/>
      <c r="AU34" s="363" t="s">
        <v>520</v>
      </c>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t="s">
        <v>520</v>
      </c>
      <c r="AF35" s="363"/>
      <c r="AG35" s="363"/>
      <c r="AH35" s="363"/>
      <c r="AI35" s="392" t="s">
        <v>520</v>
      </c>
      <c r="AJ35" s="363"/>
      <c r="AK35" s="363"/>
      <c r="AL35" s="363"/>
      <c r="AM35" s="392" t="s">
        <v>520</v>
      </c>
      <c r="AN35" s="363"/>
      <c r="AO35" s="363"/>
      <c r="AP35" s="363"/>
      <c r="AQ35" s="272" t="s">
        <v>520</v>
      </c>
      <c r="AR35" s="208"/>
      <c r="AS35" s="208"/>
      <c r="AT35" s="273"/>
      <c r="AU35" s="363" t="s">
        <v>520</v>
      </c>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7" t="s">
        <v>372</v>
      </c>
      <c r="AF36" s="617"/>
      <c r="AG36" s="617"/>
      <c r="AH36" s="617"/>
      <c r="AI36" s="617" t="s">
        <v>373</v>
      </c>
      <c r="AJ36" s="617"/>
      <c r="AK36" s="617"/>
      <c r="AL36" s="617"/>
      <c r="AM36" s="617" t="s">
        <v>374</v>
      </c>
      <c r="AN36" s="617"/>
      <c r="AO36" s="617"/>
      <c r="AP36" s="287"/>
      <c r="AQ36" s="146" t="s">
        <v>370</v>
      </c>
      <c r="AR36" s="149"/>
      <c r="AS36" s="149"/>
      <c r="AT36" s="150"/>
      <c r="AU36" s="809" t="s">
        <v>262</v>
      </c>
      <c r="AV36" s="809"/>
      <c r="AW36" s="809"/>
      <c r="AX36" s="810"/>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8"/>
      <c r="AF37" s="618"/>
      <c r="AG37" s="618"/>
      <c r="AH37" s="618"/>
      <c r="AI37" s="618"/>
      <c r="AJ37" s="618"/>
      <c r="AK37" s="618"/>
      <c r="AL37" s="618"/>
      <c r="AM37" s="618"/>
      <c r="AN37" s="618"/>
      <c r="AO37" s="618"/>
      <c r="AP37" s="290"/>
      <c r="AQ37" s="202" t="s">
        <v>520</v>
      </c>
      <c r="AR37" s="151"/>
      <c r="AS37" s="152" t="s">
        <v>371</v>
      </c>
      <c r="AT37" s="153"/>
      <c r="AU37" s="276" t="s">
        <v>520</v>
      </c>
      <c r="AV37" s="276"/>
      <c r="AW37" s="274" t="s">
        <v>313</v>
      </c>
      <c r="AX37" s="275"/>
    </row>
    <row r="38" spans="1:50" ht="22.5" hidden="1" customHeight="1" x14ac:dyDescent="0.15">
      <c r="A38" s="280"/>
      <c r="B38" s="278"/>
      <c r="C38" s="278"/>
      <c r="D38" s="278"/>
      <c r="E38" s="278"/>
      <c r="F38" s="279"/>
      <c r="G38" s="400" t="s">
        <v>520</v>
      </c>
      <c r="H38" s="401"/>
      <c r="I38" s="401"/>
      <c r="J38" s="401"/>
      <c r="K38" s="401"/>
      <c r="L38" s="401"/>
      <c r="M38" s="401"/>
      <c r="N38" s="401"/>
      <c r="O38" s="402"/>
      <c r="P38" s="111" t="s">
        <v>520</v>
      </c>
      <c r="Q38" s="111"/>
      <c r="R38" s="111"/>
      <c r="S38" s="111"/>
      <c r="T38" s="111"/>
      <c r="U38" s="111"/>
      <c r="V38" s="111"/>
      <c r="W38" s="111"/>
      <c r="X38" s="131"/>
      <c r="Y38" s="376" t="s">
        <v>14</v>
      </c>
      <c r="Z38" s="377"/>
      <c r="AA38" s="378"/>
      <c r="AB38" s="326" t="s">
        <v>520</v>
      </c>
      <c r="AC38" s="326"/>
      <c r="AD38" s="326"/>
      <c r="AE38" s="392" t="s">
        <v>520</v>
      </c>
      <c r="AF38" s="363"/>
      <c r="AG38" s="363"/>
      <c r="AH38" s="363"/>
      <c r="AI38" s="392" t="s">
        <v>520</v>
      </c>
      <c r="AJ38" s="363"/>
      <c r="AK38" s="363"/>
      <c r="AL38" s="363"/>
      <c r="AM38" s="392" t="s">
        <v>520</v>
      </c>
      <c r="AN38" s="363"/>
      <c r="AO38" s="363"/>
      <c r="AP38" s="363"/>
      <c r="AQ38" s="272" t="s">
        <v>520</v>
      </c>
      <c r="AR38" s="208"/>
      <c r="AS38" s="208"/>
      <c r="AT38" s="273"/>
      <c r="AU38" s="363" t="s">
        <v>520</v>
      </c>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t="s">
        <v>520</v>
      </c>
      <c r="AC39" s="371"/>
      <c r="AD39" s="371"/>
      <c r="AE39" s="392" t="s">
        <v>520</v>
      </c>
      <c r="AF39" s="363"/>
      <c r="AG39" s="363"/>
      <c r="AH39" s="363"/>
      <c r="AI39" s="392" t="s">
        <v>520</v>
      </c>
      <c r="AJ39" s="363"/>
      <c r="AK39" s="363"/>
      <c r="AL39" s="363"/>
      <c r="AM39" s="392" t="s">
        <v>520</v>
      </c>
      <c r="AN39" s="363"/>
      <c r="AO39" s="363"/>
      <c r="AP39" s="363"/>
      <c r="AQ39" s="272" t="s">
        <v>520</v>
      </c>
      <c r="AR39" s="208"/>
      <c r="AS39" s="208"/>
      <c r="AT39" s="273"/>
      <c r="AU39" s="363" t="s">
        <v>520</v>
      </c>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t="s">
        <v>520</v>
      </c>
      <c r="AF40" s="363"/>
      <c r="AG40" s="363"/>
      <c r="AH40" s="363"/>
      <c r="AI40" s="392" t="s">
        <v>520</v>
      </c>
      <c r="AJ40" s="363"/>
      <c r="AK40" s="363"/>
      <c r="AL40" s="363"/>
      <c r="AM40" s="392" t="s">
        <v>520</v>
      </c>
      <c r="AN40" s="363"/>
      <c r="AO40" s="363"/>
      <c r="AP40" s="363"/>
      <c r="AQ40" s="272" t="s">
        <v>520</v>
      </c>
      <c r="AR40" s="208"/>
      <c r="AS40" s="208"/>
      <c r="AT40" s="273"/>
      <c r="AU40" s="363" t="s">
        <v>520</v>
      </c>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7" t="s">
        <v>372</v>
      </c>
      <c r="AF41" s="617"/>
      <c r="AG41" s="617"/>
      <c r="AH41" s="617"/>
      <c r="AI41" s="617" t="s">
        <v>373</v>
      </c>
      <c r="AJ41" s="617"/>
      <c r="AK41" s="617"/>
      <c r="AL41" s="617"/>
      <c r="AM41" s="617" t="s">
        <v>374</v>
      </c>
      <c r="AN41" s="617"/>
      <c r="AO41" s="617"/>
      <c r="AP41" s="287"/>
      <c r="AQ41" s="146" t="s">
        <v>370</v>
      </c>
      <c r="AR41" s="149"/>
      <c r="AS41" s="149"/>
      <c r="AT41" s="150"/>
      <c r="AU41" s="809" t="s">
        <v>262</v>
      </c>
      <c r="AV41" s="809"/>
      <c r="AW41" s="809"/>
      <c r="AX41" s="810"/>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8"/>
      <c r="AF42" s="618"/>
      <c r="AG42" s="618"/>
      <c r="AH42" s="618"/>
      <c r="AI42" s="618"/>
      <c r="AJ42" s="618"/>
      <c r="AK42" s="618"/>
      <c r="AL42" s="618"/>
      <c r="AM42" s="618"/>
      <c r="AN42" s="618"/>
      <c r="AO42" s="618"/>
      <c r="AP42" s="290"/>
      <c r="AQ42" s="202" t="s">
        <v>520</v>
      </c>
      <c r="AR42" s="151"/>
      <c r="AS42" s="152" t="s">
        <v>371</v>
      </c>
      <c r="AT42" s="153"/>
      <c r="AU42" s="276" t="s">
        <v>520</v>
      </c>
      <c r="AV42" s="276"/>
      <c r="AW42" s="274" t="s">
        <v>313</v>
      </c>
      <c r="AX42" s="275"/>
    </row>
    <row r="43" spans="1:50" ht="22.5" hidden="1" customHeight="1" x14ac:dyDescent="0.15">
      <c r="A43" s="280"/>
      <c r="B43" s="278"/>
      <c r="C43" s="278"/>
      <c r="D43" s="278"/>
      <c r="E43" s="278"/>
      <c r="F43" s="279"/>
      <c r="G43" s="400" t="s">
        <v>520</v>
      </c>
      <c r="H43" s="401"/>
      <c r="I43" s="401"/>
      <c r="J43" s="401"/>
      <c r="K43" s="401"/>
      <c r="L43" s="401"/>
      <c r="M43" s="401"/>
      <c r="N43" s="401"/>
      <c r="O43" s="402"/>
      <c r="P43" s="111" t="s">
        <v>520</v>
      </c>
      <c r="Q43" s="111"/>
      <c r="R43" s="111"/>
      <c r="S43" s="111"/>
      <c r="T43" s="111"/>
      <c r="U43" s="111"/>
      <c r="V43" s="111"/>
      <c r="W43" s="111"/>
      <c r="X43" s="131"/>
      <c r="Y43" s="376" t="s">
        <v>14</v>
      </c>
      <c r="Z43" s="377"/>
      <c r="AA43" s="378"/>
      <c r="AB43" s="326" t="s">
        <v>520</v>
      </c>
      <c r="AC43" s="326"/>
      <c r="AD43" s="326"/>
      <c r="AE43" s="392" t="s">
        <v>520</v>
      </c>
      <c r="AF43" s="363"/>
      <c r="AG43" s="363"/>
      <c r="AH43" s="363"/>
      <c r="AI43" s="392" t="s">
        <v>520</v>
      </c>
      <c r="AJ43" s="363"/>
      <c r="AK43" s="363"/>
      <c r="AL43" s="363"/>
      <c r="AM43" s="392" t="s">
        <v>520</v>
      </c>
      <c r="AN43" s="363"/>
      <c r="AO43" s="363"/>
      <c r="AP43" s="363"/>
      <c r="AQ43" s="272" t="s">
        <v>520</v>
      </c>
      <c r="AR43" s="208"/>
      <c r="AS43" s="208"/>
      <c r="AT43" s="273"/>
      <c r="AU43" s="363" t="s">
        <v>520</v>
      </c>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t="s">
        <v>520</v>
      </c>
      <c r="AC44" s="371"/>
      <c r="AD44" s="371"/>
      <c r="AE44" s="392" t="s">
        <v>520</v>
      </c>
      <c r="AF44" s="363"/>
      <c r="AG44" s="363"/>
      <c r="AH44" s="363"/>
      <c r="AI44" s="392" t="s">
        <v>520</v>
      </c>
      <c r="AJ44" s="363"/>
      <c r="AK44" s="363"/>
      <c r="AL44" s="363"/>
      <c r="AM44" s="392" t="s">
        <v>520</v>
      </c>
      <c r="AN44" s="363"/>
      <c r="AO44" s="363"/>
      <c r="AP44" s="363"/>
      <c r="AQ44" s="272" t="s">
        <v>520</v>
      </c>
      <c r="AR44" s="208"/>
      <c r="AS44" s="208"/>
      <c r="AT44" s="273"/>
      <c r="AU44" s="363" t="s">
        <v>520</v>
      </c>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7" t="s">
        <v>16</v>
      </c>
      <c r="AC45" s="747"/>
      <c r="AD45" s="747"/>
      <c r="AE45" s="392" t="s">
        <v>520</v>
      </c>
      <c r="AF45" s="363"/>
      <c r="AG45" s="363"/>
      <c r="AH45" s="363"/>
      <c r="AI45" s="392" t="s">
        <v>520</v>
      </c>
      <c r="AJ45" s="363"/>
      <c r="AK45" s="363"/>
      <c r="AL45" s="363"/>
      <c r="AM45" s="392" t="s">
        <v>520</v>
      </c>
      <c r="AN45" s="363"/>
      <c r="AO45" s="363"/>
      <c r="AP45" s="363"/>
      <c r="AQ45" s="272" t="s">
        <v>520</v>
      </c>
      <c r="AR45" s="208"/>
      <c r="AS45" s="208"/>
      <c r="AT45" s="273"/>
      <c r="AU45" s="363" t="s">
        <v>520</v>
      </c>
      <c r="AV45" s="363"/>
      <c r="AW45" s="363"/>
      <c r="AX45" s="364"/>
    </row>
    <row r="46" spans="1:50" ht="18.75" hidden="1" customHeight="1" x14ac:dyDescent="0.15">
      <c r="A46" s="352" t="s">
        <v>488</v>
      </c>
      <c r="B46" s="353"/>
      <c r="C46" s="353"/>
      <c r="D46" s="353"/>
      <c r="E46" s="353"/>
      <c r="F46" s="354"/>
      <c r="G46" s="75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6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520</v>
      </c>
      <c r="AR47" s="151"/>
      <c r="AS47" s="152" t="s">
        <v>371</v>
      </c>
      <c r="AT47" s="153"/>
      <c r="AU47" s="151" t="s">
        <v>520</v>
      </c>
      <c r="AV47" s="151"/>
      <c r="AW47" s="152" t="s">
        <v>313</v>
      </c>
      <c r="AX47" s="203"/>
    </row>
    <row r="48" spans="1:50" ht="22.5" hidden="1" customHeight="1" x14ac:dyDescent="0.15">
      <c r="A48" s="355"/>
      <c r="B48" s="356"/>
      <c r="C48" s="356"/>
      <c r="D48" s="356"/>
      <c r="E48" s="356"/>
      <c r="F48" s="357"/>
      <c r="G48" s="431" t="s">
        <v>386</v>
      </c>
      <c r="H48" s="111" t="s">
        <v>570</v>
      </c>
      <c r="I48" s="111"/>
      <c r="J48" s="111"/>
      <c r="K48" s="111"/>
      <c r="L48" s="111"/>
      <c r="M48" s="111"/>
      <c r="N48" s="111"/>
      <c r="O48" s="131"/>
      <c r="P48" s="111" t="s">
        <v>520</v>
      </c>
      <c r="Q48" s="111"/>
      <c r="R48" s="111"/>
      <c r="S48" s="111"/>
      <c r="T48" s="111"/>
      <c r="U48" s="111"/>
      <c r="V48" s="111"/>
      <c r="W48" s="111"/>
      <c r="X48" s="131"/>
      <c r="Y48" s="204" t="s">
        <v>14</v>
      </c>
      <c r="Z48" s="205"/>
      <c r="AA48" s="206"/>
      <c r="AB48" s="213" t="s">
        <v>520</v>
      </c>
      <c r="AC48" s="213"/>
      <c r="AD48" s="213"/>
      <c r="AE48" s="272" t="s">
        <v>520</v>
      </c>
      <c r="AF48" s="208"/>
      <c r="AG48" s="208"/>
      <c r="AH48" s="208"/>
      <c r="AI48" s="272" t="s">
        <v>520</v>
      </c>
      <c r="AJ48" s="208"/>
      <c r="AK48" s="208"/>
      <c r="AL48" s="208"/>
      <c r="AM48" s="272" t="s">
        <v>520</v>
      </c>
      <c r="AN48" s="208"/>
      <c r="AO48" s="208"/>
      <c r="AP48" s="208"/>
      <c r="AQ48" s="272" t="s">
        <v>520</v>
      </c>
      <c r="AR48" s="208"/>
      <c r="AS48" s="208"/>
      <c r="AT48" s="273"/>
      <c r="AU48" s="363" t="s">
        <v>520</v>
      </c>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520</v>
      </c>
      <c r="AC49" s="207"/>
      <c r="AD49" s="207"/>
      <c r="AE49" s="272" t="s">
        <v>520</v>
      </c>
      <c r="AF49" s="208"/>
      <c r="AG49" s="208"/>
      <c r="AH49" s="208"/>
      <c r="AI49" s="272" t="s">
        <v>520</v>
      </c>
      <c r="AJ49" s="208"/>
      <c r="AK49" s="208"/>
      <c r="AL49" s="208"/>
      <c r="AM49" s="272" t="s">
        <v>520</v>
      </c>
      <c r="AN49" s="208"/>
      <c r="AO49" s="208"/>
      <c r="AP49" s="208"/>
      <c r="AQ49" s="272" t="s">
        <v>520</v>
      </c>
      <c r="AR49" s="208"/>
      <c r="AS49" s="208"/>
      <c r="AT49" s="273"/>
      <c r="AU49" s="363" t="s">
        <v>520</v>
      </c>
      <c r="AV49" s="363"/>
      <c r="AW49" s="363"/>
      <c r="AX49" s="364"/>
    </row>
    <row r="50" spans="1:50" ht="78.7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8" t="s">
        <v>520</v>
      </c>
      <c r="AF50" s="829"/>
      <c r="AG50" s="829"/>
      <c r="AH50" s="829"/>
      <c r="AI50" s="828" t="s">
        <v>520</v>
      </c>
      <c r="AJ50" s="829"/>
      <c r="AK50" s="829"/>
      <c r="AL50" s="829"/>
      <c r="AM50" s="828" t="s">
        <v>520</v>
      </c>
      <c r="AN50" s="829"/>
      <c r="AO50" s="829"/>
      <c r="AP50" s="829"/>
      <c r="AQ50" s="272" t="s">
        <v>520</v>
      </c>
      <c r="AR50" s="208"/>
      <c r="AS50" s="208"/>
      <c r="AT50" s="273"/>
      <c r="AU50" s="363" t="s">
        <v>520</v>
      </c>
      <c r="AV50" s="363"/>
      <c r="AW50" s="363"/>
      <c r="AX50" s="364"/>
    </row>
    <row r="51" spans="1:50" ht="57" hidden="1" customHeight="1" x14ac:dyDescent="0.15">
      <c r="A51" s="92" t="s">
        <v>578</v>
      </c>
      <c r="B51" s="93"/>
      <c r="C51" s="93"/>
      <c r="D51" s="93"/>
      <c r="E51" s="90" t="s">
        <v>505</v>
      </c>
      <c r="F51" s="91"/>
      <c r="G51" s="59" t="s">
        <v>387</v>
      </c>
      <c r="H51" s="397" t="s">
        <v>520</v>
      </c>
      <c r="I51" s="398"/>
      <c r="J51" s="398"/>
      <c r="K51" s="398"/>
      <c r="L51" s="398"/>
      <c r="M51" s="398"/>
      <c r="N51" s="398"/>
      <c r="O51" s="399"/>
      <c r="P51" s="106" t="s">
        <v>520</v>
      </c>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8"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8"/>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8"/>
      <c r="B55" s="372"/>
      <c r="C55" s="306"/>
      <c r="D55" s="306"/>
      <c r="E55" s="306"/>
      <c r="F55" s="307"/>
      <c r="G55" s="532"/>
      <c r="H55" s="533"/>
      <c r="I55" s="533"/>
      <c r="J55" s="533"/>
      <c r="K55" s="533"/>
      <c r="L55" s="533"/>
      <c r="M55" s="533"/>
      <c r="N55" s="533"/>
      <c r="O55" s="533"/>
      <c r="P55" s="533"/>
      <c r="Q55" s="533"/>
      <c r="R55" s="533"/>
      <c r="S55" s="533"/>
      <c r="T55" s="533"/>
      <c r="U55" s="533"/>
      <c r="V55" s="533"/>
      <c r="W55" s="533"/>
      <c r="X55" s="533"/>
      <c r="Y55" s="533"/>
      <c r="Z55" s="533"/>
      <c r="AA55" s="534"/>
      <c r="AB55" s="822"/>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3"/>
    </row>
    <row r="56" spans="1:50" ht="22.5" hidden="1" customHeight="1" x14ac:dyDescent="0.15">
      <c r="A56" s="728"/>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4"/>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5"/>
    </row>
    <row r="57" spans="1:50" ht="39" hidden="1" customHeight="1" x14ac:dyDescent="0.15">
      <c r="A57" s="728"/>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6"/>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7"/>
    </row>
    <row r="58" spans="1:50" ht="18.75" hidden="1" customHeight="1" x14ac:dyDescent="0.15">
      <c r="A58" s="728"/>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7" t="s">
        <v>372</v>
      </c>
      <c r="AF58" s="617"/>
      <c r="AG58" s="617"/>
      <c r="AH58" s="617"/>
      <c r="AI58" s="617" t="s">
        <v>373</v>
      </c>
      <c r="AJ58" s="617"/>
      <c r="AK58" s="617"/>
      <c r="AL58" s="617"/>
      <c r="AM58" s="617" t="s">
        <v>374</v>
      </c>
      <c r="AN58" s="617"/>
      <c r="AO58" s="617"/>
      <c r="AP58" s="287"/>
      <c r="AQ58" s="146" t="s">
        <v>370</v>
      </c>
      <c r="AR58" s="149"/>
      <c r="AS58" s="149"/>
      <c r="AT58" s="150"/>
      <c r="AU58" s="809" t="s">
        <v>262</v>
      </c>
      <c r="AV58" s="809"/>
      <c r="AW58" s="809"/>
      <c r="AX58" s="810"/>
    </row>
    <row r="59" spans="1:50" ht="18.75" hidden="1" customHeight="1" x14ac:dyDescent="0.15">
      <c r="A59" s="728"/>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8"/>
      <c r="AF59" s="618"/>
      <c r="AG59" s="618"/>
      <c r="AH59" s="618"/>
      <c r="AI59" s="618"/>
      <c r="AJ59" s="618"/>
      <c r="AK59" s="618"/>
      <c r="AL59" s="618"/>
      <c r="AM59" s="618"/>
      <c r="AN59" s="618"/>
      <c r="AO59" s="618"/>
      <c r="AP59" s="290"/>
      <c r="AQ59" s="413"/>
      <c r="AR59" s="276"/>
      <c r="AS59" s="152" t="s">
        <v>371</v>
      </c>
      <c r="AT59" s="153"/>
      <c r="AU59" s="276"/>
      <c r="AV59" s="276"/>
      <c r="AW59" s="274" t="s">
        <v>313</v>
      </c>
      <c r="AX59" s="275"/>
    </row>
    <row r="60" spans="1:50" ht="22.5" hidden="1" customHeight="1" x14ac:dyDescent="0.15">
      <c r="A60" s="728"/>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8"/>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7" hidden="1" customHeight="1" x14ac:dyDescent="0.15">
      <c r="A62" s="728"/>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8"/>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7" t="s">
        <v>372</v>
      </c>
      <c r="AF63" s="617"/>
      <c r="AG63" s="617"/>
      <c r="AH63" s="617"/>
      <c r="AI63" s="617" t="s">
        <v>373</v>
      </c>
      <c r="AJ63" s="617"/>
      <c r="AK63" s="617"/>
      <c r="AL63" s="617"/>
      <c r="AM63" s="617" t="s">
        <v>374</v>
      </c>
      <c r="AN63" s="617"/>
      <c r="AO63" s="617"/>
      <c r="AP63" s="287"/>
      <c r="AQ63" s="146" t="s">
        <v>370</v>
      </c>
      <c r="AR63" s="149"/>
      <c r="AS63" s="149"/>
      <c r="AT63" s="150"/>
      <c r="AU63" s="809" t="s">
        <v>262</v>
      </c>
      <c r="AV63" s="809"/>
      <c r="AW63" s="809"/>
      <c r="AX63" s="810"/>
    </row>
    <row r="64" spans="1:50" ht="18.75" hidden="1" customHeight="1" x14ac:dyDescent="0.15">
      <c r="A64" s="728"/>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8"/>
      <c r="AF64" s="618"/>
      <c r="AG64" s="618"/>
      <c r="AH64" s="618"/>
      <c r="AI64" s="618"/>
      <c r="AJ64" s="618"/>
      <c r="AK64" s="618"/>
      <c r="AL64" s="618"/>
      <c r="AM64" s="618"/>
      <c r="AN64" s="618"/>
      <c r="AO64" s="618"/>
      <c r="AP64" s="290"/>
      <c r="AQ64" s="413"/>
      <c r="AR64" s="276"/>
      <c r="AS64" s="152" t="s">
        <v>371</v>
      </c>
      <c r="AT64" s="153"/>
      <c r="AU64" s="276"/>
      <c r="AV64" s="276"/>
      <c r="AW64" s="274" t="s">
        <v>313</v>
      </c>
      <c r="AX64" s="275"/>
    </row>
    <row r="65" spans="1:60" ht="22.5" hidden="1" customHeight="1" x14ac:dyDescent="0.15">
      <c r="A65" s="728"/>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8"/>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8"/>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8"/>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9" t="s">
        <v>262</v>
      </c>
      <c r="AV68" s="809"/>
      <c r="AW68" s="809"/>
      <c r="AX68" s="810"/>
    </row>
    <row r="69" spans="1:60" ht="18.75" hidden="1" customHeight="1" x14ac:dyDescent="0.15">
      <c r="A69" s="728"/>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t="s">
        <v>539</v>
      </c>
      <c r="AR69" s="276"/>
      <c r="AS69" s="152" t="s">
        <v>371</v>
      </c>
      <c r="AT69" s="153"/>
      <c r="AU69" s="276" t="s">
        <v>539</v>
      </c>
      <c r="AV69" s="276"/>
      <c r="AW69" s="274" t="s">
        <v>313</v>
      </c>
      <c r="AX69" s="275"/>
    </row>
    <row r="70" spans="1:60" ht="22.5" hidden="1" customHeight="1" x14ac:dyDescent="0.15">
      <c r="A70" s="728"/>
      <c r="B70" s="306"/>
      <c r="C70" s="306"/>
      <c r="D70" s="306"/>
      <c r="E70" s="306"/>
      <c r="F70" s="307"/>
      <c r="G70" s="130" t="s">
        <v>539</v>
      </c>
      <c r="H70" s="111"/>
      <c r="I70" s="111"/>
      <c r="J70" s="111"/>
      <c r="K70" s="111"/>
      <c r="L70" s="111"/>
      <c r="M70" s="111"/>
      <c r="N70" s="111"/>
      <c r="O70" s="131"/>
      <c r="P70" s="111" t="s">
        <v>539</v>
      </c>
      <c r="Q70" s="365"/>
      <c r="R70" s="365"/>
      <c r="S70" s="365"/>
      <c r="T70" s="365"/>
      <c r="U70" s="365"/>
      <c r="V70" s="365"/>
      <c r="W70" s="365"/>
      <c r="X70" s="366"/>
      <c r="Y70" s="393" t="s">
        <v>69</v>
      </c>
      <c r="Z70" s="394"/>
      <c r="AA70" s="395"/>
      <c r="AB70" s="756" t="s">
        <v>539</v>
      </c>
      <c r="AC70" s="757"/>
      <c r="AD70" s="758"/>
      <c r="AE70" s="392" t="s">
        <v>539</v>
      </c>
      <c r="AF70" s="363"/>
      <c r="AG70" s="363"/>
      <c r="AH70" s="830"/>
      <c r="AI70" s="392" t="s">
        <v>539</v>
      </c>
      <c r="AJ70" s="363"/>
      <c r="AK70" s="363"/>
      <c r="AL70" s="830"/>
      <c r="AM70" s="392" t="s">
        <v>539</v>
      </c>
      <c r="AN70" s="363"/>
      <c r="AO70" s="363"/>
      <c r="AP70" s="363"/>
      <c r="AQ70" s="272" t="s">
        <v>539</v>
      </c>
      <c r="AR70" s="208"/>
      <c r="AS70" s="208"/>
      <c r="AT70" s="273"/>
      <c r="AU70" s="363" t="s">
        <v>539</v>
      </c>
      <c r="AV70" s="363"/>
      <c r="AW70" s="363"/>
      <c r="AX70" s="364"/>
    </row>
    <row r="71" spans="1:60" ht="22.5" hidden="1" customHeight="1" x14ac:dyDescent="0.15">
      <c r="A71" s="728"/>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t="s">
        <v>539</v>
      </c>
      <c r="AC71" s="411"/>
      <c r="AD71" s="412"/>
      <c r="AE71" s="392" t="s">
        <v>539</v>
      </c>
      <c r="AF71" s="363"/>
      <c r="AG71" s="363"/>
      <c r="AH71" s="830"/>
      <c r="AI71" s="392" t="s">
        <v>539</v>
      </c>
      <c r="AJ71" s="363"/>
      <c r="AK71" s="363"/>
      <c r="AL71" s="830"/>
      <c r="AM71" s="392" t="s">
        <v>539</v>
      </c>
      <c r="AN71" s="363"/>
      <c r="AO71" s="363"/>
      <c r="AP71" s="363"/>
      <c r="AQ71" s="272" t="s">
        <v>539</v>
      </c>
      <c r="AR71" s="208"/>
      <c r="AS71" s="208"/>
      <c r="AT71" s="273"/>
      <c r="AU71" s="363" t="s">
        <v>539</v>
      </c>
      <c r="AV71" s="363"/>
      <c r="AW71" s="363"/>
      <c r="AX71" s="364"/>
    </row>
    <row r="72" spans="1:60" ht="22.5" hidden="1" customHeight="1" thickBot="1" x14ac:dyDescent="0.2">
      <c r="A72" s="729"/>
      <c r="B72" s="308"/>
      <c r="C72" s="308"/>
      <c r="D72" s="308"/>
      <c r="E72" s="308"/>
      <c r="F72" s="309"/>
      <c r="G72" s="748"/>
      <c r="H72" s="749"/>
      <c r="I72" s="749"/>
      <c r="J72" s="749"/>
      <c r="K72" s="749"/>
      <c r="L72" s="749"/>
      <c r="M72" s="749"/>
      <c r="N72" s="749"/>
      <c r="O72" s="750"/>
      <c r="P72" s="369"/>
      <c r="Q72" s="369"/>
      <c r="R72" s="369"/>
      <c r="S72" s="369"/>
      <c r="T72" s="369"/>
      <c r="U72" s="369"/>
      <c r="V72" s="369"/>
      <c r="W72" s="369"/>
      <c r="X72" s="370"/>
      <c r="Y72" s="770" t="s">
        <v>15</v>
      </c>
      <c r="Z72" s="771"/>
      <c r="AA72" s="772"/>
      <c r="AB72" s="764" t="s">
        <v>16</v>
      </c>
      <c r="AC72" s="765"/>
      <c r="AD72" s="766"/>
      <c r="AE72" s="831" t="s">
        <v>539</v>
      </c>
      <c r="AF72" s="832"/>
      <c r="AG72" s="832"/>
      <c r="AH72" s="833"/>
      <c r="AI72" s="831" t="s">
        <v>539</v>
      </c>
      <c r="AJ72" s="832"/>
      <c r="AK72" s="832"/>
      <c r="AL72" s="833"/>
      <c r="AM72" s="831" t="s">
        <v>539</v>
      </c>
      <c r="AN72" s="832"/>
      <c r="AO72" s="832"/>
      <c r="AP72" s="832"/>
      <c r="AQ72" s="834" t="s">
        <v>539</v>
      </c>
      <c r="AR72" s="835"/>
      <c r="AS72" s="835"/>
      <c r="AT72" s="836"/>
      <c r="AU72" s="832" t="s">
        <v>539</v>
      </c>
      <c r="AV72" s="832"/>
      <c r="AW72" s="832"/>
      <c r="AX72" s="837"/>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7"/>
      <c r="Z73" s="768"/>
      <c r="AA73" s="769"/>
      <c r="AB73" s="746" t="s">
        <v>12</v>
      </c>
      <c r="AC73" s="746"/>
      <c r="AD73" s="746"/>
      <c r="AE73" s="746" t="s">
        <v>372</v>
      </c>
      <c r="AF73" s="746"/>
      <c r="AG73" s="746"/>
      <c r="AH73" s="746"/>
      <c r="AI73" s="746" t="s">
        <v>373</v>
      </c>
      <c r="AJ73" s="746"/>
      <c r="AK73" s="746"/>
      <c r="AL73" s="746"/>
      <c r="AM73" s="746" t="s">
        <v>374</v>
      </c>
      <c r="AN73" s="746"/>
      <c r="AO73" s="746"/>
      <c r="AP73" s="746"/>
      <c r="AQ73" s="838" t="s">
        <v>375</v>
      </c>
      <c r="AR73" s="838"/>
      <c r="AS73" s="838"/>
      <c r="AT73" s="838"/>
      <c r="AU73" s="838"/>
      <c r="AV73" s="838"/>
      <c r="AW73" s="838"/>
      <c r="AX73" s="839"/>
    </row>
    <row r="74" spans="1:60" ht="22.5" customHeight="1" x14ac:dyDescent="0.15">
      <c r="A74" s="300"/>
      <c r="B74" s="301"/>
      <c r="C74" s="301"/>
      <c r="D74" s="301"/>
      <c r="E74" s="301"/>
      <c r="F74" s="302"/>
      <c r="G74" s="111" t="s">
        <v>597</v>
      </c>
      <c r="H74" s="111"/>
      <c r="I74" s="111"/>
      <c r="J74" s="111"/>
      <c r="K74" s="111"/>
      <c r="L74" s="111"/>
      <c r="M74" s="111"/>
      <c r="N74" s="111"/>
      <c r="O74" s="111"/>
      <c r="P74" s="111"/>
      <c r="Q74" s="111"/>
      <c r="R74" s="111"/>
      <c r="S74" s="111"/>
      <c r="T74" s="111"/>
      <c r="U74" s="111"/>
      <c r="V74" s="111"/>
      <c r="W74" s="111"/>
      <c r="X74" s="131"/>
      <c r="Y74" s="294" t="s">
        <v>62</v>
      </c>
      <c r="Z74" s="295"/>
      <c r="AA74" s="296"/>
      <c r="AB74" s="326" t="s">
        <v>590</v>
      </c>
      <c r="AC74" s="326"/>
      <c r="AD74" s="326"/>
      <c r="AE74" s="251" t="s">
        <v>520</v>
      </c>
      <c r="AF74" s="251"/>
      <c r="AG74" s="251"/>
      <c r="AH74" s="251"/>
      <c r="AI74" s="251">
        <v>1</v>
      </c>
      <c r="AJ74" s="251"/>
      <c r="AK74" s="251"/>
      <c r="AL74" s="251"/>
      <c r="AM74" s="251">
        <v>1</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590</v>
      </c>
      <c r="AC75" s="326"/>
      <c r="AD75" s="326"/>
      <c r="AE75" s="251" t="s">
        <v>520</v>
      </c>
      <c r="AF75" s="251"/>
      <c r="AG75" s="251"/>
      <c r="AH75" s="251"/>
      <c r="AI75" s="251">
        <v>1</v>
      </c>
      <c r="AJ75" s="251"/>
      <c r="AK75" s="251"/>
      <c r="AL75" s="251"/>
      <c r="AM75" s="251">
        <v>1</v>
      </c>
      <c r="AN75" s="251"/>
      <c r="AO75" s="251"/>
      <c r="AP75" s="251"/>
      <c r="AQ75" s="251">
        <v>1</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customHeight="1" x14ac:dyDescent="0.15">
      <c r="A77" s="300"/>
      <c r="B77" s="301"/>
      <c r="C77" s="301"/>
      <c r="D77" s="301"/>
      <c r="E77" s="301"/>
      <c r="F77" s="302"/>
      <c r="G77" s="111" t="s">
        <v>591</v>
      </c>
      <c r="H77" s="111"/>
      <c r="I77" s="111"/>
      <c r="J77" s="111"/>
      <c r="K77" s="111"/>
      <c r="L77" s="111"/>
      <c r="M77" s="111"/>
      <c r="N77" s="111"/>
      <c r="O77" s="111"/>
      <c r="P77" s="111"/>
      <c r="Q77" s="111"/>
      <c r="R77" s="111"/>
      <c r="S77" s="111"/>
      <c r="T77" s="111"/>
      <c r="U77" s="111"/>
      <c r="V77" s="111"/>
      <c r="W77" s="111"/>
      <c r="X77" s="131"/>
      <c r="Y77" s="539" t="s">
        <v>62</v>
      </c>
      <c r="Z77" s="540"/>
      <c r="AA77" s="541"/>
      <c r="AB77" s="751" t="s">
        <v>590</v>
      </c>
      <c r="AC77" s="752"/>
      <c r="AD77" s="753"/>
      <c r="AE77" s="251" t="s">
        <v>539</v>
      </c>
      <c r="AF77" s="251"/>
      <c r="AG77" s="251"/>
      <c r="AH77" s="251"/>
      <c r="AI77" s="251" t="s">
        <v>539</v>
      </c>
      <c r="AJ77" s="251"/>
      <c r="AK77" s="251"/>
      <c r="AL77" s="251"/>
      <c r="AM77" s="251">
        <v>1</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4"/>
      <c r="AA78" s="755"/>
      <c r="AB78" s="756" t="s">
        <v>590</v>
      </c>
      <c r="AC78" s="757"/>
      <c r="AD78" s="758"/>
      <c r="AE78" s="251" t="s">
        <v>539</v>
      </c>
      <c r="AF78" s="251"/>
      <c r="AG78" s="251"/>
      <c r="AH78" s="251"/>
      <c r="AI78" s="251" t="s">
        <v>539</v>
      </c>
      <c r="AJ78" s="251"/>
      <c r="AK78" s="251"/>
      <c r="AL78" s="251"/>
      <c r="AM78" s="251">
        <v>1</v>
      </c>
      <c r="AN78" s="251"/>
      <c r="AO78" s="251"/>
      <c r="AP78" s="251"/>
      <c r="AQ78" s="251">
        <v>1</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51"/>
      <c r="AC80" s="752"/>
      <c r="AD80" s="753"/>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4"/>
      <c r="AA81" s="755"/>
      <c r="AB81" s="756"/>
      <c r="AC81" s="757"/>
      <c r="AD81" s="758"/>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51"/>
      <c r="AC83" s="752"/>
      <c r="AD83" s="753"/>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4"/>
      <c r="AA84" s="755"/>
      <c r="AB84" s="756"/>
      <c r="AC84" s="757"/>
      <c r="AD84" s="75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51"/>
      <c r="AC86" s="752"/>
      <c r="AD86" s="753"/>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4"/>
      <c r="AA87" s="755"/>
      <c r="AB87" s="756"/>
      <c r="AC87" s="757"/>
      <c r="AD87" s="75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0"/>
      <c r="Z88" s="641"/>
      <c r="AA88" s="642"/>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592</v>
      </c>
      <c r="H89" s="385"/>
      <c r="I89" s="385"/>
      <c r="J89" s="385"/>
      <c r="K89" s="385"/>
      <c r="L89" s="385"/>
      <c r="M89" s="385"/>
      <c r="N89" s="385"/>
      <c r="O89" s="385"/>
      <c r="P89" s="385"/>
      <c r="Q89" s="385"/>
      <c r="R89" s="385"/>
      <c r="S89" s="385"/>
      <c r="T89" s="385"/>
      <c r="U89" s="385"/>
      <c r="V89" s="385"/>
      <c r="W89" s="385"/>
      <c r="X89" s="385"/>
      <c r="Y89" s="260" t="s">
        <v>17</v>
      </c>
      <c r="Z89" s="261"/>
      <c r="AA89" s="262"/>
      <c r="AB89" s="327" t="s">
        <v>541</v>
      </c>
      <c r="AC89" s="328"/>
      <c r="AD89" s="329"/>
      <c r="AE89" s="251" t="s">
        <v>520</v>
      </c>
      <c r="AF89" s="251"/>
      <c r="AG89" s="251"/>
      <c r="AH89" s="251"/>
      <c r="AI89" s="251">
        <v>49</v>
      </c>
      <c r="AJ89" s="251"/>
      <c r="AK89" s="251"/>
      <c r="AL89" s="251"/>
      <c r="AM89" s="251">
        <v>48</v>
      </c>
      <c r="AN89" s="251"/>
      <c r="AO89" s="251"/>
      <c r="AP89" s="251"/>
      <c r="AQ89" s="392">
        <v>20</v>
      </c>
      <c r="AR89" s="363"/>
      <c r="AS89" s="363"/>
      <c r="AT89" s="363"/>
      <c r="AU89" s="363"/>
      <c r="AV89" s="363"/>
      <c r="AW89" s="363"/>
      <c r="AX89" s="364"/>
    </row>
    <row r="90" spans="1:60" ht="26.2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1" t="s">
        <v>542</v>
      </c>
      <c r="AC90" s="702"/>
      <c r="AD90" s="703"/>
      <c r="AE90" s="381" t="s">
        <v>520</v>
      </c>
      <c r="AF90" s="381"/>
      <c r="AG90" s="381"/>
      <c r="AH90" s="381"/>
      <c r="AI90" s="381" t="s">
        <v>571</v>
      </c>
      <c r="AJ90" s="381"/>
      <c r="AK90" s="381"/>
      <c r="AL90" s="381"/>
      <c r="AM90" s="381" t="s">
        <v>572</v>
      </c>
      <c r="AN90" s="381"/>
      <c r="AO90" s="381"/>
      <c r="AP90" s="381"/>
      <c r="AQ90" s="381" t="s">
        <v>573</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0"/>
      <c r="Z91" s="641"/>
      <c r="AA91" s="642"/>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customHeight="1" x14ac:dyDescent="0.15">
      <c r="A92" s="317"/>
      <c r="B92" s="318"/>
      <c r="C92" s="318"/>
      <c r="D92" s="318"/>
      <c r="E92" s="318"/>
      <c r="F92" s="319"/>
      <c r="G92" s="385" t="s">
        <v>593</v>
      </c>
      <c r="H92" s="385"/>
      <c r="I92" s="385"/>
      <c r="J92" s="385"/>
      <c r="K92" s="385"/>
      <c r="L92" s="385"/>
      <c r="M92" s="385"/>
      <c r="N92" s="385"/>
      <c r="O92" s="385"/>
      <c r="P92" s="385"/>
      <c r="Q92" s="385"/>
      <c r="R92" s="385"/>
      <c r="S92" s="385"/>
      <c r="T92" s="385"/>
      <c r="U92" s="385"/>
      <c r="V92" s="385"/>
      <c r="W92" s="385"/>
      <c r="X92" s="385"/>
      <c r="Y92" s="260" t="s">
        <v>17</v>
      </c>
      <c r="Z92" s="261"/>
      <c r="AA92" s="262"/>
      <c r="AB92" s="327" t="s">
        <v>543</v>
      </c>
      <c r="AC92" s="328"/>
      <c r="AD92" s="329"/>
      <c r="AE92" s="251" t="s">
        <v>539</v>
      </c>
      <c r="AF92" s="251"/>
      <c r="AG92" s="251"/>
      <c r="AH92" s="251"/>
      <c r="AI92" s="251" t="s">
        <v>539</v>
      </c>
      <c r="AJ92" s="251"/>
      <c r="AK92" s="251"/>
      <c r="AL92" s="251"/>
      <c r="AM92" s="251">
        <v>20</v>
      </c>
      <c r="AN92" s="251"/>
      <c r="AO92" s="251"/>
      <c r="AP92" s="251"/>
      <c r="AQ92" s="251">
        <v>35</v>
      </c>
      <c r="AR92" s="251"/>
      <c r="AS92" s="251"/>
      <c r="AT92" s="251"/>
      <c r="AU92" s="251"/>
      <c r="AV92" s="251"/>
      <c r="AW92" s="251"/>
      <c r="AX92" s="268"/>
    </row>
    <row r="93" spans="1:60" ht="21.75"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1" t="s">
        <v>540</v>
      </c>
      <c r="AC93" s="702"/>
      <c r="AD93" s="703"/>
      <c r="AE93" s="381" t="s">
        <v>539</v>
      </c>
      <c r="AF93" s="381"/>
      <c r="AG93" s="381"/>
      <c r="AH93" s="381"/>
      <c r="AI93" s="381" t="s">
        <v>539</v>
      </c>
      <c r="AJ93" s="381"/>
      <c r="AK93" s="381"/>
      <c r="AL93" s="381"/>
      <c r="AM93" s="381" t="s">
        <v>573</v>
      </c>
      <c r="AN93" s="381"/>
      <c r="AO93" s="381"/>
      <c r="AP93" s="381"/>
      <c r="AQ93" s="381" t="s">
        <v>594</v>
      </c>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0"/>
      <c r="Z94" s="641"/>
      <c r="AA94" s="642"/>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506</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1" t="s">
        <v>56</v>
      </c>
      <c r="AC96" s="702"/>
      <c r="AD96" s="703"/>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0"/>
      <c r="Z97" s="641"/>
      <c r="AA97" s="642"/>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1"/>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2"/>
      <c r="Y99" s="376" t="s">
        <v>55</v>
      </c>
      <c r="Z99" s="324"/>
      <c r="AA99" s="325"/>
      <c r="AB99" s="701" t="s">
        <v>56</v>
      </c>
      <c r="AC99" s="702"/>
      <c r="AD99" s="703"/>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2"/>
      <c r="Z100" s="843"/>
      <c r="AA100" s="844"/>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512</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1" t="s">
        <v>368</v>
      </c>
      <c r="AC102" s="702"/>
      <c r="AD102" s="703"/>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8" t="s">
        <v>469</v>
      </c>
      <c r="B103" s="789"/>
      <c r="C103" s="803" t="s">
        <v>417</v>
      </c>
      <c r="D103" s="804"/>
      <c r="E103" s="804"/>
      <c r="F103" s="804"/>
      <c r="G103" s="804"/>
      <c r="H103" s="804"/>
      <c r="I103" s="804"/>
      <c r="J103" s="804"/>
      <c r="K103" s="805"/>
      <c r="L103" s="713" t="s">
        <v>463</v>
      </c>
      <c r="M103" s="713"/>
      <c r="N103" s="713"/>
      <c r="O103" s="713"/>
      <c r="P103" s="713"/>
      <c r="Q103" s="713"/>
      <c r="R103" s="439" t="s">
        <v>382</v>
      </c>
      <c r="S103" s="439"/>
      <c r="T103" s="439"/>
      <c r="U103" s="439"/>
      <c r="V103" s="439"/>
      <c r="W103" s="439"/>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3.1" customHeight="1" x14ac:dyDescent="0.15">
      <c r="A104" s="790"/>
      <c r="B104" s="791"/>
      <c r="C104" s="853" t="s">
        <v>521</v>
      </c>
      <c r="D104" s="854"/>
      <c r="E104" s="854"/>
      <c r="F104" s="854"/>
      <c r="G104" s="854"/>
      <c r="H104" s="854"/>
      <c r="I104" s="854"/>
      <c r="J104" s="854"/>
      <c r="K104" s="855"/>
      <c r="L104" s="257">
        <v>0.17499999999999999</v>
      </c>
      <c r="M104" s="258"/>
      <c r="N104" s="258"/>
      <c r="O104" s="258"/>
      <c r="P104" s="258"/>
      <c r="Q104" s="259"/>
      <c r="R104" s="257"/>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90"/>
      <c r="B105" s="791"/>
      <c r="C105" s="347" t="s">
        <v>522</v>
      </c>
      <c r="D105" s="348"/>
      <c r="E105" s="348"/>
      <c r="F105" s="348"/>
      <c r="G105" s="348"/>
      <c r="H105" s="348"/>
      <c r="I105" s="348"/>
      <c r="J105" s="348"/>
      <c r="K105" s="349"/>
      <c r="L105" s="257">
        <v>0.19</v>
      </c>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90"/>
      <c r="B106" s="791"/>
      <c r="C106" s="347" t="s">
        <v>523</v>
      </c>
      <c r="D106" s="348"/>
      <c r="E106" s="348"/>
      <c r="F106" s="348"/>
      <c r="G106" s="348"/>
      <c r="H106" s="348"/>
      <c r="I106" s="348"/>
      <c r="J106" s="348"/>
      <c r="K106" s="349"/>
      <c r="L106" s="257">
        <v>55</v>
      </c>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90"/>
      <c r="B107" s="791"/>
      <c r="C107" s="347" t="s">
        <v>524</v>
      </c>
      <c r="D107" s="348"/>
      <c r="E107" s="348"/>
      <c r="F107" s="348"/>
      <c r="G107" s="348"/>
      <c r="H107" s="348"/>
      <c r="I107" s="348"/>
      <c r="J107" s="348"/>
      <c r="K107" s="349"/>
      <c r="L107" s="257">
        <v>0</v>
      </c>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16.5" customHeight="1" x14ac:dyDescent="0.15">
      <c r="A108" s="790"/>
      <c r="B108" s="791"/>
      <c r="C108" s="685"/>
      <c r="D108" s="686"/>
      <c r="E108" s="686"/>
      <c r="F108" s="686"/>
      <c r="G108" s="686"/>
      <c r="H108" s="686"/>
      <c r="I108" s="686"/>
      <c r="J108" s="686"/>
      <c r="K108" s="687"/>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14.25" customHeight="1" x14ac:dyDescent="0.15">
      <c r="A109" s="790"/>
      <c r="B109" s="791"/>
      <c r="C109" s="794"/>
      <c r="D109" s="795"/>
      <c r="E109" s="795"/>
      <c r="F109" s="795"/>
      <c r="G109" s="795"/>
      <c r="H109" s="795"/>
      <c r="I109" s="795"/>
      <c r="J109" s="795"/>
      <c r="K109" s="796"/>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2"/>
      <c r="B110" s="793"/>
      <c r="C110" s="848" t="s">
        <v>22</v>
      </c>
      <c r="D110" s="849"/>
      <c r="E110" s="849"/>
      <c r="F110" s="849"/>
      <c r="G110" s="849"/>
      <c r="H110" s="849"/>
      <c r="I110" s="849"/>
      <c r="J110" s="849"/>
      <c r="K110" s="850"/>
      <c r="L110" s="344">
        <f>SUM(L104:Q109)</f>
        <v>55.365000000000002</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38.25" customHeight="1" x14ac:dyDescent="0.15">
      <c r="A111" s="866" t="s">
        <v>391</v>
      </c>
      <c r="B111" s="867"/>
      <c r="C111" s="870" t="s">
        <v>388</v>
      </c>
      <c r="D111" s="867"/>
      <c r="E111" s="856" t="s">
        <v>429</v>
      </c>
      <c r="F111" s="857"/>
      <c r="G111" s="858" t="s">
        <v>547</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38.25" customHeight="1" x14ac:dyDescent="0.15">
      <c r="A112" s="868"/>
      <c r="B112" s="863"/>
      <c r="C112" s="164"/>
      <c r="D112" s="863"/>
      <c r="E112" s="186" t="s">
        <v>428</v>
      </c>
      <c r="F112" s="191"/>
      <c r="G112" s="135" t="s">
        <v>546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6.5" customHeight="1" x14ac:dyDescent="0.15">
      <c r="A113" s="868"/>
      <c r="B113" s="863"/>
      <c r="C113" s="164"/>
      <c r="D113" s="86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6.5" customHeight="1" x14ac:dyDescent="0.15">
      <c r="A114" s="868"/>
      <c r="B114" s="863"/>
      <c r="C114" s="164"/>
      <c r="D114" s="86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539</v>
      </c>
      <c r="AR114" s="276"/>
      <c r="AS114" s="152" t="s">
        <v>371</v>
      </c>
      <c r="AT114" s="153"/>
      <c r="AU114" s="151">
        <v>32</v>
      </c>
      <c r="AV114" s="151"/>
      <c r="AW114" s="152" t="s">
        <v>313</v>
      </c>
      <c r="AX114" s="203"/>
    </row>
    <row r="115" spans="1:50" ht="33" customHeight="1" x14ac:dyDescent="0.15">
      <c r="A115" s="868"/>
      <c r="B115" s="863"/>
      <c r="C115" s="164"/>
      <c r="D115" s="863"/>
      <c r="E115" s="164"/>
      <c r="F115" s="165"/>
      <c r="G115" s="130" t="s">
        <v>574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575</v>
      </c>
      <c r="AC115" s="207"/>
      <c r="AD115" s="207"/>
      <c r="AE115" s="181">
        <v>560</v>
      </c>
      <c r="AF115" s="208"/>
      <c r="AG115" s="208"/>
      <c r="AH115" s="208"/>
      <c r="AI115" s="181" t="s">
        <v>539</v>
      </c>
      <c r="AJ115" s="208"/>
      <c r="AK115" s="208"/>
      <c r="AL115" s="208"/>
      <c r="AM115" s="181" t="s">
        <v>539</v>
      </c>
      <c r="AN115" s="208"/>
      <c r="AO115" s="208"/>
      <c r="AP115" s="208"/>
      <c r="AQ115" s="181" t="s">
        <v>539</v>
      </c>
      <c r="AR115" s="208"/>
      <c r="AS115" s="208"/>
      <c r="AT115" s="208"/>
      <c r="AU115" s="181" t="s">
        <v>539</v>
      </c>
      <c r="AV115" s="208"/>
      <c r="AW115" s="208"/>
      <c r="AX115" s="209"/>
    </row>
    <row r="116" spans="1:50" ht="33" customHeight="1" x14ac:dyDescent="0.15">
      <c r="A116" s="868"/>
      <c r="B116" s="863"/>
      <c r="C116" s="164"/>
      <c r="D116" s="86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575</v>
      </c>
      <c r="AC116" s="213"/>
      <c r="AD116" s="213"/>
      <c r="AE116" s="181" t="s">
        <v>539</v>
      </c>
      <c r="AF116" s="208"/>
      <c r="AG116" s="208"/>
      <c r="AH116" s="208"/>
      <c r="AI116" s="181" t="s">
        <v>539</v>
      </c>
      <c r="AJ116" s="208"/>
      <c r="AK116" s="208"/>
      <c r="AL116" s="208"/>
      <c r="AM116" s="181" t="s">
        <v>539</v>
      </c>
      <c r="AN116" s="208"/>
      <c r="AO116" s="208"/>
      <c r="AP116" s="208"/>
      <c r="AQ116" s="181" t="s">
        <v>539</v>
      </c>
      <c r="AR116" s="208"/>
      <c r="AS116" s="208"/>
      <c r="AT116" s="208"/>
      <c r="AU116" s="181">
        <v>2400</v>
      </c>
      <c r="AV116" s="208"/>
      <c r="AW116" s="208"/>
      <c r="AX116" s="209"/>
    </row>
    <row r="117" spans="1:50" ht="18.75" hidden="1" customHeight="1" x14ac:dyDescent="0.15">
      <c r="A117" s="868"/>
      <c r="B117" s="863"/>
      <c r="C117" s="164"/>
      <c r="D117" s="86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8"/>
      <c r="B118" s="863"/>
      <c r="C118" s="164"/>
      <c r="D118" s="86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8"/>
      <c r="B119" s="863"/>
      <c r="C119" s="164"/>
      <c r="D119" s="86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8"/>
      <c r="B120" s="863"/>
      <c r="C120" s="164"/>
      <c r="D120" s="86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8"/>
      <c r="B121" s="863"/>
      <c r="C121" s="164"/>
      <c r="D121" s="86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8"/>
      <c r="B122" s="863"/>
      <c r="C122" s="164"/>
      <c r="D122" s="86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8"/>
      <c r="B123" s="863"/>
      <c r="C123" s="164"/>
      <c r="D123" s="86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8"/>
      <c r="B124" s="863"/>
      <c r="C124" s="164"/>
      <c r="D124" s="86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8"/>
      <c r="B125" s="863"/>
      <c r="C125" s="164"/>
      <c r="D125" s="86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8"/>
      <c r="B126" s="863"/>
      <c r="C126" s="164"/>
      <c r="D126" s="86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8"/>
      <c r="B127" s="863"/>
      <c r="C127" s="164"/>
      <c r="D127" s="86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8"/>
      <c r="B128" s="863"/>
      <c r="C128" s="164"/>
      <c r="D128" s="86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8"/>
      <c r="B129" s="863"/>
      <c r="C129" s="164"/>
      <c r="D129" s="86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8"/>
      <c r="B130" s="863"/>
      <c r="C130" s="164"/>
      <c r="D130" s="86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8"/>
      <c r="B131" s="863"/>
      <c r="C131" s="164"/>
      <c r="D131" s="86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8"/>
      <c r="B132" s="863"/>
      <c r="C132" s="164"/>
      <c r="D132" s="86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8"/>
      <c r="B133" s="863"/>
      <c r="C133" s="164"/>
      <c r="D133" s="86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8"/>
      <c r="B134" s="863"/>
      <c r="C134" s="164"/>
      <c r="D134" s="86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8"/>
      <c r="B135" s="863"/>
      <c r="C135" s="164"/>
      <c r="D135" s="86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8"/>
      <c r="B136" s="863"/>
      <c r="C136" s="164"/>
      <c r="D136" s="86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8"/>
      <c r="B137" s="863"/>
      <c r="C137" s="164"/>
      <c r="D137" s="86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8"/>
      <c r="B138" s="863"/>
      <c r="C138" s="164"/>
      <c r="D138" s="86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8"/>
      <c r="B139" s="863"/>
      <c r="C139" s="164"/>
      <c r="D139" s="86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8"/>
      <c r="B140" s="863"/>
      <c r="C140" s="164"/>
      <c r="D140" s="86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8"/>
      <c r="B141" s="863"/>
      <c r="C141" s="164"/>
      <c r="D141" s="86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8"/>
      <c r="B142" s="863"/>
      <c r="C142" s="164"/>
      <c r="D142" s="86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8"/>
      <c r="B143" s="863"/>
      <c r="C143" s="164"/>
      <c r="D143" s="86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8"/>
      <c r="B144" s="863"/>
      <c r="C144" s="164"/>
      <c r="D144" s="86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8"/>
      <c r="B145" s="863"/>
      <c r="C145" s="164"/>
      <c r="D145" s="86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8"/>
      <c r="B146" s="863"/>
      <c r="C146" s="164"/>
      <c r="D146" s="86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8"/>
      <c r="B147" s="863"/>
      <c r="C147" s="164"/>
      <c r="D147" s="86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8"/>
      <c r="B148" s="863"/>
      <c r="C148" s="164"/>
      <c r="D148" s="86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8"/>
      <c r="B149" s="863"/>
      <c r="C149" s="164"/>
      <c r="D149" s="86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8"/>
      <c r="B150" s="863"/>
      <c r="C150" s="164"/>
      <c r="D150" s="86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8"/>
      <c r="B151" s="863"/>
      <c r="C151" s="164"/>
      <c r="D151" s="86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8"/>
      <c r="B152" s="863"/>
      <c r="C152" s="164"/>
      <c r="D152" s="86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8"/>
      <c r="B153" s="863"/>
      <c r="C153" s="164"/>
      <c r="D153" s="86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8"/>
      <c r="B154" s="863"/>
      <c r="C154" s="164"/>
      <c r="D154" s="86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8"/>
      <c r="B155" s="863"/>
      <c r="C155" s="164"/>
      <c r="D155" s="86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8"/>
      <c r="B156" s="863"/>
      <c r="C156" s="164"/>
      <c r="D156" s="86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8"/>
      <c r="B157" s="863"/>
      <c r="C157" s="164"/>
      <c r="D157" s="86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8"/>
      <c r="B158" s="863"/>
      <c r="C158" s="164"/>
      <c r="D158" s="86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8"/>
      <c r="B159" s="863"/>
      <c r="C159" s="164"/>
      <c r="D159" s="86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8"/>
      <c r="B160" s="863"/>
      <c r="C160" s="164"/>
      <c r="D160" s="86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8"/>
      <c r="B161" s="863"/>
      <c r="C161" s="164"/>
      <c r="D161" s="86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8"/>
      <c r="B162" s="863"/>
      <c r="C162" s="164"/>
      <c r="D162" s="86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8"/>
      <c r="B163" s="863"/>
      <c r="C163" s="164"/>
      <c r="D163" s="86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8"/>
      <c r="B164" s="863"/>
      <c r="C164" s="164"/>
      <c r="D164" s="86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8"/>
      <c r="B165" s="863"/>
      <c r="C165" s="164"/>
      <c r="D165" s="86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408</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64"/>
      <c r="D166" s="86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8"/>
      <c r="B167" s="863"/>
      <c r="C167" s="164"/>
      <c r="D167" s="86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8"/>
      <c r="B168" s="863"/>
      <c r="C168" s="164"/>
      <c r="D168" s="86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8"/>
      <c r="B169" s="863"/>
      <c r="C169" s="164"/>
      <c r="D169" s="863"/>
      <c r="E169" s="110" t="s">
        <v>576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16.5" customHeight="1" x14ac:dyDescent="0.15">
      <c r="A170" s="868"/>
      <c r="B170" s="863"/>
      <c r="C170" s="164"/>
      <c r="D170" s="86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8"/>
      <c r="B171" s="863"/>
      <c r="C171" s="164"/>
      <c r="D171" s="86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8"/>
      <c r="B172" s="863"/>
      <c r="C172" s="164"/>
      <c r="D172" s="86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8"/>
      <c r="B173" s="863"/>
      <c r="C173" s="164"/>
      <c r="D173" s="86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8"/>
      <c r="B174" s="863"/>
      <c r="C174" s="164"/>
      <c r="D174" s="86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8"/>
      <c r="B175" s="863"/>
      <c r="C175" s="164"/>
      <c r="D175" s="86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8"/>
      <c r="B176" s="863"/>
      <c r="C176" s="164"/>
      <c r="D176" s="86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8"/>
      <c r="B177" s="863"/>
      <c r="C177" s="164"/>
      <c r="D177" s="86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8"/>
      <c r="B178" s="863"/>
      <c r="C178" s="164"/>
      <c r="D178" s="86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8"/>
      <c r="B179" s="863"/>
      <c r="C179" s="164"/>
      <c r="D179" s="86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8"/>
      <c r="B180" s="863"/>
      <c r="C180" s="164"/>
      <c r="D180" s="86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8"/>
      <c r="B181" s="863"/>
      <c r="C181" s="164"/>
      <c r="D181" s="86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8"/>
      <c r="B182" s="863"/>
      <c r="C182" s="164"/>
      <c r="D182" s="86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8"/>
      <c r="B183" s="863"/>
      <c r="C183" s="164"/>
      <c r="D183" s="86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8"/>
      <c r="B184" s="863"/>
      <c r="C184" s="164"/>
      <c r="D184" s="86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8"/>
      <c r="B185" s="863"/>
      <c r="C185" s="164"/>
      <c r="D185" s="86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8"/>
      <c r="B186" s="863"/>
      <c r="C186" s="164"/>
      <c r="D186" s="86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8"/>
      <c r="B187" s="863"/>
      <c r="C187" s="164"/>
      <c r="D187" s="86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8"/>
      <c r="B188" s="863"/>
      <c r="C188" s="164"/>
      <c r="D188" s="86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8"/>
      <c r="B189" s="863"/>
      <c r="C189" s="164"/>
      <c r="D189" s="86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8"/>
      <c r="B190" s="863"/>
      <c r="C190" s="164"/>
      <c r="D190" s="86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8"/>
      <c r="B191" s="863"/>
      <c r="C191" s="164"/>
      <c r="D191" s="86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8"/>
      <c r="B192" s="863"/>
      <c r="C192" s="164"/>
      <c r="D192" s="86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8"/>
      <c r="B193" s="863"/>
      <c r="C193" s="164"/>
      <c r="D193" s="86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8"/>
      <c r="B194" s="863"/>
      <c r="C194" s="164"/>
      <c r="D194" s="86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8"/>
      <c r="B195" s="863"/>
      <c r="C195" s="164"/>
      <c r="D195" s="86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8"/>
      <c r="B196" s="863"/>
      <c r="C196" s="164"/>
      <c r="D196" s="86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8"/>
      <c r="B197" s="863"/>
      <c r="C197" s="164"/>
      <c r="D197" s="86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8"/>
      <c r="B198" s="863"/>
      <c r="C198" s="164"/>
      <c r="D198" s="86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8"/>
      <c r="B199" s="863"/>
      <c r="C199" s="164"/>
      <c r="D199" s="86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8"/>
      <c r="B200" s="863"/>
      <c r="C200" s="164"/>
      <c r="D200" s="86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8"/>
      <c r="B201" s="863"/>
      <c r="C201" s="164"/>
      <c r="D201" s="86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8"/>
      <c r="B202" s="863"/>
      <c r="C202" s="164"/>
      <c r="D202" s="86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8"/>
      <c r="B203" s="863"/>
      <c r="C203" s="164"/>
      <c r="D203" s="86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8"/>
      <c r="B204" s="863"/>
      <c r="C204" s="164"/>
      <c r="D204" s="86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8"/>
      <c r="B205" s="863"/>
      <c r="C205" s="164"/>
      <c r="D205" s="86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8"/>
      <c r="B206" s="863"/>
      <c r="C206" s="164"/>
      <c r="D206" s="86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8"/>
      <c r="B207" s="863"/>
      <c r="C207" s="164"/>
      <c r="D207" s="86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8"/>
      <c r="B208" s="863"/>
      <c r="C208" s="164"/>
      <c r="D208" s="86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8"/>
      <c r="B209" s="863"/>
      <c r="C209" s="164"/>
      <c r="D209" s="86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8"/>
      <c r="B210" s="863"/>
      <c r="C210" s="164"/>
      <c r="D210" s="86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8"/>
      <c r="B211" s="863"/>
      <c r="C211" s="164"/>
      <c r="D211" s="86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8"/>
      <c r="B212" s="863"/>
      <c r="C212" s="164"/>
      <c r="D212" s="86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8"/>
      <c r="B213" s="863"/>
      <c r="C213" s="164"/>
      <c r="D213" s="86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8"/>
      <c r="B214" s="863"/>
      <c r="C214" s="164"/>
      <c r="D214" s="86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8"/>
      <c r="B215" s="863"/>
      <c r="C215" s="164"/>
      <c r="D215" s="86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8"/>
      <c r="B216" s="863"/>
      <c r="C216" s="164"/>
      <c r="D216" s="86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8"/>
      <c r="B217" s="863"/>
      <c r="C217" s="164"/>
      <c r="D217" s="86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8"/>
      <c r="B218" s="863"/>
      <c r="C218" s="164"/>
      <c r="D218" s="86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8"/>
      <c r="B219" s="863"/>
      <c r="C219" s="164"/>
      <c r="D219" s="86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8"/>
      <c r="B220" s="863"/>
      <c r="C220" s="164"/>
      <c r="D220" s="86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8"/>
      <c r="B221" s="863"/>
      <c r="C221" s="164"/>
      <c r="D221" s="86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8"/>
      <c r="B222" s="863"/>
      <c r="C222" s="164"/>
      <c r="D222" s="86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8"/>
      <c r="B223" s="863"/>
      <c r="C223" s="164"/>
      <c r="D223" s="86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8"/>
      <c r="B224" s="863"/>
      <c r="C224" s="164"/>
      <c r="D224" s="86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8"/>
      <c r="B225" s="863"/>
      <c r="C225" s="164"/>
      <c r="D225" s="86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8"/>
      <c r="B226" s="863"/>
      <c r="C226" s="164"/>
      <c r="D226" s="86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8"/>
      <c r="B227" s="863"/>
      <c r="C227" s="164"/>
      <c r="D227" s="86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8"/>
      <c r="B228" s="863"/>
      <c r="C228" s="164"/>
      <c r="D228" s="86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8"/>
      <c r="B229" s="863"/>
      <c r="C229" s="164"/>
      <c r="D229" s="86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8"/>
      <c r="B230" s="863"/>
      <c r="C230" s="164"/>
      <c r="D230" s="86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8"/>
      <c r="B231" s="863"/>
      <c r="C231" s="164"/>
      <c r="D231" s="86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8"/>
      <c r="B232" s="863"/>
      <c r="C232" s="164"/>
      <c r="D232" s="86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8"/>
      <c r="B233" s="863"/>
      <c r="C233" s="164"/>
      <c r="D233" s="86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8"/>
      <c r="B234" s="863"/>
      <c r="C234" s="164"/>
      <c r="D234" s="86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8"/>
      <c r="B235" s="863"/>
      <c r="C235" s="164"/>
      <c r="D235" s="86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8"/>
      <c r="B236" s="863"/>
      <c r="C236" s="164"/>
      <c r="D236" s="86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8"/>
      <c r="B237" s="863"/>
      <c r="C237" s="164"/>
      <c r="D237" s="86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8"/>
      <c r="B238" s="863"/>
      <c r="C238" s="164"/>
      <c r="D238" s="86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8"/>
      <c r="B239" s="863"/>
      <c r="C239" s="164"/>
      <c r="D239" s="86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8"/>
      <c r="B240" s="863"/>
      <c r="C240" s="164"/>
      <c r="D240" s="86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8"/>
      <c r="B241" s="863"/>
      <c r="C241" s="164"/>
      <c r="D241" s="86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8"/>
      <c r="B242" s="863"/>
      <c r="C242" s="164"/>
      <c r="D242" s="86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8"/>
      <c r="B243" s="863"/>
      <c r="C243" s="164"/>
      <c r="D243" s="86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8"/>
      <c r="B244" s="863"/>
      <c r="C244" s="164"/>
      <c r="D244" s="86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8"/>
      <c r="B245" s="863"/>
      <c r="C245" s="164"/>
      <c r="D245" s="86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8"/>
      <c r="B246" s="863"/>
      <c r="C246" s="164"/>
      <c r="D246" s="86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8"/>
      <c r="B247" s="863"/>
      <c r="C247" s="164"/>
      <c r="D247" s="86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8"/>
      <c r="B248" s="863"/>
      <c r="C248" s="164"/>
      <c r="D248" s="86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8"/>
      <c r="B249" s="863"/>
      <c r="C249" s="164"/>
      <c r="D249" s="86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8"/>
      <c r="B250" s="863"/>
      <c r="C250" s="164"/>
      <c r="D250" s="86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8"/>
      <c r="B251" s="863"/>
      <c r="C251" s="164"/>
      <c r="D251" s="86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8"/>
      <c r="B252" s="863"/>
      <c r="C252" s="164"/>
      <c r="D252" s="86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8"/>
      <c r="B253" s="863"/>
      <c r="C253" s="164"/>
      <c r="D253" s="86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8"/>
      <c r="B254" s="863"/>
      <c r="C254" s="164"/>
      <c r="D254" s="86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8"/>
      <c r="B255" s="863"/>
      <c r="C255" s="164"/>
      <c r="D255" s="86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8"/>
      <c r="B256" s="863"/>
      <c r="C256" s="164"/>
      <c r="D256" s="86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8"/>
      <c r="B257" s="863"/>
      <c r="C257" s="164"/>
      <c r="D257" s="86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8"/>
      <c r="B258" s="863"/>
      <c r="C258" s="164"/>
      <c r="D258" s="86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8"/>
      <c r="B259" s="863"/>
      <c r="C259" s="164"/>
      <c r="D259" s="86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8"/>
      <c r="B260" s="863"/>
      <c r="C260" s="164"/>
      <c r="D260" s="86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8"/>
      <c r="B261" s="863"/>
      <c r="C261" s="164"/>
      <c r="D261" s="86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8"/>
      <c r="B262" s="863"/>
      <c r="C262" s="164"/>
      <c r="D262" s="86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8"/>
      <c r="B263" s="863"/>
      <c r="C263" s="164"/>
      <c r="D263" s="86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8"/>
      <c r="B264" s="863"/>
      <c r="C264" s="164"/>
      <c r="D264" s="86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8"/>
      <c r="B265" s="863"/>
      <c r="C265" s="164"/>
      <c r="D265" s="86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8"/>
      <c r="B266" s="863"/>
      <c r="C266" s="164"/>
      <c r="D266" s="86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8"/>
      <c r="B267" s="863"/>
      <c r="C267" s="164"/>
      <c r="D267" s="86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8"/>
      <c r="B268" s="863"/>
      <c r="C268" s="164"/>
      <c r="D268" s="86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8"/>
      <c r="B269" s="863"/>
      <c r="C269" s="164"/>
      <c r="D269" s="86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8"/>
      <c r="B270" s="863"/>
      <c r="C270" s="164"/>
      <c r="D270" s="86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8"/>
      <c r="B271" s="863"/>
      <c r="C271" s="164"/>
      <c r="D271" s="86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8"/>
      <c r="B272" s="863"/>
      <c r="C272" s="164"/>
      <c r="D272" s="86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8"/>
      <c r="B273" s="863"/>
      <c r="C273" s="164"/>
      <c r="D273" s="86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8"/>
      <c r="B274" s="863"/>
      <c r="C274" s="164"/>
      <c r="D274" s="86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8"/>
      <c r="B275" s="863"/>
      <c r="C275" s="164"/>
      <c r="D275" s="86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8"/>
      <c r="B276" s="863"/>
      <c r="C276" s="164"/>
      <c r="D276" s="86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8"/>
      <c r="B277" s="863"/>
      <c r="C277" s="164"/>
      <c r="D277" s="86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8"/>
      <c r="B278" s="863"/>
      <c r="C278" s="164"/>
      <c r="D278" s="86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8"/>
      <c r="B279" s="863"/>
      <c r="C279" s="164"/>
      <c r="D279" s="86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8"/>
      <c r="B280" s="863"/>
      <c r="C280" s="164"/>
      <c r="D280" s="86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8"/>
      <c r="B281" s="863"/>
      <c r="C281" s="164"/>
      <c r="D281" s="86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8"/>
      <c r="B282" s="863"/>
      <c r="C282" s="164"/>
      <c r="D282" s="86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8"/>
      <c r="B283" s="863"/>
      <c r="C283" s="164"/>
      <c r="D283" s="86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8"/>
      <c r="B284" s="863"/>
      <c r="C284" s="164"/>
      <c r="D284" s="86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8"/>
      <c r="B285" s="863"/>
      <c r="C285" s="164"/>
      <c r="D285" s="86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8"/>
      <c r="B286" s="863"/>
      <c r="C286" s="164"/>
      <c r="D286" s="86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8"/>
      <c r="B287" s="863"/>
      <c r="C287" s="164"/>
      <c r="D287" s="86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8"/>
      <c r="B288" s="863"/>
      <c r="C288" s="164"/>
      <c r="D288" s="86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8"/>
      <c r="B289" s="863"/>
      <c r="C289" s="164"/>
      <c r="D289" s="86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8"/>
      <c r="B290" s="863"/>
      <c r="C290" s="164"/>
      <c r="D290" s="86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8"/>
      <c r="B291" s="863"/>
      <c r="C291" s="164"/>
      <c r="D291" s="86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8"/>
      <c r="B292" s="863"/>
      <c r="C292" s="164"/>
      <c r="D292" s="86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8"/>
      <c r="B293" s="863"/>
      <c r="C293" s="164"/>
      <c r="D293" s="86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8"/>
      <c r="B294" s="863"/>
      <c r="C294" s="164"/>
      <c r="D294" s="86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8"/>
      <c r="B295" s="863"/>
      <c r="C295" s="164"/>
      <c r="D295" s="86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8"/>
      <c r="B296" s="863"/>
      <c r="C296" s="164"/>
      <c r="D296" s="86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8"/>
      <c r="B297" s="863"/>
      <c r="C297" s="164"/>
      <c r="D297" s="86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8"/>
      <c r="B298" s="863"/>
      <c r="C298" s="164"/>
      <c r="D298" s="86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8"/>
      <c r="B299" s="863"/>
      <c r="C299" s="164"/>
      <c r="D299" s="86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8"/>
      <c r="B300" s="863"/>
      <c r="C300" s="164"/>
      <c r="D300" s="86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8"/>
      <c r="B301" s="863"/>
      <c r="C301" s="164"/>
      <c r="D301" s="86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8"/>
      <c r="B302" s="863"/>
      <c r="C302" s="164"/>
      <c r="D302" s="86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8"/>
      <c r="B303" s="863"/>
      <c r="C303" s="164"/>
      <c r="D303" s="86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8"/>
      <c r="B304" s="863"/>
      <c r="C304" s="164"/>
      <c r="D304" s="86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8"/>
      <c r="B305" s="863"/>
      <c r="C305" s="164"/>
      <c r="D305" s="86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8"/>
      <c r="B306" s="863"/>
      <c r="C306" s="164"/>
      <c r="D306" s="86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8"/>
      <c r="B307" s="863"/>
      <c r="C307" s="164"/>
      <c r="D307" s="86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8"/>
      <c r="B308" s="863"/>
      <c r="C308" s="164"/>
      <c r="D308" s="86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8"/>
      <c r="B309" s="863"/>
      <c r="C309" s="164"/>
      <c r="D309" s="86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8"/>
      <c r="B310" s="863"/>
      <c r="C310" s="164"/>
      <c r="D310" s="86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8"/>
      <c r="B311" s="863"/>
      <c r="C311" s="164"/>
      <c r="D311" s="86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8"/>
      <c r="B312" s="863"/>
      <c r="C312" s="164"/>
      <c r="D312" s="86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8"/>
      <c r="B313" s="863"/>
      <c r="C313" s="164"/>
      <c r="D313" s="86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8"/>
      <c r="B314" s="863"/>
      <c r="C314" s="164"/>
      <c r="D314" s="86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8"/>
      <c r="B315" s="863"/>
      <c r="C315" s="164"/>
      <c r="D315" s="86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8"/>
      <c r="B316" s="863"/>
      <c r="C316" s="164"/>
      <c r="D316" s="86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8"/>
      <c r="B317" s="863"/>
      <c r="C317" s="164"/>
      <c r="D317" s="86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8"/>
      <c r="B318" s="863"/>
      <c r="C318" s="164"/>
      <c r="D318" s="86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8"/>
      <c r="B319" s="863"/>
      <c r="C319" s="164"/>
      <c r="D319" s="86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8"/>
      <c r="B320" s="863"/>
      <c r="C320" s="164"/>
      <c r="D320" s="86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8"/>
      <c r="B321" s="863"/>
      <c r="C321" s="164"/>
      <c r="D321" s="86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8"/>
      <c r="B322" s="863"/>
      <c r="C322" s="164"/>
      <c r="D322" s="86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8"/>
      <c r="B323" s="863"/>
      <c r="C323" s="164"/>
      <c r="D323" s="86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8"/>
      <c r="B324" s="863"/>
      <c r="C324" s="164"/>
      <c r="D324" s="86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8"/>
      <c r="B325" s="863"/>
      <c r="C325" s="164"/>
      <c r="D325" s="86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8"/>
      <c r="B326" s="863"/>
      <c r="C326" s="164"/>
      <c r="D326" s="86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8"/>
      <c r="B327" s="863"/>
      <c r="C327" s="164"/>
      <c r="D327" s="86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8"/>
      <c r="B328" s="863"/>
      <c r="C328" s="164"/>
      <c r="D328" s="86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8"/>
      <c r="B329" s="863"/>
      <c r="C329" s="164"/>
      <c r="D329" s="86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8"/>
      <c r="B330" s="863"/>
      <c r="C330" s="164"/>
      <c r="D330" s="86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8"/>
      <c r="B331" s="863"/>
      <c r="C331" s="164"/>
      <c r="D331" s="86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8"/>
      <c r="B332" s="863"/>
      <c r="C332" s="164"/>
      <c r="D332" s="86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8"/>
      <c r="B333" s="863"/>
      <c r="C333" s="164"/>
      <c r="D333" s="86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8"/>
      <c r="B334" s="863"/>
      <c r="C334" s="164"/>
      <c r="D334" s="86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8"/>
      <c r="B335" s="863"/>
      <c r="C335" s="164"/>
      <c r="D335" s="86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8"/>
      <c r="B336" s="863"/>
      <c r="C336" s="164"/>
      <c r="D336" s="86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8"/>
      <c r="B337" s="863"/>
      <c r="C337" s="164"/>
      <c r="D337" s="86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8"/>
      <c r="B338" s="863"/>
      <c r="C338" s="164"/>
      <c r="D338" s="86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8"/>
      <c r="B339" s="863"/>
      <c r="C339" s="164"/>
      <c r="D339" s="86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8"/>
      <c r="B340" s="863"/>
      <c r="C340" s="164"/>
      <c r="D340" s="86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8"/>
      <c r="B341" s="863"/>
      <c r="C341" s="164"/>
      <c r="D341" s="86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8"/>
      <c r="B342" s="863"/>
      <c r="C342" s="164"/>
      <c r="D342" s="86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8"/>
      <c r="B343" s="863"/>
      <c r="C343" s="164"/>
      <c r="D343" s="86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8"/>
      <c r="B344" s="863"/>
      <c r="C344" s="164"/>
      <c r="D344" s="86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8"/>
      <c r="B345" s="863"/>
      <c r="C345" s="164"/>
      <c r="D345" s="86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8"/>
      <c r="B346" s="863"/>
      <c r="C346" s="164"/>
      <c r="D346" s="86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8"/>
      <c r="B347" s="863"/>
      <c r="C347" s="164"/>
      <c r="D347" s="86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8"/>
      <c r="B348" s="863"/>
      <c r="C348" s="164"/>
      <c r="D348" s="86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8"/>
      <c r="B349" s="863"/>
      <c r="C349" s="164"/>
      <c r="D349" s="86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8"/>
      <c r="B350" s="863"/>
      <c r="C350" s="164"/>
      <c r="D350" s="86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8"/>
      <c r="B351" s="863"/>
      <c r="C351" s="164"/>
      <c r="D351" s="86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8"/>
      <c r="B352" s="863"/>
      <c r="C352" s="164"/>
      <c r="D352" s="86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8"/>
      <c r="B353" s="863"/>
      <c r="C353" s="164"/>
      <c r="D353" s="86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8"/>
      <c r="B354" s="863"/>
      <c r="C354" s="164"/>
      <c r="D354" s="86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8"/>
      <c r="B355" s="863"/>
      <c r="C355" s="164"/>
      <c r="D355" s="86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8"/>
      <c r="B356" s="863"/>
      <c r="C356" s="164"/>
      <c r="D356" s="86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8"/>
      <c r="B357" s="863"/>
      <c r="C357" s="164"/>
      <c r="D357" s="86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8"/>
      <c r="B358" s="863"/>
      <c r="C358" s="164"/>
      <c r="D358" s="86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8"/>
      <c r="B359" s="863"/>
      <c r="C359" s="164"/>
      <c r="D359" s="86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8"/>
      <c r="B360" s="863"/>
      <c r="C360" s="164"/>
      <c r="D360" s="86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8"/>
      <c r="B361" s="863"/>
      <c r="C361" s="164"/>
      <c r="D361" s="86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8"/>
      <c r="B362" s="863"/>
      <c r="C362" s="164"/>
      <c r="D362" s="86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8"/>
      <c r="B363" s="863"/>
      <c r="C363" s="164"/>
      <c r="D363" s="86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8"/>
      <c r="B364" s="863"/>
      <c r="C364" s="164"/>
      <c r="D364" s="86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8"/>
      <c r="B365" s="863"/>
      <c r="C365" s="164"/>
      <c r="D365" s="86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8"/>
      <c r="B366" s="863"/>
      <c r="C366" s="164"/>
      <c r="D366" s="86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8"/>
      <c r="B367" s="863"/>
      <c r="C367" s="164"/>
      <c r="D367" s="86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8"/>
      <c r="B368" s="863"/>
      <c r="C368" s="164"/>
      <c r="D368" s="86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8"/>
      <c r="B369" s="863"/>
      <c r="C369" s="164"/>
      <c r="D369" s="86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8"/>
      <c r="B370" s="863"/>
      <c r="C370" s="164"/>
      <c r="D370" s="86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8"/>
      <c r="B371" s="863"/>
      <c r="C371" s="164"/>
      <c r="D371" s="86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8"/>
      <c r="B372" s="863"/>
      <c r="C372" s="164"/>
      <c r="D372" s="86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8"/>
      <c r="B373" s="863"/>
      <c r="C373" s="164"/>
      <c r="D373" s="86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8"/>
      <c r="B374" s="863"/>
      <c r="C374" s="164"/>
      <c r="D374" s="86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8"/>
      <c r="B375" s="863"/>
      <c r="C375" s="164"/>
      <c r="D375" s="86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8"/>
      <c r="B376" s="863"/>
      <c r="C376" s="164"/>
      <c r="D376" s="86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8"/>
      <c r="B377" s="863"/>
      <c r="C377" s="164"/>
      <c r="D377" s="86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8"/>
      <c r="B378" s="863"/>
      <c r="C378" s="164"/>
      <c r="D378" s="86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8"/>
      <c r="B379" s="863"/>
      <c r="C379" s="164"/>
      <c r="D379" s="86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8"/>
      <c r="B380" s="863"/>
      <c r="C380" s="164"/>
      <c r="D380" s="86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8"/>
      <c r="B381" s="863"/>
      <c r="C381" s="164"/>
      <c r="D381" s="86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8"/>
      <c r="B382" s="863"/>
      <c r="C382" s="164"/>
      <c r="D382" s="86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8"/>
      <c r="B383" s="863"/>
      <c r="C383" s="164"/>
      <c r="D383" s="86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8"/>
      <c r="B384" s="863"/>
      <c r="C384" s="164"/>
      <c r="D384" s="86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8"/>
      <c r="B385" s="863"/>
      <c r="C385" s="164"/>
      <c r="D385" s="86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8"/>
      <c r="B386" s="863"/>
      <c r="C386" s="164"/>
      <c r="D386" s="86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8"/>
      <c r="B387" s="863"/>
      <c r="C387" s="164"/>
      <c r="D387" s="86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8"/>
      <c r="B388" s="863"/>
      <c r="C388" s="164"/>
      <c r="D388" s="86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8"/>
      <c r="B389" s="863"/>
      <c r="C389" s="164"/>
      <c r="D389" s="86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8"/>
      <c r="B390" s="863"/>
      <c r="C390" s="164"/>
      <c r="D390" s="86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8"/>
      <c r="B391" s="863"/>
      <c r="C391" s="164"/>
      <c r="D391" s="86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8"/>
      <c r="B392" s="863"/>
      <c r="C392" s="164"/>
      <c r="D392" s="86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8"/>
      <c r="B393" s="863"/>
      <c r="C393" s="164"/>
      <c r="D393" s="86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8"/>
      <c r="B394" s="863"/>
      <c r="C394" s="164"/>
      <c r="D394" s="86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8"/>
      <c r="B395" s="863"/>
      <c r="C395" s="164"/>
      <c r="D395" s="86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8"/>
      <c r="B396" s="863"/>
      <c r="C396" s="164"/>
      <c r="D396" s="86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8"/>
      <c r="B397" s="863"/>
      <c r="C397" s="164"/>
      <c r="D397" s="86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8"/>
      <c r="B398" s="863"/>
      <c r="C398" s="164"/>
      <c r="D398" s="86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8"/>
      <c r="B399" s="863"/>
      <c r="C399" s="164"/>
      <c r="D399" s="86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8"/>
      <c r="B400" s="863"/>
      <c r="C400" s="164"/>
      <c r="D400" s="86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8"/>
      <c r="B401" s="863"/>
      <c r="C401" s="164"/>
      <c r="D401" s="86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8"/>
      <c r="B402" s="863"/>
      <c r="C402" s="164"/>
      <c r="D402" s="86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8"/>
      <c r="B403" s="863"/>
      <c r="C403" s="164"/>
      <c r="D403" s="86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8"/>
      <c r="B404" s="863"/>
      <c r="C404" s="164"/>
      <c r="D404" s="86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8"/>
      <c r="B405" s="863"/>
      <c r="C405" s="164"/>
      <c r="D405" s="86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8"/>
      <c r="B406" s="863"/>
      <c r="C406" s="164"/>
      <c r="D406" s="86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8"/>
      <c r="B407" s="863"/>
      <c r="C407" s="164"/>
      <c r="D407" s="86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8"/>
      <c r="B408" s="863"/>
      <c r="C408" s="164"/>
      <c r="D408" s="86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8"/>
      <c r="B409" s="863"/>
      <c r="C409" s="164"/>
      <c r="D409" s="86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8"/>
      <c r="B410" s="863"/>
      <c r="C410" s="166"/>
      <c r="D410" s="87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8"/>
      <c r="B411" s="863"/>
      <c r="C411" s="162" t="s">
        <v>390</v>
      </c>
      <c r="D411" s="862"/>
      <c r="E411" s="186" t="s">
        <v>413</v>
      </c>
      <c r="F411" s="191"/>
      <c r="G411" s="783" t="s">
        <v>409</v>
      </c>
      <c r="H411" s="160"/>
      <c r="I411" s="160"/>
      <c r="J411" s="784" t="s">
        <v>538</v>
      </c>
      <c r="K411" s="785"/>
      <c r="L411" s="785"/>
      <c r="M411" s="785"/>
      <c r="N411" s="785"/>
      <c r="O411" s="785"/>
      <c r="P411" s="785"/>
      <c r="Q411" s="785"/>
      <c r="R411" s="785"/>
      <c r="S411" s="785"/>
      <c r="T411" s="786"/>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7"/>
    </row>
    <row r="412" spans="1:50" ht="18.75" customHeight="1" x14ac:dyDescent="0.15">
      <c r="A412" s="868"/>
      <c r="B412" s="863"/>
      <c r="C412" s="164"/>
      <c r="D412" s="86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8"/>
      <c r="B413" s="863"/>
      <c r="C413" s="164"/>
      <c r="D413" s="86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539</v>
      </c>
      <c r="AF413" s="151"/>
      <c r="AG413" s="152" t="s">
        <v>371</v>
      </c>
      <c r="AH413" s="153"/>
      <c r="AI413" s="147"/>
      <c r="AJ413" s="147"/>
      <c r="AK413" s="147"/>
      <c r="AL413" s="148"/>
      <c r="AM413" s="147"/>
      <c r="AN413" s="147"/>
      <c r="AO413" s="147"/>
      <c r="AP413" s="148"/>
      <c r="AQ413" s="202" t="s">
        <v>539</v>
      </c>
      <c r="AR413" s="151"/>
      <c r="AS413" s="152" t="s">
        <v>371</v>
      </c>
      <c r="AT413" s="153"/>
      <c r="AU413" s="151" t="s">
        <v>539</v>
      </c>
      <c r="AV413" s="151"/>
      <c r="AW413" s="152" t="s">
        <v>313</v>
      </c>
      <c r="AX413" s="203"/>
    </row>
    <row r="414" spans="1:50" ht="22.5" customHeight="1" x14ac:dyDescent="0.15">
      <c r="A414" s="868"/>
      <c r="B414" s="863"/>
      <c r="C414" s="164"/>
      <c r="D414" s="863"/>
      <c r="E414" s="154"/>
      <c r="F414" s="155"/>
      <c r="G414" s="130" t="s">
        <v>539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539</v>
      </c>
      <c r="AC414" s="213"/>
      <c r="AD414" s="213"/>
      <c r="AE414" s="272" t="s">
        <v>539</v>
      </c>
      <c r="AF414" s="208"/>
      <c r="AG414" s="208"/>
      <c r="AH414" s="208"/>
      <c r="AI414" s="272" t="s">
        <v>539</v>
      </c>
      <c r="AJ414" s="208"/>
      <c r="AK414" s="208"/>
      <c r="AL414" s="208"/>
      <c r="AM414" s="272" t="s">
        <v>539</v>
      </c>
      <c r="AN414" s="208"/>
      <c r="AO414" s="208"/>
      <c r="AP414" s="273"/>
      <c r="AQ414" s="272" t="s">
        <v>539</v>
      </c>
      <c r="AR414" s="208"/>
      <c r="AS414" s="208"/>
      <c r="AT414" s="273"/>
      <c r="AU414" s="208" t="s">
        <v>539</v>
      </c>
      <c r="AV414" s="208"/>
      <c r="AW414" s="208"/>
      <c r="AX414" s="209"/>
    </row>
    <row r="415" spans="1:50" ht="22.5" customHeight="1" x14ac:dyDescent="0.15">
      <c r="A415" s="868"/>
      <c r="B415" s="863"/>
      <c r="C415" s="164"/>
      <c r="D415" s="86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539</v>
      </c>
      <c r="AC415" s="207"/>
      <c r="AD415" s="207"/>
      <c r="AE415" s="272" t="s">
        <v>539</v>
      </c>
      <c r="AF415" s="208"/>
      <c r="AG415" s="208"/>
      <c r="AH415" s="273"/>
      <c r="AI415" s="272" t="s">
        <v>539</v>
      </c>
      <c r="AJ415" s="208"/>
      <c r="AK415" s="208"/>
      <c r="AL415" s="208"/>
      <c r="AM415" s="272" t="s">
        <v>539</v>
      </c>
      <c r="AN415" s="208"/>
      <c r="AO415" s="208"/>
      <c r="AP415" s="273"/>
      <c r="AQ415" s="272" t="s">
        <v>539</v>
      </c>
      <c r="AR415" s="208"/>
      <c r="AS415" s="208"/>
      <c r="AT415" s="273"/>
      <c r="AU415" s="208" t="s">
        <v>539</v>
      </c>
      <c r="AV415" s="208"/>
      <c r="AW415" s="208"/>
      <c r="AX415" s="209"/>
    </row>
    <row r="416" spans="1:50" ht="22.5" customHeight="1" x14ac:dyDescent="0.15">
      <c r="A416" s="868"/>
      <c r="B416" s="863"/>
      <c r="C416" s="164"/>
      <c r="D416" s="86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539</v>
      </c>
      <c r="AF416" s="208"/>
      <c r="AG416" s="208"/>
      <c r="AH416" s="273"/>
      <c r="AI416" s="272" t="s">
        <v>539</v>
      </c>
      <c r="AJ416" s="208"/>
      <c r="AK416" s="208"/>
      <c r="AL416" s="208"/>
      <c r="AM416" s="272" t="s">
        <v>539</v>
      </c>
      <c r="AN416" s="208"/>
      <c r="AO416" s="208"/>
      <c r="AP416" s="273"/>
      <c r="AQ416" s="272" t="s">
        <v>539</v>
      </c>
      <c r="AR416" s="208"/>
      <c r="AS416" s="208"/>
      <c r="AT416" s="273"/>
      <c r="AU416" s="208" t="s">
        <v>539</v>
      </c>
      <c r="AV416" s="208"/>
      <c r="AW416" s="208"/>
      <c r="AX416" s="209"/>
    </row>
    <row r="417" spans="1:50" ht="18.75" hidden="1" customHeight="1" x14ac:dyDescent="0.15">
      <c r="A417" s="868"/>
      <c r="B417" s="863"/>
      <c r="C417" s="164"/>
      <c r="D417" s="86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8"/>
      <c r="B418" s="863"/>
      <c r="C418" s="164"/>
      <c r="D418" s="86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8"/>
      <c r="B419" s="863"/>
      <c r="C419" s="164"/>
      <c r="D419" s="86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8"/>
      <c r="B420" s="863"/>
      <c r="C420" s="164"/>
      <c r="D420" s="86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8"/>
      <c r="B421" s="863"/>
      <c r="C421" s="164"/>
      <c r="D421" s="86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8"/>
      <c r="B422" s="863"/>
      <c r="C422" s="164"/>
      <c r="D422" s="86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8"/>
      <c r="B423" s="863"/>
      <c r="C423" s="164"/>
      <c r="D423" s="86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8"/>
      <c r="B424" s="863"/>
      <c r="C424" s="164"/>
      <c r="D424" s="86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8"/>
      <c r="B425" s="863"/>
      <c r="C425" s="164"/>
      <c r="D425" s="86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8"/>
      <c r="B426" s="863"/>
      <c r="C426" s="164"/>
      <c r="D426" s="86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8"/>
      <c r="B427" s="863"/>
      <c r="C427" s="164"/>
      <c r="D427" s="86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8"/>
      <c r="B428" s="863"/>
      <c r="C428" s="164"/>
      <c r="D428" s="86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8"/>
      <c r="B429" s="863"/>
      <c r="C429" s="164"/>
      <c r="D429" s="86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8"/>
      <c r="B430" s="863"/>
      <c r="C430" s="164"/>
      <c r="D430" s="86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8"/>
      <c r="B431" s="863"/>
      <c r="C431" s="164"/>
      <c r="D431" s="86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8"/>
      <c r="B432" s="863"/>
      <c r="C432" s="164"/>
      <c r="D432" s="86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8"/>
      <c r="B433" s="863"/>
      <c r="C433" s="164"/>
      <c r="D433" s="86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8"/>
      <c r="B434" s="863"/>
      <c r="C434" s="164"/>
      <c r="D434" s="86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8"/>
      <c r="B435" s="863"/>
      <c r="C435" s="164"/>
      <c r="D435" s="86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8"/>
      <c r="B436" s="863"/>
      <c r="C436" s="164"/>
      <c r="D436" s="86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1" t="s">
        <v>16</v>
      </c>
      <c r="AC436" s="861"/>
      <c r="AD436" s="861"/>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8"/>
      <c r="B437" s="863"/>
      <c r="C437" s="164"/>
      <c r="D437" s="86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8"/>
      <c r="B438" s="863"/>
      <c r="C438" s="164"/>
      <c r="D438" s="86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539</v>
      </c>
      <c r="AF438" s="151"/>
      <c r="AG438" s="152" t="s">
        <v>371</v>
      </c>
      <c r="AH438" s="153"/>
      <c r="AI438" s="147"/>
      <c r="AJ438" s="147"/>
      <c r="AK438" s="147"/>
      <c r="AL438" s="148"/>
      <c r="AM438" s="147"/>
      <c r="AN438" s="147"/>
      <c r="AO438" s="147"/>
      <c r="AP438" s="148"/>
      <c r="AQ438" s="202" t="s">
        <v>539</v>
      </c>
      <c r="AR438" s="151"/>
      <c r="AS438" s="152" t="s">
        <v>371</v>
      </c>
      <c r="AT438" s="153"/>
      <c r="AU438" s="151" t="s">
        <v>539</v>
      </c>
      <c r="AV438" s="151"/>
      <c r="AW438" s="152" t="s">
        <v>313</v>
      </c>
      <c r="AX438" s="203"/>
    </row>
    <row r="439" spans="1:50" ht="22.5" customHeight="1" x14ac:dyDescent="0.15">
      <c r="A439" s="868"/>
      <c r="B439" s="863"/>
      <c r="C439" s="164"/>
      <c r="D439" s="863"/>
      <c r="E439" s="154"/>
      <c r="F439" s="155"/>
      <c r="G439" s="130" t="s">
        <v>539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539</v>
      </c>
      <c r="AC439" s="213"/>
      <c r="AD439" s="213"/>
      <c r="AE439" s="272" t="s">
        <v>539</v>
      </c>
      <c r="AF439" s="208"/>
      <c r="AG439" s="208"/>
      <c r="AH439" s="208"/>
      <c r="AI439" s="272" t="s">
        <v>539</v>
      </c>
      <c r="AJ439" s="208"/>
      <c r="AK439" s="208"/>
      <c r="AL439" s="208"/>
      <c r="AM439" s="272" t="s">
        <v>539</v>
      </c>
      <c r="AN439" s="208"/>
      <c r="AO439" s="208"/>
      <c r="AP439" s="273"/>
      <c r="AQ439" s="272" t="s">
        <v>539</v>
      </c>
      <c r="AR439" s="208"/>
      <c r="AS439" s="208"/>
      <c r="AT439" s="273"/>
      <c r="AU439" s="208" t="s">
        <v>539</v>
      </c>
      <c r="AV439" s="208"/>
      <c r="AW439" s="208"/>
      <c r="AX439" s="209"/>
    </row>
    <row r="440" spans="1:50" ht="22.5" customHeight="1" x14ac:dyDescent="0.15">
      <c r="A440" s="868"/>
      <c r="B440" s="863"/>
      <c r="C440" s="164"/>
      <c r="D440" s="86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539</v>
      </c>
      <c r="AC440" s="207"/>
      <c r="AD440" s="207"/>
      <c r="AE440" s="272" t="s">
        <v>539</v>
      </c>
      <c r="AF440" s="208"/>
      <c r="AG440" s="208"/>
      <c r="AH440" s="273"/>
      <c r="AI440" s="272" t="s">
        <v>539</v>
      </c>
      <c r="AJ440" s="208"/>
      <c r="AK440" s="208"/>
      <c r="AL440" s="208"/>
      <c r="AM440" s="272" t="s">
        <v>539</v>
      </c>
      <c r="AN440" s="208"/>
      <c r="AO440" s="208"/>
      <c r="AP440" s="273"/>
      <c r="AQ440" s="272" t="s">
        <v>539</v>
      </c>
      <c r="AR440" s="208"/>
      <c r="AS440" s="208"/>
      <c r="AT440" s="273"/>
      <c r="AU440" s="208" t="s">
        <v>539</v>
      </c>
      <c r="AV440" s="208"/>
      <c r="AW440" s="208"/>
      <c r="AX440" s="209"/>
    </row>
    <row r="441" spans="1:50" ht="22.5" customHeight="1" x14ac:dyDescent="0.15">
      <c r="A441" s="868"/>
      <c r="B441" s="863"/>
      <c r="C441" s="164"/>
      <c r="D441" s="86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539</v>
      </c>
      <c r="AF441" s="208"/>
      <c r="AG441" s="208"/>
      <c r="AH441" s="273"/>
      <c r="AI441" s="272" t="s">
        <v>539</v>
      </c>
      <c r="AJ441" s="208"/>
      <c r="AK441" s="208"/>
      <c r="AL441" s="208"/>
      <c r="AM441" s="272" t="s">
        <v>539</v>
      </c>
      <c r="AN441" s="208"/>
      <c r="AO441" s="208"/>
      <c r="AP441" s="273"/>
      <c r="AQ441" s="272" t="s">
        <v>539</v>
      </c>
      <c r="AR441" s="208"/>
      <c r="AS441" s="208"/>
      <c r="AT441" s="273"/>
      <c r="AU441" s="208" t="s">
        <v>539</v>
      </c>
      <c r="AV441" s="208"/>
      <c r="AW441" s="208"/>
      <c r="AX441" s="209"/>
    </row>
    <row r="442" spans="1:50" ht="18.75" hidden="1" customHeight="1" x14ac:dyDescent="0.15">
      <c r="A442" s="868"/>
      <c r="B442" s="863"/>
      <c r="C442" s="164"/>
      <c r="D442" s="86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8"/>
      <c r="B443" s="863"/>
      <c r="C443" s="164"/>
      <c r="D443" s="86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8"/>
      <c r="B444" s="863"/>
      <c r="C444" s="164"/>
      <c r="D444" s="86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8"/>
      <c r="B445" s="863"/>
      <c r="C445" s="164"/>
      <c r="D445" s="86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8"/>
      <c r="B446" s="863"/>
      <c r="C446" s="164"/>
      <c r="D446" s="86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8"/>
      <c r="B447" s="863"/>
      <c r="C447" s="164"/>
      <c r="D447" s="86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8"/>
      <c r="B448" s="863"/>
      <c r="C448" s="164"/>
      <c r="D448" s="86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8"/>
      <c r="B449" s="863"/>
      <c r="C449" s="164"/>
      <c r="D449" s="86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8"/>
      <c r="B450" s="863"/>
      <c r="C450" s="164"/>
      <c r="D450" s="86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8"/>
      <c r="B451" s="863"/>
      <c r="C451" s="164"/>
      <c r="D451" s="86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8"/>
      <c r="B452" s="863"/>
      <c r="C452" s="164"/>
      <c r="D452" s="86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8"/>
      <c r="B453" s="863"/>
      <c r="C453" s="164"/>
      <c r="D453" s="86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8"/>
      <c r="B454" s="863"/>
      <c r="C454" s="164"/>
      <c r="D454" s="86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8"/>
      <c r="B455" s="863"/>
      <c r="C455" s="164"/>
      <c r="D455" s="86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8"/>
      <c r="B456" s="863"/>
      <c r="C456" s="164"/>
      <c r="D456" s="86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8"/>
      <c r="B457" s="863"/>
      <c r="C457" s="164"/>
      <c r="D457" s="86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8"/>
      <c r="B458" s="863"/>
      <c r="C458" s="164"/>
      <c r="D458" s="86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8"/>
      <c r="B459" s="863"/>
      <c r="C459" s="164"/>
      <c r="D459" s="86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8"/>
      <c r="B460" s="863"/>
      <c r="C460" s="164"/>
      <c r="D460" s="86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8"/>
      <c r="B461" s="863"/>
      <c r="C461" s="164"/>
      <c r="D461" s="86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8"/>
      <c r="B462" s="863"/>
      <c r="C462" s="164"/>
      <c r="D462" s="86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0.25" customHeight="1" x14ac:dyDescent="0.15">
      <c r="A463" s="868"/>
      <c r="B463" s="863"/>
      <c r="C463" s="164"/>
      <c r="D463" s="863"/>
      <c r="E463" s="110" t="s">
        <v>539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0.25" customHeight="1" thickBot="1" x14ac:dyDescent="0.2">
      <c r="A464" s="868"/>
      <c r="B464" s="863"/>
      <c r="C464" s="164"/>
      <c r="D464" s="86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8"/>
      <c r="B465" s="863"/>
      <c r="C465" s="164"/>
      <c r="D465" s="863"/>
      <c r="E465" s="186" t="s">
        <v>369</v>
      </c>
      <c r="F465" s="191"/>
      <c r="G465" s="783" t="s">
        <v>409</v>
      </c>
      <c r="H465" s="160"/>
      <c r="I465" s="160"/>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2"/>
    </row>
    <row r="466" spans="1:50" ht="18.75" hidden="1" customHeight="1" x14ac:dyDescent="0.15">
      <c r="A466" s="868"/>
      <c r="B466" s="863"/>
      <c r="C466" s="164"/>
      <c r="D466" s="86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8"/>
      <c r="B467" s="863"/>
      <c r="C467" s="164"/>
      <c r="D467" s="86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8"/>
      <c r="B468" s="863"/>
      <c r="C468" s="164"/>
      <c r="D468" s="86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8"/>
      <c r="B469" s="863"/>
      <c r="C469" s="164"/>
      <c r="D469" s="86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8"/>
      <c r="B470" s="863"/>
      <c r="C470" s="164"/>
      <c r="D470" s="86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8"/>
      <c r="B471" s="863"/>
      <c r="C471" s="164"/>
      <c r="D471" s="86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8"/>
      <c r="B472" s="863"/>
      <c r="C472" s="164"/>
      <c r="D472" s="86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8"/>
      <c r="B473" s="863"/>
      <c r="C473" s="164"/>
      <c r="D473" s="86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8"/>
      <c r="B474" s="863"/>
      <c r="C474" s="164"/>
      <c r="D474" s="86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8"/>
      <c r="B475" s="863"/>
      <c r="C475" s="164"/>
      <c r="D475" s="86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8"/>
      <c r="B476" s="863"/>
      <c r="C476" s="164"/>
      <c r="D476" s="86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8"/>
      <c r="B477" s="863"/>
      <c r="C477" s="164"/>
      <c r="D477" s="86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8"/>
      <c r="B478" s="863"/>
      <c r="C478" s="164"/>
      <c r="D478" s="86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8"/>
      <c r="B479" s="863"/>
      <c r="C479" s="164"/>
      <c r="D479" s="86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8"/>
      <c r="B480" s="863"/>
      <c r="C480" s="164"/>
      <c r="D480" s="86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1" t="s">
        <v>16</v>
      </c>
      <c r="AC480" s="861"/>
      <c r="AD480" s="861"/>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8"/>
      <c r="B481" s="863"/>
      <c r="C481" s="164"/>
      <c r="D481" s="86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8"/>
      <c r="B482" s="863"/>
      <c r="C482" s="164"/>
      <c r="D482" s="86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8"/>
      <c r="B483" s="863"/>
      <c r="C483" s="164"/>
      <c r="D483" s="86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8"/>
      <c r="B484" s="863"/>
      <c r="C484" s="164"/>
      <c r="D484" s="86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8"/>
      <c r="B485" s="863"/>
      <c r="C485" s="164"/>
      <c r="D485" s="86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8"/>
      <c r="B486" s="863"/>
      <c r="C486" s="164"/>
      <c r="D486" s="86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8"/>
      <c r="B487" s="863"/>
      <c r="C487" s="164"/>
      <c r="D487" s="86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8"/>
      <c r="B488" s="863"/>
      <c r="C488" s="164"/>
      <c r="D488" s="86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8"/>
      <c r="B489" s="863"/>
      <c r="C489" s="164"/>
      <c r="D489" s="86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8"/>
      <c r="B490" s="863"/>
      <c r="C490" s="164"/>
      <c r="D490" s="86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8"/>
      <c r="B491" s="863"/>
      <c r="C491" s="164"/>
      <c r="D491" s="86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8"/>
      <c r="B492" s="863"/>
      <c r="C492" s="164"/>
      <c r="D492" s="86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8"/>
      <c r="B493" s="863"/>
      <c r="C493" s="164"/>
      <c r="D493" s="86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8"/>
      <c r="B494" s="863"/>
      <c r="C494" s="164"/>
      <c r="D494" s="86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8"/>
      <c r="B495" s="863"/>
      <c r="C495" s="164"/>
      <c r="D495" s="86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8"/>
      <c r="B496" s="863"/>
      <c r="C496" s="164"/>
      <c r="D496" s="86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8"/>
      <c r="B497" s="863"/>
      <c r="C497" s="164"/>
      <c r="D497" s="86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8"/>
      <c r="B498" s="863"/>
      <c r="C498" s="164"/>
      <c r="D498" s="86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8"/>
      <c r="B499" s="863"/>
      <c r="C499" s="164"/>
      <c r="D499" s="86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8"/>
      <c r="B500" s="863"/>
      <c r="C500" s="164"/>
      <c r="D500" s="86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8"/>
      <c r="B501" s="863"/>
      <c r="C501" s="164"/>
      <c r="D501" s="86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8"/>
      <c r="B502" s="863"/>
      <c r="C502" s="164"/>
      <c r="D502" s="86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8"/>
      <c r="B503" s="863"/>
      <c r="C503" s="164"/>
      <c r="D503" s="86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8"/>
      <c r="B504" s="863"/>
      <c r="C504" s="164"/>
      <c r="D504" s="86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8"/>
      <c r="B505" s="863"/>
      <c r="C505" s="164"/>
      <c r="D505" s="86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8"/>
      <c r="B506" s="863"/>
      <c r="C506" s="164"/>
      <c r="D506" s="86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8"/>
      <c r="B507" s="863"/>
      <c r="C507" s="164"/>
      <c r="D507" s="86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8"/>
      <c r="B508" s="863"/>
      <c r="C508" s="164"/>
      <c r="D508" s="86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8"/>
      <c r="B509" s="863"/>
      <c r="C509" s="164"/>
      <c r="D509" s="86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8"/>
      <c r="B510" s="863"/>
      <c r="C510" s="164"/>
      <c r="D510" s="86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8"/>
      <c r="B511" s="863"/>
      <c r="C511" s="164"/>
      <c r="D511" s="86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8"/>
      <c r="B512" s="863"/>
      <c r="C512" s="164"/>
      <c r="D512" s="86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8"/>
      <c r="B513" s="863"/>
      <c r="C513" s="164"/>
      <c r="D513" s="86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8"/>
      <c r="B514" s="863"/>
      <c r="C514" s="164"/>
      <c r="D514" s="86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8"/>
      <c r="B515" s="863"/>
      <c r="C515" s="164"/>
      <c r="D515" s="86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8"/>
      <c r="B516" s="863"/>
      <c r="C516" s="164"/>
      <c r="D516" s="86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8"/>
      <c r="B517" s="863"/>
      <c r="C517" s="164"/>
      <c r="D517" s="86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8"/>
      <c r="B518" s="863"/>
      <c r="C518" s="164"/>
      <c r="D518" s="86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8"/>
      <c r="B519" s="863"/>
      <c r="C519" s="164"/>
      <c r="D519" s="863"/>
      <c r="E519" s="186" t="s">
        <v>369</v>
      </c>
      <c r="F519" s="191"/>
      <c r="G519" s="783" t="s">
        <v>409</v>
      </c>
      <c r="H519" s="160"/>
      <c r="I519" s="160"/>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2"/>
    </row>
    <row r="520" spans="1:50" ht="18.75" hidden="1" customHeight="1" x14ac:dyDescent="0.15">
      <c r="A520" s="868"/>
      <c r="B520" s="863"/>
      <c r="C520" s="164"/>
      <c r="D520" s="86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8"/>
      <c r="B521" s="863"/>
      <c r="C521" s="164"/>
      <c r="D521" s="86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8"/>
      <c r="B522" s="863"/>
      <c r="C522" s="164"/>
      <c r="D522" s="86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8"/>
      <c r="B523" s="863"/>
      <c r="C523" s="164"/>
      <c r="D523" s="86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8"/>
      <c r="B524" s="863"/>
      <c r="C524" s="164"/>
      <c r="D524" s="86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8"/>
      <c r="B525" s="863"/>
      <c r="C525" s="164"/>
      <c r="D525" s="86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8"/>
      <c r="B526" s="863"/>
      <c r="C526" s="164"/>
      <c r="D526" s="86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8"/>
      <c r="B527" s="863"/>
      <c r="C527" s="164"/>
      <c r="D527" s="86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8"/>
      <c r="B528" s="863"/>
      <c r="C528" s="164"/>
      <c r="D528" s="86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8"/>
      <c r="B529" s="863"/>
      <c r="C529" s="164"/>
      <c r="D529" s="86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8"/>
      <c r="B530" s="863"/>
      <c r="C530" s="164"/>
      <c r="D530" s="86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8"/>
      <c r="B531" s="863"/>
      <c r="C531" s="164"/>
      <c r="D531" s="86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8"/>
      <c r="B532" s="863"/>
      <c r="C532" s="164"/>
      <c r="D532" s="86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8"/>
      <c r="B533" s="863"/>
      <c r="C533" s="164"/>
      <c r="D533" s="86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8"/>
      <c r="B534" s="863"/>
      <c r="C534" s="164"/>
      <c r="D534" s="86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8"/>
      <c r="B535" s="863"/>
      <c r="C535" s="164"/>
      <c r="D535" s="86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8"/>
      <c r="B536" s="863"/>
      <c r="C536" s="164"/>
      <c r="D536" s="86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8"/>
      <c r="B537" s="863"/>
      <c r="C537" s="164"/>
      <c r="D537" s="86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8"/>
      <c r="B538" s="863"/>
      <c r="C538" s="164"/>
      <c r="D538" s="86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8"/>
      <c r="B539" s="863"/>
      <c r="C539" s="164"/>
      <c r="D539" s="86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8"/>
      <c r="B540" s="863"/>
      <c r="C540" s="164"/>
      <c r="D540" s="86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8"/>
      <c r="B541" s="863"/>
      <c r="C541" s="164"/>
      <c r="D541" s="86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8"/>
      <c r="B542" s="863"/>
      <c r="C542" s="164"/>
      <c r="D542" s="86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8"/>
      <c r="B543" s="863"/>
      <c r="C543" s="164"/>
      <c r="D543" s="86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8"/>
      <c r="B544" s="863"/>
      <c r="C544" s="164"/>
      <c r="D544" s="86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8"/>
      <c r="B545" s="863"/>
      <c r="C545" s="164"/>
      <c r="D545" s="86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8"/>
      <c r="B546" s="863"/>
      <c r="C546" s="164"/>
      <c r="D546" s="86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8"/>
      <c r="B547" s="863"/>
      <c r="C547" s="164"/>
      <c r="D547" s="86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8"/>
      <c r="B548" s="863"/>
      <c r="C548" s="164"/>
      <c r="D548" s="86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8"/>
      <c r="B549" s="863"/>
      <c r="C549" s="164"/>
      <c r="D549" s="86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8"/>
      <c r="B550" s="863"/>
      <c r="C550" s="164"/>
      <c r="D550" s="86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8"/>
      <c r="B551" s="863"/>
      <c r="C551" s="164"/>
      <c r="D551" s="86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8"/>
      <c r="B552" s="863"/>
      <c r="C552" s="164"/>
      <c r="D552" s="86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8"/>
      <c r="B553" s="863"/>
      <c r="C553" s="164"/>
      <c r="D553" s="86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8"/>
      <c r="B554" s="863"/>
      <c r="C554" s="164"/>
      <c r="D554" s="86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8"/>
      <c r="B555" s="863"/>
      <c r="C555" s="164"/>
      <c r="D555" s="86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8"/>
      <c r="B556" s="863"/>
      <c r="C556" s="164"/>
      <c r="D556" s="86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8"/>
      <c r="B557" s="863"/>
      <c r="C557" s="164"/>
      <c r="D557" s="86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8"/>
      <c r="B558" s="863"/>
      <c r="C558" s="164"/>
      <c r="D558" s="86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8"/>
      <c r="B559" s="863"/>
      <c r="C559" s="164"/>
      <c r="D559" s="86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1" t="s">
        <v>16</v>
      </c>
      <c r="AC559" s="861"/>
      <c r="AD559" s="861"/>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8"/>
      <c r="B560" s="863"/>
      <c r="C560" s="164"/>
      <c r="D560" s="86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8"/>
      <c r="B561" s="863"/>
      <c r="C561" s="164"/>
      <c r="D561" s="86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8"/>
      <c r="B562" s="863"/>
      <c r="C562" s="164"/>
      <c r="D562" s="86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8"/>
      <c r="B563" s="863"/>
      <c r="C563" s="164"/>
      <c r="D563" s="86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8"/>
      <c r="B564" s="863"/>
      <c r="C564" s="164"/>
      <c r="D564" s="86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8"/>
      <c r="B565" s="863"/>
      <c r="C565" s="164"/>
      <c r="D565" s="86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8"/>
      <c r="B566" s="863"/>
      <c r="C566" s="164"/>
      <c r="D566" s="86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8"/>
      <c r="B567" s="863"/>
      <c r="C567" s="164"/>
      <c r="D567" s="86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8"/>
      <c r="B568" s="863"/>
      <c r="C568" s="164"/>
      <c r="D568" s="86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8"/>
      <c r="B569" s="863"/>
      <c r="C569" s="164"/>
      <c r="D569" s="86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8"/>
      <c r="B570" s="863"/>
      <c r="C570" s="164"/>
      <c r="D570" s="86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8"/>
      <c r="B571" s="863"/>
      <c r="C571" s="164"/>
      <c r="D571" s="86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8"/>
      <c r="B572" s="863"/>
      <c r="C572" s="164"/>
      <c r="D572" s="86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8"/>
      <c r="B573" s="863"/>
      <c r="C573" s="164"/>
      <c r="D573" s="863"/>
      <c r="E573" s="186" t="s">
        <v>369</v>
      </c>
      <c r="F573" s="191"/>
      <c r="G573" s="783" t="s">
        <v>409</v>
      </c>
      <c r="H573" s="160"/>
      <c r="I573" s="160"/>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2"/>
    </row>
    <row r="574" spans="1:50" ht="18.75" hidden="1" customHeight="1" x14ac:dyDescent="0.15">
      <c r="A574" s="868"/>
      <c r="B574" s="863"/>
      <c r="C574" s="164"/>
      <c r="D574" s="86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8"/>
      <c r="B575" s="863"/>
      <c r="C575" s="164"/>
      <c r="D575" s="86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8"/>
      <c r="B576" s="863"/>
      <c r="C576" s="164"/>
      <c r="D576" s="86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8"/>
      <c r="B577" s="863"/>
      <c r="C577" s="164"/>
      <c r="D577" s="86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8"/>
      <c r="B578" s="863"/>
      <c r="C578" s="164"/>
      <c r="D578" s="86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8"/>
      <c r="B579" s="863"/>
      <c r="C579" s="164"/>
      <c r="D579" s="86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8"/>
      <c r="B580" s="863"/>
      <c r="C580" s="164"/>
      <c r="D580" s="86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8"/>
      <c r="B581" s="863"/>
      <c r="C581" s="164"/>
      <c r="D581" s="86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8"/>
      <c r="B582" s="863"/>
      <c r="C582" s="164"/>
      <c r="D582" s="86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8"/>
      <c r="B583" s="863"/>
      <c r="C583" s="164"/>
      <c r="D583" s="86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8"/>
      <c r="B584" s="863"/>
      <c r="C584" s="164"/>
      <c r="D584" s="86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8"/>
      <c r="B585" s="863"/>
      <c r="C585" s="164"/>
      <c r="D585" s="86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8"/>
      <c r="B586" s="863"/>
      <c r="C586" s="164"/>
      <c r="D586" s="86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8"/>
      <c r="B587" s="863"/>
      <c r="C587" s="164"/>
      <c r="D587" s="86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8"/>
      <c r="B588" s="863"/>
      <c r="C588" s="164"/>
      <c r="D588" s="86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8"/>
      <c r="B589" s="863"/>
      <c r="C589" s="164"/>
      <c r="D589" s="86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8"/>
      <c r="B590" s="863"/>
      <c r="C590" s="164"/>
      <c r="D590" s="86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8"/>
      <c r="B591" s="863"/>
      <c r="C591" s="164"/>
      <c r="D591" s="86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8"/>
      <c r="B592" s="863"/>
      <c r="C592" s="164"/>
      <c r="D592" s="86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8"/>
      <c r="B593" s="863"/>
      <c r="C593" s="164"/>
      <c r="D593" s="86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8"/>
      <c r="B594" s="863"/>
      <c r="C594" s="164"/>
      <c r="D594" s="86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8"/>
      <c r="B595" s="863"/>
      <c r="C595" s="164"/>
      <c r="D595" s="86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8"/>
      <c r="B596" s="863"/>
      <c r="C596" s="164"/>
      <c r="D596" s="86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8"/>
      <c r="B597" s="863"/>
      <c r="C597" s="164"/>
      <c r="D597" s="86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8"/>
      <c r="B598" s="863"/>
      <c r="C598" s="164"/>
      <c r="D598" s="86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1" t="s">
        <v>16</v>
      </c>
      <c r="AC598" s="861"/>
      <c r="AD598" s="861"/>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8"/>
      <c r="B599" s="863"/>
      <c r="C599" s="164"/>
      <c r="D599" s="86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8"/>
      <c r="B600" s="863"/>
      <c r="C600" s="164"/>
      <c r="D600" s="86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8"/>
      <c r="B601" s="863"/>
      <c r="C601" s="164"/>
      <c r="D601" s="86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8"/>
      <c r="B602" s="863"/>
      <c r="C602" s="164"/>
      <c r="D602" s="86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8"/>
      <c r="B603" s="863"/>
      <c r="C603" s="164"/>
      <c r="D603" s="86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8"/>
      <c r="B604" s="863"/>
      <c r="C604" s="164"/>
      <c r="D604" s="86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8"/>
      <c r="B605" s="863"/>
      <c r="C605" s="164"/>
      <c r="D605" s="86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8"/>
      <c r="B606" s="863"/>
      <c r="C606" s="164"/>
      <c r="D606" s="86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8"/>
      <c r="B607" s="863"/>
      <c r="C607" s="164"/>
      <c r="D607" s="86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8"/>
      <c r="B608" s="863"/>
      <c r="C608" s="164"/>
      <c r="D608" s="86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8"/>
      <c r="B609" s="863"/>
      <c r="C609" s="164"/>
      <c r="D609" s="86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8"/>
      <c r="B610" s="863"/>
      <c r="C610" s="164"/>
      <c r="D610" s="86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8"/>
      <c r="B611" s="863"/>
      <c r="C611" s="164"/>
      <c r="D611" s="86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8"/>
      <c r="B612" s="863"/>
      <c r="C612" s="164"/>
      <c r="D612" s="86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8"/>
      <c r="B613" s="863"/>
      <c r="C613" s="164"/>
      <c r="D613" s="86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8"/>
      <c r="B614" s="863"/>
      <c r="C614" s="164"/>
      <c r="D614" s="86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8"/>
      <c r="B615" s="863"/>
      <c r="C615" s="164"/>
      <c r="D615" s="86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8"/>
      <c r="B616" s="863"/>
      <c r="C616" s="164"/>
      <c r="D616" s="86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8"/>
      <c r="B617" s="863"/>
      <c r="C617" s="164"/>
      <c r="D617" s="86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8"/>
      <c r="B618" s="863"/>
      <c r="C618" s="164"/>
      <c r="D618" s="86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8"/>
      <c r="B619" s="863"/>
      <c r="C619" s="164"/>
      <c r="D619" s="86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8"/>
      <c r="B620" s="863"/>
      <c r="C620" s="164"/>
      <c r="D620" s="86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8"/>
      <c r="B621" s="863"/>
      <c r="C621" s="164"/>
      <c r="D621" s="86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8"/>
      <c r="B622" s="863"/>
      <c r="C622" s="164"/>
      <c r="D622" s="86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8"/>
      <c r="B623" s="863"/>
      <c r="C623" s="164"/>
      <c r="D623" s="86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8"/>
      <c r="B624" s="863"/>
      <c r="C624" s="164"/>
      <c r="D624" s="86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8"/>
      <c r="B625" s="863"/>
      <c r="C625" s="164"/>
      <c r="D625" s="86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8"/>
      <c r="B626" s="863"/>
      <c r="C626" s="164"/>
      <c r="D626" s="86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8"/>
      <c r="B627" s="863"/>
      <c r="C627" s="164"/>
      <c r="D627" s="863"/>
      <c r="E627" s="186" t="s">
        <v>369</v>
      </c>
      <c r="F627" s="191"/>
      <c r="G627" s="783" t="s">
        <v>409</v>
      </c>
      <c r="H627" s="160"/>
      <c r="I627" s="160"/>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2"/>
    </row>
    <row r="628" spans="1:50" ht="18.75" hidden="1" customHeight="1" x14ac:dyDescent="0.15">
      <c r="A628" s="868"/>
      <c r="B628" s="863"/>
      <c r="C628" s="164"/>
      <c r="D628" s="86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8"/>
      <c r="B629" s="863"/>
      <c r="C629" s="164"/>
      <c r="D629" s="86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8"/>
      <c r="B630" s="863"/>
      <c r="C630" s="164"/>
      <c r="D630" s="86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8"/>
      <c r="B631" s="863"/>
      <c r="C631" s="164"/>
      <c r="D631" s="86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8"/>
      <c r="B632" s="863"/>
      <c r="C632" s="164"/>
      <c r="D632" s="86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8"/>
      <c r="B633" s="863"/>
      <c r="C633" s="164"/>
      <c r="D633" s="86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8"/>
      <c r="B634" s="863"/>
      <c r="C634" s="164"/>
      <c r="D634" s="86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8"/>
      <c r="B635" s="863"/>
      <c r="C635" s="164"/>
      <c r="D635" s="86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8"/>
      <c r="B636" s="863"/>
      <c r="C636" s="164"/>
      <c r="D636" s="86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8"/>
      <c r="B637" s="863"/>
      <c r="C637" s="164"/>
      <c r="D637" s="86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1" t="s">
        <v>16</v>
      </c>
      <c r="AC637" s="861"/>
      <c r="AD637" s="861"/>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8"/>
      <c r="B638" s="863"/>
      <c r="C638" s="164"/>
      <c r="D638" s="86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8"/>
      <c r="B639" s="863"/>
      <c r="C639" s="164"/>
      <c r="D639" s="86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8"/>
      <c r="B640" s="863"/>
      <c r="C640" s="164"/>
      <c r="D640" s="86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8"/>
      <c r="B641" s="863"/>
      <c r="C641" s="164"/>
      <c r="D641" s="86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8"/>
      <c r="B642" s="863"/>
      <c r="C642" s="164"/>
      <c r="D642" s="86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8"/>
      <c r="B643" s="863"/>
      <c r="C643" s="164"/>
      <c r="D643" s="86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8"/>
      <c r="B644" s="863"/>
      <c r="C644" s="164"/>
      <c r="D644" s="86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8"/>
      <c r="B645" s="863"/>
      <c r="C645" s="164"/>
      <c r="D645" s="86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8"/>
      <c r="B646" s="863"/>
      <c r="C646" s="164"/>
      <c r="D646" s="86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8"/>
      <c r="B647" s="863"/>
      <c r="C647" s="164"/>
      <c r="D647" s="86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8"/>
      <c r="B648" s="863"/>
      <c r="C648" s="164"/>
      <c r="D648" s="86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8"/>
      <c r="B649" s="863"/>
      <c r="C649" s="164"/>
      <c r="D649" s="86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8"/>
      <c r="B650" s="863"/>
      <c r="C650" s="164"/>
      <c r="D650" s="86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8"/>
      <c r="B651" s="863"/>
      <c r="C651" s="164"/>
      <c r="D651" s="86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8"/>
      <c r="B652" s="863"/>
      <c r="C652" s="164"/>
      <c r="D652" s="86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8"/>
      <c r="B653" s="863"/>
      <c r="C653" s="164"/>
      <c r="D653" s="86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8"/>
      <c r="B654" s="863"/>
      <c r="C654" s="164"/>
      <c r="D654" s="86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8"/>
      <c r="B655" s="863"/>
      <c r="C655" s="164"/>
      <c r="D655" s="86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8"/>
      <c r="B656" s="863"/>
      <c r="C656" s="164"/>
      <c r="D656" s="86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8"/>
      <c r="B657" s="863"/>
      <c r="C657" s="164"/>
      <c r="D657" s="86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8"/>
      <c r="B658" s="863"/>
      <c r="C658" s="164"/>
      <c r="D658" s="86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8"/>
      <c r="B659" s="863"/>
      <c r="C659" s="164"/>
      <c r="D659" s="86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8"/>
      <c r="B660" s="863"/>
      <c r="C660" s="164"/>
      <c r="D660" s="86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8"/>
      <c r="B661" s="863"/>
      <c r="C661" s="164"/>
      <c r="D661" s="86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8"/>
      <c r="B662" s="863"/>
      <c r="C662" s="164"/>
      <c r="D662" s="86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8"/>
      <c r="B663" s="863"/>
      <c r="C663" s="164"/>
      <c r="D663" s="86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8"/>
      <c r="B664" s="863"/>
      <c r="C664" s="164"/>
      <c r="D664" s="86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8"/>
      <c r="B665" s="863"/>
      <c r="C665" s="164"/>
      <c r="D665" s="86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8"/>
      <c r="B666" s="863"/>
      <c r="C666" s="164"/>
      <c r="D666" s="86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8"/>
      <c r="B667" s="863"/>
      <c r="C667" s="164"/>
      <c r="D667" s="86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8"/>
      <c r="B668" s="863"/>
      <c r="C668" s="164"/>
      <c r="D668" s="86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8"/>
      <c r="B669" s="863"/>
      <c r="C669" s="164"/>
      <c r="D669" s="86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8"/>
      <c r="B670" s="863"/>
      <c r="C670" s="164"/>
      <c r="D670" s="86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8"/>
      <c r="B671" s="863"/>
      <c r="C671" s="164"/>
      <c r="D671" s="86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8"/>
      <c r="B672" s="863"/>
      <c r="C672" s="164"/>
      <c r="D672" s="86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8"/>
      <c r="B673" s="863"/>
      <c r="C673" s="164"/>
      <c r="D673" s="86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8"/>
      <c r="B674" s="863"/>
      <c r="C674" s="164"/>
      <c r="D674" s="86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8"/>
      <c r="B675" s="863"/>
      <c r="C675" s="164"/>
      <c r="D675" s="86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8"/>
      <c r="B676" s="863"/>
      <c r="C676" s="164"/>
      <c r="D676" s="86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8"/>
      <c r="B677" s="863"/>
      <c r="C677" s="164"/>
      <c r="D677" s="86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8"/>
      <c r="B678" s="863"/>
      <c r="C678" s="164"/>
      <c r="D678" s="86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8"/>
      <c r="B679" s="863"/>
      <c r="C679" s="164"/>
      <c r="D679" s="86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9"/>
      <c r="B680" s="865"/>
      <c r="C680" s="864"/>
      <c r="D680" s="865"/>
      <c r="E680" s="873"/>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4"/>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1" t="s">
        <v>36</v>
      </c>
      <c r="AH682" s="245"/>
      <c r="AI682" s="245"/>
      <c r="AJ682" s="245"/>
      <c r="AK682" s="245"/>
      <c r="AL682" s="245"/>
      <c r="AM682" s="245"/>
      <c r="AN682" s="245"/>
      <c r="AO682" s="245"/>
      <c r="AP682" s="245"/>
      <c r="AQ682" s="245"/>
      <c r="AR682" s="245"/>
      <c r="AS682" s="245"/>
      <c r="AT682" s="245"/>
      <c r="AU682" s="245"/>
      <c r="AV682" s="245"/>
      <c r="AW682" s="245"/>
      <c r="AX682" s="782"/>
    </row>
    <row r="683" spans="1:50" ht="65.25" customHeight="1" x14ac:dyDescent="0.15">
      <c r="A683" s="733" t="s">
        <v>269</v>
      </c>
      <c r="B683" s="734"/>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518</v>
      </c>
      <c r="AE683" s="256"/>
      <c r="AF683" s="256"/>
      <c r="AG683" s="248" t="s">
        <v>526</v>
      </c>
      <c r="AH683" s="249"/>
      <c r="AI683" s="249"/>
      <c r="AJ683" s="249"/>
      <c r="AK683" s="249"/>
      <c r="AL683" s="249"/>
      <c r="AM683" s="249"/>
      <c r="AN683" s="249"/>
      <c r="AO683" s="249"/>
      <c r="AP683" s="249"/>
      <c r="AQ683" s="249"/>
      <c r="AR683" s="249"/>
      <c r="AS683" s="249"/>
      <c r="AT683" s="249"/>
      <c r="AU683" s="249"/>
      <c r="AV683" s="249"/>
      <c r="AW683" s="249"/>
      <c r="AX683" s="250"/>
    </row>
    <row r="684" spans="1:50" ht="41.2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67"/>
      <c r="AD684" s="143" t="s">
        <v>518</v>
      </c>
      <c r="AE684" s="144"/>
      <c r="AF684" s="144"/>
      <c r="AG684" s="140" t="s">
        <v>527</v>
      </c>
      <c r="AH684" s="141"/>
      <c r="AI684" s="141"/>
      <c r="AJ684" s="141"/>
      <c r="AK684" s="141"/>
      <c r="AL684" s="141"/>
      <c r="AM684" s="141"/>
      <c r="AN684" s="141"/>
      <c r="AO684" s="141"/>
      <c r="AP684" s="141"/>
      <c r="AQ684" s="141"/>
      <c r="AR684" s="141"/>
      <c r="AS684" s="141"/>
      <c r="AT684" s="141"/>
      <c r="AU684" s="141"/>
      <c r="AV684" s="141"/>
      <c r="AW684" s="141"/>
      <c r="AX684" s="142"/>
    </row>
    <row r="685" spans="1:50" ht="42.75"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38" t="s">
        <v>518</v>
      </c>
      <c r="AE685" s="639"/>
      <c r="AF685" s="639"/>
      <c r="AG685" s="451" t="s">
        <v>528</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8" t="s">
        <v>46</v>
      </c>
      <c r="D686" s="779"/>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80"/>
      <c r="AD686" s="449" t="s">
        <v>518</v>
      </c>
      <c r="AE686" s="450"/>
      <c r="AF686" s="450"/>
      <c r="AG686" s="110" t="s">
        <v>589</v>
      </c>
      <c r="AH686" s="111"/>
      <c r="AI686" s="111"/>
      <c r="AJ686" s="111"/>
      <c r="AK686" s="111"/>
      <c r="AL686" s="111"/>
      <c r="AM686" s="111"/>
      <c r="AN686" s="111"/>
      <c r="AO686" s="111"/>
      <c r="AP686" s="111"/>
      <c r="AQ686" s="111"/>
      <c r="AR686" s="111"/>
      <c r="AS686" s="111"/>
      <c r="AT686" s="111"/>
      <c r="AU686" s="111"/>
      <c r="AV686" s="111"/>
      <c r="AW686" s="111"/>
      <c r="AX686" s="112"/>
    </row>
    <row r="687" spans="1:50" ht="39.75" customHeight="1" x14ac:dyDescent="0.15">
      <c r="A687" s="504"/>
      <c r="B687" s="505"/>
      <c r="C687" s="672"/>
      <c r="D687" s="673"/>
      <c r="E687" s="659" t="s">
        <v>489</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529</v>
      </c>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39" customHeight="1" x14ac:dyDescent="0.15">
      <c r="A688" s="504"/>
      <c r="B688" s="505"/>
      <c r="C688" s="674"/>
      <c r="D688" s="675"/>
      <c r="E688" s="662" t="s">
        <v>490</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530</v>
      </c>
      <c r="AE688" s="658"/>
      <c r="AF688" s="658"/>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4"/>
      <c r="B689" s="506"/>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0" t="s">
        <v>531</v>
      </c>
      <c r="AE689" s="421"/>
      <c r="AF689" s="421"/>
      <c r="AG689" s="628"/>
      <c r="AH689" s="629"/>
      <c r="AI689" s="629"/>
      <c r="AJ689" s="629"/>
      <c r="AK689" s="629"/>
      <c r="AL689" s="629"/>
      <c r="AM689" s="629"/>
      <c r="AN689" s="629"/>
      <c r="AO689" s="629"/>
      <c r="AP689" s="629"/>
      <c r="AQ689" s="629"/>
      <c r="AR689" s="629"/>
      <c r="AS689" s="629"/>
      <c r="AT689" s="629"/>
      <c r="AU689" s="629"/>
      <c r="AV689" s="629"/>
      <c r="AW689" s="629"/>
      <c r="AX689" s="630"/>
    </row>
    <row r="690" spans="1:64" ht="47.25"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518</v>
      </c>
      <c r="AE690" s="144"/>
      <c r="AF690" s="144"/>
      <c r="AG690" s="140" t="s">
        <v>532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8.75"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518</v>
      </c>
      <c r="AE692" s="144"/>
      <c r="AF692" s="144"/>
      <c r="AG692" s="140" t="s">
        <v>532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8" t="s">
        <v>531</v>
      </c>
      <c r="AE693" s="639"/>
      <c r="AF693" s="639"/>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46.5" customHeight="1" x14ac:dyDescent="0.15">
      <c r="A694" s="507"/>
      <c r="B694" s="508"/>
      <c r="C694" s="509" t="s">
        <v>499</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3" t="s">
        <v>518</v>
      </c>
      <c r="AE694" s="694"/>
      <c r="AF694" s="695"/>
      <c r="AG694" s="688" t="s">
        <v>533</v>
      </c>
      <c r="AH694" s="418"/>
      <c r="AI694" s="418"/>
      <c r="AJ694" s="418"/>
      <c r="AK694" s="418"/>
      <c r="AL694" s="418"/>
      <c r="AM694" s="418"/>
      <c r="AN694" s="418"/>
      <c r="AO694" s="418"/>
      <c r="AP694" s="418"/>
      <c r="AQ694" s="418"/>
      <c r="AR694" s="418"/>
      <c r="AS694" s="418"/>
      <c r="AT694" s="418"/>
      <c r="AU694" s="418"/>
      <c r="AV694" s="418"/>
      <c r="AW694" s="418"/>
      <c r="AX694" s="689"/>
      <c r="BG694" s="10"/>
      <c r="BH694" s="10"/>
      <c r="BI694" s="10"/>
      <c r="BJ694" s="10"/>
    </row>
    <row r="695" spans="1:64" ht="37.5" customHeight="1" x14ac:dyDescent="0.15">
      <c r="A695" s="502" t="s">
        <v>45</v>
      </c>
      <c r="B695" s="643"/>
      <c r="C695" s="644" t="s">
        <v>500</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0" t="s">
        <v>518</v>
      </c>
      <c r="AE695" s="421"/>
      <c r="AF695" s="656"/>
      <c r="AG695" s="628" t="s">
        <v>534</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4"/>
      <c r="B696" s="506"/>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7" t="s">
        <v>531</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39.75" customHeight="1" x14ac:dyDescent="0.15">
      <c r="A697" s="504"/>
      <c r="B697" s="506"/>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518</v>
      </c>
      <c r="AE697" s="144"/>
      <c r="AF697" s="144"/>
      <c r="AG697" s="140" t="s">
        <v>534</v>
      </c>
      <c r="AH697" s="141"/>
      <c r="AI697" s="141"/>
      <c r="AJ697" s="141"/>
      <c r="AK697" s="141"/>
      <c r="AL697" s="141"/>
      <c r="AM697" s="141"/>
      <c r="AN697" s="141"/>
      <c r="AO697" s="141"/>
      <c r="AP697" s="141"/>
      <c r="AQ697" s="141"/>
      <c r="AR697" s="141"/>
      <c r="AS697" s="141"/>
      <c r="AT697" s="141"/>
      <c r="AU697" s="141"/>
      <c r="AV697" s="141"/>
      <c r="AW697" s="141"/>
      <c r="AX697" s="142"/>
    </row>
    <row r="698" spans="1:64" ht="33"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518</v>
      </c>
      <c r="AE698" s="144"/>
      <c r="AF698" s="144"/>
      <c r="AG698" s="113" t="s">
        <v>535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0" t="s">
        <v>531</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5" t="s">
        <v>0</v>
      </c>
      <c r="Q700" s="415"/>
      <c r="R700" s="415"/>
      <c r="S700" s="631"/>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18.75" customHeight="1" x14ac:dyDescent="0.15">
      <c r="A701" s="634"/>
      <c r="B701" s="635"/>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16.5" customHeight="1" x14ac:dyDescent="0.15">
      <c r="A702" s="634"/>
      <c r="B702" s="635"/>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4"/>
      <c r="B703" s="635"/>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4"/>
      <c r="B704" s="635"/>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6"/>
      <c r="B705" s="637"/>
      <c r="C705" s="461"/>
      <c r="D705" s="462"/>
      <c r="E705" s="462"/>
      <c r="F705" s="462"/>
      <c r="G705" s="462"/>
      <c r="H705" s="462"/>
      <c r="I705" s="462"/>
      <c r="J705" s="462"/>
      <c r="K705" s="462"/>
      <c r="L705" s="462"/>
      <c r="M705" s="462"/>
      <c r="N705" s="462"/>
      <c r="O705" s="463"/>
      <c r="P705" s="477"/>
      <c r="Q705" s="477"/>
      <c r="R705" s="477"/>
      <c r="S705" s="478"/>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35.25" customHeight="1" x14ac:dyDescent="0.15">
      <c r="A706" s="502" t="s">
        <v>54</v>
      </c>
      <c r="B706" s="680"/>
      <c r="C706" s="457" t="s">
        <v>60</v>
      </c>
      <c r="D706" s="458"/>
      <c r="E706" s="458"/>
      <c r="F706" s="459"/>
      <c r="G706" s="472" t="s">
        <v>548</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45" customHeight="1" thickBot="1" x14ac:dyDescent="0.2">
      <c r="A707" s="681"/>
      <c r="B707" s="682"/>
      <c r="C707" s="467" t="s">
        <v>64</v>
      </c>
      <c r="D707" s="468"/>
      <c r="E707" s="468"/>
      <c r="F707" s="469"/>
      <c r="G707" s="470" t="s">
        <v>549</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18.5"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19.25" customHeight="1" thickBot="1" x14ac:dyDescent="0.2">
      <c r="A711" s="677"/>
      <c r="B711" s="678"/>
      <c r="C711" s="678"/>
      <c r="D711" s="678"/>
      <c r="E711" s="679"/>
      <c r="F711" s="621"/>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19.25"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4.7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4" t="s">
        <v>464</v>
      </c>
      <c r="B717" s="439"/>
      <c r="C717" s="439"/>
      <c r="D717" s="439"/>
      <c r="E717" s="439"/>
      <c r="F717" s="439"/>
      <c r="G717" s="435" t="s">
        <v>550</v>
      </c>
      <c r="H717" s="436"/>
      <c r="I717" s="436"/>
      <c r="J717" s="436"/>
      <c r="K717" s="436"/>
      <c r="L717" s="436"/>
      <c r="M717" s="436"/>
      <c r="N717" s="436"/>
      <c r="O717" s="436"/>
      <c r="P717" s="436"/>
      <c r="Q717" s="439" t="s">
        <v>376</v>
      </c>
      <c r="R717" s="439"/>
      <c r="S717" s="439"/>
      <c r="T717" s="439"/>
      <c r="U717" s="439"/>
      <c r="V717" s="439"/>
      <c r="W717" s="435" t="s">
        <v>550</v>
      </c>
      <c r="X717" s="436"/>
      <c r="Y717" s="436"/>
      <c r="Z717" s="436"/>
      <c r="AA717" s="436"/>
      <c r="AB717" s="436"/>
      <c r="AC717" s="436"/>
      <c r="AD717" s="436"/>
      <c r="AE717" s="436"/>
      <c r="AF717" s="436"/>
      <c r="AG717" s="439" t="s">
        <v>377</v>
      </c>
      <c r="AH717" s="439"/>
      <c r="AI717" s="439"/>
      <c r="AJ717" s="439"/>
      <c r="AK717" s="439"/>
      <c r="AL717" s="439"/>
      <c r="AM717" s="435" t="s">
        <v>550</v>
      </c>
      <c r="AN717" s="436"/>
      <c r="AO717" s="436"/>
      <c r="AP717" s="436"/>
      <c r="AQ717" s="436"/>
      <c r="AR717" s="436"/>
      <c r="AS717" s="436"/>
      <c r="AT717" s="436"/>
      <c r="AU717" s="436"/>
      <c r="AV717" s="436"/>
      <c r="AW717" s="60"/>
      <c r="AX717" s="61"/>
    </row>
    <row r="718" spans="1:50" ht="19.899999999999999" customHeight="1" thickBot="1" x14ac:dyDescent="0.2">
      <c r="A718" s="519" t="s">
        <v>378</v>
      </c>
      <c r="B718" s="495"/>
      <c r="C718" s="495"/>
      <c r="D718" s="495"/>
      <c r="E718" s="495"/>
      <c r="F718" s="495"/>
      <c r="G718" s="437" t="s">
        <v>550</v>
      </c>
      <c r="H718" s="438"/>
      <c r="I718" s="438"/>
      <c r="J718" s="438"/>
      <c r="K718" s="438"/>
      <c r="L718" s="438"/>
      <c r="M718" s="438"/>
      <c r="N718" s="438"/>
      <c r="O718" s="438"/>
      <c r="P718" s="438"/>
      <c r="Q718" s="495" t="s">
        <v>379</v>
      </c>
      <c r="R718" s="495"/>
      <c r="S718" s="495"/>
      <c r="T718" s="495"/>
      <c r="U718" s="495"/>
      <c r="V718" s="495"/>
      <c r="W718" s="606" t="s">
        <v>536</v>
      </c>
      <c r="X718" s="607"/>
      <c r="Y718" s="607"/>
      <c r="Z718" s="607"/>
      <c r="AA718" s="607"/>
      <c r="AB718" s="607"/>
      <c r="AC718" s="607"/>
      <c r="AD718" s="607"/>
      <c r="AE718" s="607"/>
      <c r="AF718" s="607"/>
      <c r="AG718" s="495" t="s">
        <v>380</v>
      </c>
      <c r="AH718" s="495"/>
      <c r="AI718" s="495"/>
      <c r="AJ718" s="495"/>
      <c r="AK718" s="495"/>
      <c r="AL718" s="495"/>
      <c r="AM718" s="460">
        <v>364</v>
      </c>
      <c r="AN718" s="460"/>
      <c r="AO718" s="460"/>
      <c r="AP718" s="460"/>
      <c r="AQ718" s="460"/>
      <c r="AR718" s="460"/>
      <c r="AS718" s="460"/>
      <c r="AT718" s="460"/>
      <c r="AU718" s="460"/>
      <c r="AV718" s="460"/>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2" customHeight="1" x14ac:dyDescent="0.15">
      <c r="A758" s="489" t="s">
        <v>32</v>
      </c>
      <c r="B758" s="490"/>
      <c r="C758" s="490"/>
      <c r="D758" s="490"/>
      <c r="E758" s="490"/>
      <c r="F758" s="491"/>
      <c r="G758" s="479" t="s">
        <v>560</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561</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1"/>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6"/>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568</v>
      </c>
      <c r="H760" s="527"/>
      <c r="I760" s="527"/>
      <c r="J760" s="527"/>
      <c r="K760" s="528"/>
      <c r="L760" s="520" t="s">
        <v>583</v>
      </c>
      <c r="M760" s="521"/>
      <c r="N760" s="521"/>
      <c r="O760" s="521"/>
      <c r="P760" s="521"/>
      <c r="Q760" s="521"/>
      <c r="R760" s="521"/>
      <c r="S760" s="521"/>
      <c r="T760" s="521"/>
      <c r="U760" s="521"/>
      <c r="V760" s="521"/>
      <c r="W760" s="521"/>
      <c r="X760" s="522"/>
      <c r="Y760" s="482">
        <v>4</v>
      </c>
      <c r="Z760" s="483"/>
      <c r="AA760" s="483"/>
      <c r="AB760" s="683"/>
      <c r="AC760" s="526" t="s">
        <v>566</v>
      </c>
      <c r="AD760" s="527"/>
      <c r="AE760" s="527"/>
      <c r="AF760" s="527"/>
      <c r="AG760" s="528"/>
      <c r="AH760" s="520" t="s">
        <v>581</v>
      </c>
      <c r="AI760" s="521"/>
      <c r="AJ760" s="521"/>
      <c r="AK760" s="521"/>
      <c r="AL760" s="521"/>
      <c r="AM760" s="521"/>
      <c r="AN760" s="521"/>
      <c r="AO760" s="521"/>
      <c r="AP760" s="521"/>
      <c r="AQ760" s="521"/>
      <c r="AR760" s="521"/>
      <c r="AS760" s="521"/>
      <c r="AT760" s="522"/>
      <c r="AU760" s="482">
        <v>2</v>
      </c>
      <c r="AV760" s="483"/>
      <c r="AW760" s="483"/>
      <c r="AX760" s="484"/>
    </row>
    <row r="761" spans="1:50" ht="24.75" customHeight="1" x14ac:dyDescent="0.15">
      <c r="A761" s="492"/>
      <c r="B761" s="493"/>
      <c r="C761" s="493"/>
      <c r="D761" s="493"/>
      <c r="E761" s="493"/>
      <c r="F761" s="494"/>
      <c r="G761" s="428" t="s">
        <v>579</v>
      </c>
      <c r="H761" s="429"/>
      <c r="I761" s="429"/>
      <c r="J761" s="429"/>
      <c r="K761" s="430"/>
      <c r="L761" s="422" t="s">
        <v>585</v>
      </c>
      <c r="M761" s="423"/>
      <c r="N761" s="423"/>
      <c r="O761" s="423"/>
      <c r="P761" s="423"/>
      <c r="Q761" s="423"/>
      <c r="R761" s="423"/>
      <c r="S761" s="423"/>
      <c r="T761" s="423"/>
      <c r="U761" s="423"/>
      <c r="V761" s="423"/>
      <c r="W761" s="423"/>
      <c r="X761" s="424"/>
      <c r="Y761" s="425">
        <v>36</v>
      </c>
      <c r="Z761" s="426"/>
      <c r="AA761" s="426"/>
      <c r="AB761" s="434"/>
      <c r="AC761" s="428" t="s">
        <v>580</v>
      </c>
      <c r="AD761" s="429"/>
      <c r="AE761" s="429"/>
      <c r="AF761" s="429"/>
      <c r="AG761" s="430"/>
      <c r="AH761" s="422" t="s">
        <v>577</v>
      </c>
      <c r="AI761" s="423"/>
      <c r="AJ761" s="423"/>
      <c r="AK761" s="423"/>
      <c r="AL761" s="423"/>
      <c r="AM761" s="423"/>
      <c r="AN761" s="423"/>
      <c r="AO761" s="423"/>
      <c r="AP761" s="423"/>
      <c r="AQ761" s="423"/>
      <c r="AR761" s="423"/>
      <c r="AS761" s="423"/>
      <c r="AT761" s="424"/>
      <c r="AU761" s="425">
        <v>1</v>
      </c>
      <c r="AV761" s="426"/>
      <c r="AW761" s="426"/>
      <c r="AX761" s="427"/>
    </row>
    <row r="762" spans="1:50" ht="24.75" customHeight="1" x14ac:dyDescent="0.15">
      <c r="A762" s="492"/>
      <c r="B762" s="493"/>
      <c r="C762" s="493"/>
      <c r="D762" s="493"/>
      <c r="E762" s="493"/>
      <c r="F762" s="494"/>
      <c r="G762" s="428" t="s">
        <v>586</v>
      </c>
      <c r="H762" s="429"/>
      <c r="I762" s="429"/>
      <c r="J762" s="429"/>
      <c r="K762" s="430"/>
      <c r="L762" s="422" t="s">
        <v>588</v>
      </c>
      <c r="M762" s="423"/>
      <c r="N762" s="423"/>
      <c r="O762" s="423"/>
      <c r="P762" s="423"/>
      <c r="Q762" s="423"/>
      <c r="R762" s="423"/>
      <c r="S762" s="423"/>
      <c r="T762" s="423"/>
      <c r="U762" s="423"/>
      <c r="V762" s="423"/>
      <c r="W762" s="423"/>
      <c r="X762" s="424"/>
      <c r="Y762" s="425">
        <v>7</v>
      </c>
      <c r="Z762" s="426"/>
      <c r="AA762" s="426"/>
      <c r="AB762" s="434"/>
      <c r="AC762" s="428" t="s">
        <v>586</v>
      </c>
      <c r="AD762" s="429"/>
      <c r="AE762" s="429"/>
      <c r="AF762" s="429"/>
      <c r="AG762" s="430"/>
      <c r="AH762" s="422" t="s">
        <v>587</v>
      </c>
      <c r="AI762" s="423"/>
      <c r="AJ762" s="423"/>
      <c r="AK762" s="423"/>
      <c r="AL762" s="423"/>
      <c r="AM762" s="423"/>
      <c r="AN762" s="423"/>
      <c r="AO762" s="423"/>
      <c r="AP762" s="423"/>
      <c r="AQ762" s="423"/>
      <c r="AR762" s="423"/>
      <c r="AS762" s="423"/>
      <c r="AT762" s="424"/>
      <c r="AU762" s="425">
        <v>3</v>
      </c>
      <c r="AV762" s="426"/>
      <c r="AW762" s="426"/>
      <c r="AX762" s="427"/>
    </row>
    <row r="763" spans="1:50" ht="24.75" customHeight="1" x14ac:dyDescent="0.15">
      <c r="A763" s="492"/>
      <c r="B763" s="493"/>
      <c r="C763" s="493"/>
      <c r="D763" s="493"/>
      <c r="E763" s="493"/>
      <c r="F763" s="494"/>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2"/>
      <c r="B764" s="493"/>
      <c r="C764" s="493"/>
      <c r="D764" s="493"/>
      <c r="E764" s="493"/>
      <c r="F764" s="494"/>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2"/>
      <c r="B770" s="493"/>
      <c r="C770" s="493"/>
      <c r="D770" s="493"/>
      <c r="E770" s="493"/>
      <c r="F770" s="494"/>
      <c r="G770" s="704" t="s">
        <v>22</v>
      </c>
      <c r="H770" s="705"/>
      <c r="I770" s="705"/>
      <c r="J770" s="705"/>
      <c r="K770" s="705"/>
      <c r="L770" s="706"/>
      <c r="M770" s="707"/>
      <c r="N770" s="707"/>
      <c r="O770" s="707"/>
      <c r="P770" s="707"/>
      <c r="Q770" s="707"/>
      <c r="R770" s="707"/>
      <c r="S770" s="707"/>
      <c r="T770" s="707"/>
      <c r="U770" s="707"/>
      <c r="V770" s="707"/>
      <c r="W770" s="707"/>
      <c r="X770" s="708"/>
      <c r="Y770" s="709">
        <f>SUM(Y760:AB769)</f>
        <v>47</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6</v>
      </c>
      <c r="AV770" s="710"/>
      <c r="AW770" s="710"/>
      <c r="AX770" s="712"/>
    </row>
    <row r="771" spans="1:50" ht="44.25" customHeight="1" x14ac:dyDescent="0.15">
      <c r="A771" s="492"/>
      <c r="B771" s="493"/>
      <c r="C771" s="493"/>
      <c r="D771" s="493"/>
      <c r="E771" s="493"/>
      <c r="F771" s="494"/>
      <c r="G771" s="479" t="s">
        <v>562</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714"/>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1"/>
    </row>
    <row r="772" spans="1:50" ht="25.5"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6"/>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t="s">
        <v>568</v>
      </c>
      <c r="H773" s="527"/>
      <c r="I773" s="527"/>
      <c r="J773" s="527"/>
      <c r="K773" s="528"/>
      <c r="L773" s="520" t="s">
        <v>584</v>
      </c>
      <c r="M773" s="521"/>
      <c r="N773" s="521"/>
      <c r="O773" s="521"/>
      <c r="P773" s="521"/>
      <c r="Q773" s="521"/>
      <c r="R773" s="521"/>
      <c r="S773" s="521"/>
      <c r="T773" s="521"/>
      <c r="U773" s="521"/>
      <c r="V773" s="521"/>
      <c r="W773" s="521"/>
      <c r="X773" s="522"/>
      <c r="Y773" s="482">
        <v>2</v>
      </c>
      <c r="Z773" s="483"/>
      <c r="AA773" s="483"/>
      <c r="AB773" s="683"/>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8" t="s">
        <v>580</v>
      </c>
      <c r="H774" s="429"/>
      <c r="I774" s="429"/>
      <c r="J774" s="429"/>
      <c r="K774" s="430"/>
      <c r="L774" s="422" t="s">
        <v>582</v>
      </c>
      <c r="M774" s="423"/>
      <c r="N774" s="423"/>
      <c r="O774" s="423"/>
      <c r="P774" s="423"/>
      <c r="Q774" s="423"/>
      <c r="R774" s="423"/>
      <c r="S774" s="423"/>
      <c r="T774" s="423"/>
      <c r="U774" s="423"/>
      <c r="V774" s="423"/>
      <c r="W774" s="423"/>
      <c r="X774" s="424"/>
      <c r="Y774" s="425">
        <v>14</v>
      </c>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2"/>
      <c r="B775" s="493"/>
      <c r="C775" s="493"/>
      <c r="D775" s="493"/>
      <c r="E775" s="493"/>
      <c r="F775" s="494"/>
      <c r="G775" s="428" t="s">
        <v>586</v>
      </c>
      <c r="H775" s="429"/>
      <c r="I775" s="429"/>
      <c r="J775" s="429"/>
      <c r="K775" s="430"/>
      <c r="L775" s="422" t="s">
        <v>588</v>
      </c>
      <c r="M775" s="423"/>
      <c r="N775" s="423"/>
      <c r="O775" s="423"/>
      <c r="P775" s="423"/>
      <c r="Q775" s="423"/>
      <c r="R775" s="423"/>
      <c r="S775" s="423"/>
      <c r="T775" s="423"/>
      <c r="U775" s="423"/>
      <c r="V775" s="423"/>
      <c r="W775" s="423"/>
      <c r="X775" s="424"/>
      <c r="Y775" s="425">
        <v>3</v>
      </c>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2"/>
      <c r="B783" s="493"/>
      <c r="C783" s="493"/>
      <c r="D783" s="493"/>
      <c r="E783" s="493"/>
      <c r="F783" s="494"/>
      <c r="G783" s="704" t="s">
        <v>22</v>
      </c>
      <c r="H783" s="705"/>
      <c r="I783" s="705"/>
      <c r="J783" s="705"/>
      <c r="K783" s="705"/>
      <c r="L783" s="706"/>
      <c r="M783" s="707"/>
      <c r="N783" s="707"/>
      <c r="O783" s="707"/>
      <c r="P783" s="707"/>
      <c r="Q783" s="707"/>
      <c r="R783" s="707"/>
      <c r="S783" s="707"/>
      <c r="T783" s="707"/>
      <c r="U783" s="707"/>
      <c r="V783" s="707"/>
      <c r="W783" s="707"/>
      <c r="X783" s="708"/>
      <c r="Y783" s="709">
        <f>SUM(Y773:AB782)</f>
        <v>19</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customHeight="1" x14ac:dyDescent="0.15">
      <c r="A784" s="492"/>
      <c r="B784" s="493"/>
      <c r="C784" s="493"/>
      <c r="D784" s="493"/>
      <c r="E784" s="493"/>
      <c r="F784" s="494"/>
      <c r="G784" s="714"/>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714" t="s">
        <v>493</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1"/>
    </row>
    <row r="785" spans="1:50" ht="24.75"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6"/>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3"/>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2"/>
      <c r="B796" s="493"/>
      <c r="C796" s="493"/>
      <c r="D796" s="493"/>
      <c r="E796" s="493"/>
      <c r="F796" s="494"/>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customHeight="1" x14ac:dyDescent="0.15">
      <c r="A797" s="492"/>
      <c r="B797" s="493"/>
      <c r="C797" s="493"/>
      <c r="D797" s="493"/>
      <c r="E797" s="493"/>
      <c r="F797" s="494"/>
      <c r="G797" s="714"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714"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1"/>
    </row>
    <row r="798" spans="1:50" ht="24.75"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6"/>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3"/>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2"/>
      <c r="B809" s="493"/>
      <c r="C809" s="493"/>
      <c r="D809" s="493"/>
      <c r="E809" s="493"/>
      <c r="F809" s="494"/>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3"/>
      <c r="AJ815" s="763"/>
      <c r="AK815" s="763"/>
      <c r="AL815" s="763" t="s">
        <v>23</v>
      </c>
      <c r="AM815" s="763"/>
      <c r="AN815" s="763"/>
      <c r="AO815" s="845"/>
      <c r="AP815" s="234" t="s">
        <v>466</v>
      </c>
      <c r="AQ815" s="234"/>
      <c r="AR815" s="234"/>
      <c r="AS815" s="234"/>
      <c r="AT815" s="234"/>
      <c r="AU815" s="234"/>
      <c r="AV815" s="234"/>
      <c r="AW815" s="234"/>
      <c r="AX815" s="234"/>
    </row>
    <row r="816" spans="1:50" ht="112.5" customHeight="1" x14ac:dyDescent="0.15">
      <c r="A816" s="239">
        <v>1</v>
      </c>
      <c r="B816" s="239">
        <v>1</v>
      </c>
      <c r="C816" s="235" t="s">
        <v>569</v>
      </c>
      <c r="D816" s="217"/>
      <c r="E816" s="217"/>
      <c r="F816" s="217"/>
      <c r="G816" s="217"/>
      <c r="H816" s="217"/>
      <c r="I816" s="217"/>
      <c r="J816" s="218">
        <v>5010405010514</v>
      </c>
      <c r="K816" s="219"/>
      <c r="L816" s="219"/>
      <c r="M816" s="219"/>
      <c r="N816" s="219"/>
      <c r="O816" s="219"/>
      <c r="P816" s="236" t="s">
        <v>552</v>
      </c>
      <c r="Q816" s="220"/>
      <c r="R816" s="220"/>
      <c r="S816" s="220"/>
      <c r="T816" s="220"/>
      <c r="U816" s="220"/>
      <c r="V816" s="220"/>
      <c r="W816" s="220"/>
      <c r="X816" s="220"/>
      <c r="Y816" s="221">
        <v>47</v>
      </c>
      <c r="Z816" s="222"/>
      <c r="AA816" s="222"/>
      <c r="AB816" s="223"/>
      <c r="AC816" s="224" t="s">
        <v>537</v>
      </c>
      <c r="AD816" s="224"/>
      <c r="AE816" s="224"/>
      <c r="AF816" s="224"/>
      <c r="AG816" s="224"/>
      <c r="AH816" s="225">
        <v>1</v>
      </c>
      <c r="AI816" s="226"/>
      <c r="AJ816" s="226"/>
      <c r="AK816" s="226"/>
      <c r="AL816" s="227">
        <v>99</v>
      </c>
      <c r="AM816" s="228"/>
      <c r="AN816" s="228"/>
      <c r="AO816" s="229"/>
      <c r="AP816" s="230" t="s">
        <v>539</v>
      </c>
      <c r="AQ816" s="230"/>
      <c r="AR816" s="230"/>
      <c r="AS816" s="230"/>
      <c r="AT816" s="230"/>
      <c r="AU816" s="230"/>
      <c r="AV816" s="230"/>
      <c r="AW816" s="230"/>
      <c r="AX816" s="230"/>
    </row>
    <row r="817" spans="1:50" ht="45" customHeight="1" x14ac:dyDescent="0.15">
      <c r="A817" s="239">
        <v>2</v>
      </c>
      <c r="B817" s="239">
        <v>1</v>
      </c>
      <c r="C817" s="235" t="s">
        <v>559</v>
      </c>
      <c r="D817" s="217"/>
      <c r="E817" s="217"/>
      <c r="F817" s="217"/>
      <c r="G817" s="217"/>
      <c r="H817" s="217"/>
      <c r="I817" s="217"/>
      <c r="J817" s="218">
        <v>5012405001732</v>
      </c>
      <c r="K817" s="219"/>
      <c r="L817" s="219"/>
      <c r="M817" s="219"/>
      <c r="N817" s="219"/>
      <c r="O817" s="219"/>
      <c r="P817" s="236" t="s">
        <v>555</v>
      </c>
      <c r="Q817" s="220"/>
      <c r="R817" s="220"/>
      <c r="S817" s="220"/>
      <c r="T817" s="220"/>
      <c r="U817" s="220"/>
      <c r="V817" s="220"/>
      <c r="W817" s="220"/>
      <c r="X817" s="220"/>
      <c r="Y817" s="221" t="s">
        <v>557</v>
      </c>
      <c r="Z817" s="222"/>
      <c r="AA817" s="222"/>
      <c r="AB817" s="223"/>
      <c r="AC817" s="224" t="s">
        <v>538</v>
      </c>
      <c r="AD817" s="224"/>
      <c r="AE817" s="224"/>
      <c r="AF817" s="224"/>
      <c r="AG817" s="224"/>
      <c r="AH817" s="225" t="s">
        <v>557</v>
      </c>
      <c r="AI817" s="226"/>
      <c r="AJ817" s="226"/>
      <c r="AK817" s="226"/>
      <c r="AL817" s="227"/>
      <c r="AM817" s="228"/>
      <c r="AN817" s="228"/>
      <c r="AO817" s="229"/>
      <c r="AP817" s="230" t="s">
        <v>557</v>
      </c>
      <c r="AQ817" s="230"/>
      <c r="AR817" s="230"/>
      <c r="AS817" s="230"/>
      <c r="AT817" s="230"/>
      <c r="AU817" s="230"/>
      <c r="AV817" s="230"/>
      <c r="AW817" s="230"/>
      <c r="AX817" s="230"/>
    </row>
    <row r="818" spans="1:50" ht="30" customHeight="1" x14ac:dyDescent="0.15">
      <c r="A818" s="239">
        <v>3</v>
      </c>
      <c r="B818" s="239">
        <v>1</v>
      </c>
      <c r="C818" s="235" t="s">
        <v>556</v>
      </c>
      <c r="D818" s="217"/>
      <c r="E818" s="217"/>
      <c r="F818" s="217"/>
      <c r="G818" s="217"/>
      <c r="H818" s="217"/>
      <c r="I818" s="217"/>
      <c r="J818" s="218">
        <v>5010005007398</v>
      </c>
      <c r="K818" s="219"/>
      <c r="L818" s="219"/>
      <c r="M818" s="219"/>
      <c r="N818" s="219"/>
      <c r="O818" s="219"/>
      <c r="P818" s="236" t="s">
        <v>555</v>
      </c>
      <c r="Q818" s="220"/>
      <c r="R818" s="220"/>
      <c r="S818" s="220"/>
      <c r="T818" s="220"/>
      <c r="U818" s="220"/>
      <c r="V818" s="220"/>
      <c r="W818" s="220"/>
      <c r="X818" s="220"/>
      <c r="Y818" s="221" t="s">
        <v>557</v>
      </c>
      <c r="Z818" s="222"/>
      <c r="AA818" s="222"/>
      <c r="AB818" s="223"/>
      <c r="AC818" s="224" t="s">
        <v>538</v>
      </c>
      <c r="AD818" s="224"/>
      <c r="AE818" s="224"/>
      <c r="AF818" s="224"/>
      <c r="AG818" s="224"/>
      <c r="AH818" s="225" t="s">
        <v>557</v>
      </c>
      <c r="AI818" s="226"/>
      <c r="AJ818" s="226"/>
      <c r="AK818" s="226"/>
      <c r="AL818" s="227"/>
      <c r="AM818" s="228"/>
      <c r="AN818" s="228"/>
      <c r="AO818" s="229"/>
      <c r="AP818" s="230" t="s">
        <v>557</v>
      </c>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509</v>
      </c>
      <c r="AQ848" s="234"/>
      <c r="AR848" s="234"/>
      <c r="AS848" s="234"/>
      <c r="AT848" s="234"/>
      <c r="AU848" s="234"/>
      <c r="AV848" s="234"/>
      <c r="AW848" s="234"/>
      <c r="AX848" s="234"/>
    </row>
    <row r="849" spans="1:50" ht="57" customHeight="1" x14ac:dyDescent="0.15">
      <c r="A849" s="239">
        <v>1</v>
      </c>
      <c r="B849" s="239">
        <v>1</v>
      </c>
      <c r="C849" s="235" t="s">
        <v>551</v>
      </c>
      <c r="D849" s="217"/>
      <c r="E849" s="217"/>
      <c r="F849" s="217"/>
      <c r="G849" s="217"/>
      <c r="H849" s="217"/>
      <c r="I849" s="217"/>
      <c r="J849" s="218">
        <v>1020001077159</v>
      </c>
      <c r="K849" s="219"/>
      <c r="L849" s="219"/>
      <c r="M849" s="219"/>
      <c r="N849" s="219"/>
      <c r="O849" s="219"/>
      <c r="P849" s="236" t="s">
        <v>553</v>
      </c>
      <c r="Q849" s="220"/>
      <c r="R849" s="220"/>
      <c r="S849" s="220"/>
      <c r="T849" s="220"/>
      <c r="U849" s="220"/>
      <c r="V849" s="220"/>
      <c r="W849" s="220"/>
      <c r="X849" s="220"/>
      <c r="Y849" s="221">
        <v>6</v>
      </c>
      <c r="Z849" s="222"/>
      <c r="AA849" s="222"/>
      <c r="AB849" s="223"/>
      <c r="AC849" s="224" t="s">
        <v>554</v>
      </c>
      <c r="AD849" s="224"/>
      <c r="AE849" s="224"/>
      <c r="AF849" s="224"/>
      <c r="AG849" s="224"/>
      <c r="AH849" s="225">
        <v>2</v>
      </c>
      <c r="AI849" s="226"/>
      <c r="AJ849" s="226"/>
      <c r="AK849" s="226"/>
      <c r="AL849" s="227">
        <v>99</v>
      </c>
      <c r="AM849" s="228"/>
      <c r="AN849" s="228"/>
      <c r="AO849" s="229"/>
      <c r="AP849" s="230" t="s">
        <v>564</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509</v>
      </c>
      <c r="AQ881" s="234"/>
      <c r="AR881" s="234"/>
      <c r="AS881" s="234"/>
      <c r="AT881" s="234"/>
      <c r="AU881" s="234"/>
      <c r="AV881" s="234"/>
      <c r="AW881" s="234"/>
      <c r="AX881" s="234"/>
    </row>
    <row r="882" spans="1:50" ht="81.75" customHeight="1" x14ac:dyDescent="0.15">
      <c r="A882" s="239">
        <v>1</v>
      </c>
      <c r="B882" s="239">
        <v>1</v>
      </c>
      <c r="C882" s="235" t="s">
        <v>567</v>
      </c>
      <c r="D882" s="217"/>
      <c r="E882" s="217"/>
      <c r="F882" s="217"/>
      <c r="G882" s="217"/>
      <c r="H882" s="217"/>
      <c r="I882" s="217"/>
      <c r="J882" s="218">
        <v>5010405010514</v>
      </c>
      <c r="K882" s="219"/>
      <c r="L882" s="219"/>
      <c r="M882" s="219"/>
      <c r="N882" s="219"/>
      <c r="O882" s="219"/>
      <c r="P882" s="236" t="s">
        <v>558</v>
      </c>
      <c r="Q882" s="220"/>
      <c r="R882" s="220"/>
      <c r="S882" s="220"/>
      <c r="T882" s="220"/>
      <c r="U882" s="220"/>
      <c r="V882" s="220"/>
      <c r="W882" s="220"/>
      <c r="X882" s="220"/>
      <c r="Y882" s="221">
        <v>19</v>
      </c>
      <c r="Z882" s="222"/>
      <c r="AA882" s="222"/>
      <c r="AB882" s="223"/>
      <c r="AC882" s="224" t="s">
        <v>537</v>
      </c>
      <c r="AD882" s="224"/>
      <c r="AE882" s="224"/>
      <c r="AF882" s="224"/>
      <c r="AG882" s="224"/>
      <c r="AH882" s="225">
        <v>1</v>
      </c>
      <c r="AI882" s="226"/>
      <c r="AJ882" s="226"/>
      <c r="AK882" s="226"/>
      <c r="AL882" s="227">
        <v>96</v>
      </c>
      <c r="AM882" s="228"/>
      <c r="AN882" s="228"/>
      <c r="AO882" s="229"/>
      <c r="AP882" s="230" t="s">
        <v>565</v>
      </c>
      <c r="AQ882" s="230"/>
      <c r="AR882" s="230"/>
      <c r="AS882" s="230"/>
      <c r="AT882" s="230"/>
      <c r="AU882" s="230"/>
      <c r="AV882" s="230"/>
      <c r="AW882" s="230"/>
      <c r="AX882" s="230"/>
    </row>
    <row r="883" spans="1:50" ht="42" customHeight="1" x14ac:dyDescent="0.15">
      <c r="A883" s="239">
        <v>2</v>
      </c>
      <c r="B883" s="239">
        <v>1</v>
      </c>
      <c r="C883" s="235" t="s">
        <v>559</v>
      </c>
      <c r="D883" s="217"/>
      <c r="E883" s="217"/>
      <c r="F883" s="217"/>
      <c r="G883" s="217"/>
      <c r="H883" s="217"/>
      <c r="I883" s="217"/>
      <c r="J883" s="218">
        <v>5010405010514</v>
      </c>
      <c r="K883" s="219"/>
      <c r="L883" s="219"/>
      <c r="M883" s="219"/>
      <c r="N883" s="219"/>
      <c r="O883" s="219"/>
      <c r="P883" s="236" t="s">
        <v>563</v>
      </c>
      <c r="Q883" s="220"/>
      <c r="R883" s="220"/>
      <c r="S883" s="220"/>
      <c r="T883" s="220"/>
      <c r="U883" s="220"/>
      <c r="V883" s="220"/>
      <c r="W883" s="220"/>
      <c r="X883" s="220"/>
      <c r="Y883" s="221" t="s">
        <v>564</v>
      </c>
      <c r="Z883" s="222"/>
      <c r="AA883" s="222"/>
      <c r="AB883" s="223"/>
      <c r="AC883" s="224" t="s">
        <v>538</v>
      </c>
      <c r="AD883" s="224"/>
      <c r="AE883" s="224"/>
      <c r="AF883" s="224"/>
      <c r="AG883" s="224"/>
      <c r="AH883" s="225" t="s">
        <v>564</v>
      </c>
      <c r="AI883" s="226"/>
      <c r="AJ883" s="226"/>
      <c r="AK883" s="226"/>
      <c r="AL883" s="227" t="s">
        <v>565</v>
      </c>
      <c r="AM883" s="228"/>
      <c r="AN883" s="228"/>
      <c r="AO883" s="229"/>
      <c r="AP883" s="230" t="s">
        <v>565</v>
      </c>
      <c r="AQ883" s="230"/>
      <c r="AR883" s="230"/>
      <c r="AS883" s="230"/>
      <c r="AT883" s="230"/>
      <c r="AU883" s="230"/>
      <c r="AV883" s="230"/>
      <c r="AW883" s="230"/>
      <c r="AX883" s="230"/>
    </row>
    <row r="884" spans="1:50" ht="30" hidden="1" customHeight="1" x14ac:dyDescent="0.15">
      <c r="A884" s="239">
        <v>3</v>
      </c>
      <c r="B884" s="239">
        <v>1</v>
      </c>
      <c r="C884" s="235"/>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35"/>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509</v>
      </c>
      <c r="AQ914" s="234"/>
      <c r="AR914" s="234"/>
      <c r="AS914" s="234"/>
      <c r="AT914" s="234"/>
      <c r="AU914" s="234"/>
      <c r="AV914" s="234"/>
      <c r="AW914" s="234"/>
      <c r="AX914" s="234"/>
    </row>
    <row r="915" spans="1:50" ht="70.5" hidden="1" customHeight="1" x14ac:dyDescent="0.15">
      <c r="A915" s="239">
        <v>1</v>
      </c>
      <c r="B915" s="239">
        <v>1</v>
      </c>
      <c r="C915" s="235"/>
      <c r="D915" s="217"/>
      <c r="E915" s="217"/>
      <c r="F915" s="217"/>
      <c r="G915" s="217"/>
      <c r="H915" s="217"/>
      <c r="I915" s="217"/>
      <c r="J915" s="218"/>
      <c r="K915" s="219"/>
      <c r="L915" s="219"/>
      <c r="M915" s="219"/>
      <c r="N915" s="219"/>
      <c r="O915" s="219"/>
      <c r="P915" s="236"/>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509</v>
      </c>
      <c r="AQ947" s="234"/>
      <c r="AR947" s="234"/>
      <c r="AS947" s="234"/>
      <c r="AT947" s="234"/>
      <c r="AU947" s="234"/>
      <c r="AV947" s="234"/>
      <c r="AW947" s="234"/>
      <c r="AX947" s="234"/>
    </row>
    <row r="948" spans="1:50" ht="69" hidden="1" customHeight="1" x14ac:dyDescent="0.15">
      <c r="A948" s="239">
        <v>1</v>
      </c>
      <c r="B948" s="239">
        <v>1</v>
      </c>
      <c r="C948" s="235"/>
      <c r="D948" s="217"/>
      <c r="E948" s="217"/>
      <c r="F948" s="217"/>
      <c r="G948" s="217"/>
      <c r="H948" s="217"/>
      <c r="I948" s="217"/>
      <c r="J948" s="218"/>
      <c r="K948" s="219"/>
      <c r="L948" s="219"/>
      <c r="M948" s="219"/>
      <c r="N948" s="219"/>
      <c r="O948" s="219"/>
      <c r="P948" s="236"/>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509</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508</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510</v>
      </c>
      <c r="AQ1080" s="234"/>
      <c r="AR1080" s="234"/>
      <c r="AS1080" s="234"/>
      <c r="AT1080" s="234"/>
      <c r="AU1080" s="234"/>
      <c r="AV1080" s="234"/>
      <c r="AW1080" s="234"/>
      <c r="AX1080" s="234"/>
    </row>
    <row r="1081" spans="1:50" ht="30.75" customHeight="1" x14ac:dyDescent="0.15">
      <c r="A1081" s="239">
        <v>1</v>
      </c>
      <c r="B1081" s="239">
        <v>1</v>
      </c>
      <c r="C1081" s="237"/>
      <c r="D1081" s="237"/>
      <c r="E1081" s="106" t="s">
        <v>565</v>
      </c>
      <c r="F1081" s="238"/>
      <c r="G1081" s="238"/>
      <c r="H1081" s="238"/>
      <c r="I1081" s="238"/>
      <c r="J1081" s="218" t="s">
        <v>565</v>
      </c>
      <c r="K1081" s="219"/>
      <c r="L1081" s="219"/>
      <c r="M1081" s="219"/>
      <c r="N1081" s="219"/>
      <c r="O1081" s="219"/>
      <c r="P1081" s="236" t="s">
        <v>565</v>
      </c>
      <c r="Q1081" s="220"/>
      <c r="R1081" s="220"/>
      <c r="S1081" s="220"/>
      <c r="T1081" s="220"/>
      <c r="U1081" s="220"/>
      <c r="V1081" s="220"/>
      <c r="W1081" s="220"/>
      <c r="X1081" s="220"/>
      <c r="Y1081" s="221" t="s">
        <v>565</v>
      </c>
      <c r="Z1081" s="222"/>
      <c r="AA1081" s="222"/>
      <c r="AB1081" s="223"/>
      <c r="AC1081" s="224" t="s">
        <v>565</v>
      </c>
      <c r="AD1081" s="224"/>
      <c r="AE1081" s="224"/>
      <c r="AF1081" s="224"/>
      <c r="AG1081" s="224"/>
      <c r="AH1081" s="225" t="s">
        <v>565</v>
      </c>
      <c r="AI1081" s="226"/>
      <c r="AJ1081" s="226"/>
      <c r="AK1081" s="226"/>
      <c r="AL1081" s="227" t="s">
        <v>565</v>
      </c>
      <c r="AM1081" s="228"/>
      <c r="AN1081" s="228"/>
      <c r="AO1081" s="229"/>
      <c r="AP1081" s="230" t="s">
        <v>565</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87" priority="11197">
      <formula>IF(RIGHT(TEXT(P14,"0.#"),1)=".",FALSE,TRUE)</formula>
    </cfRule>
    <cfRule type="expression" dxfId="2686" priority="11198">
      <formula>IF(RIGHT(TEXT(P14,"0.#"),1)=".",TRUE,FALSE)</formula>
    </cfRule>
  </conditionalFormatting>
  <conditionalFormatting sqref="AE23">
    <cfRule type="expression" dxfId="2685" priority="11187">
      <formula>IF(RIGHT(TEXT(AE23,"0.#"),1)=".",FALSE,TRUE)</formula>
    </cfRule>
    <cfRule type="expression" dxfId="2684" priority="11188">
      <formula>IF(RIGHT(TEXT(AE23,"0.#"),1)=".",TRUE,FALSE)</formula>
    </cfRule>
  </conditionalFormatting>
  <conditionalFormatting sqref="L110">
    <cfRule type="expression" dxfId="2683" priority="11077">
      <formula>IF(RIGHT(TEXT(L110,"0.#"),1)=".",FALSE,TRUE)</formula>
    </cfRule>
    <cfRule type="expression" dxfId="2682" priority="11078">
      <formula>IF(RIGHT(TEXT(L110,"0.#"),1)=".",TRUE,FALSE)</formula>
    </cfRule>
  </conditionalFormatting>
  <conditionalFormatting sqref="R110">
    <cfRule type="expression" dxfId="2681" priority="11075">
      <formula>IF(RIGHT(TEXT(R110,"0.#"),1)=".",FALSE,TRUE)</formula>
    </cfRule>
    <cfRule type="expression" dxfId="2680" priority="11076">
      <formula>IF(RIGHT(TEXT(R110,"0.#"),1)=".",TRUE,FALSE)</formula>
    </cfRule>
  </conditionalFormatting>
  <conditionalFormatting sqref="P18:AX18">
    <cfRule type="expression" dxfId="2679" priority="11073">
      <formula>IF(RIGHT(TEXT(P18,"0.#"),1)=".",FALSE,TRUE)</formula>
    </cfRule>
    <cfRule type="expression" dxfId="2678" priority="11074">
      <formula>IF(RIGHT(TEXT(P18,"0.#"),1)=".",TRUE,FALSE)</formula>
    </cfRule>
  </conditionalFormatting>
  <conditionalFormatting sqref="Y761">
    <cfRule type="expression" dxfId="2677" priority="11069">
      <formula>IF(RIGHT(TEXT(Y761,"0.#"),1)=".",FALSE,TRUE)</formula>
    </cfRule>
    <cfRule type="expression" dxfId="2676" priority="11070">
      <formula>IF(RIGHT(TEXT(Y761,"0.#"),1)=".",TRUE,FALSE)</formula>
    </cfRule>
  </conditionalFormatting>
  <conditionalFormatting sqref="Y770">
    <cfRule type="expression" dxfId="2675" priority="11065">
      <formula>IF(RIGHT(TEXT(Y770,"0.#"),1)=".",FALSE,TRUE)</formula>
    </cfRule>
    <cfRule type="expression" dxfId="2674" priority="11066">
      <formula>IF(RIGHT(TEXT(Y770,"0.#"),1)=".",TRUE,FALSE)</formula>
    </cfRule>
  </conditionalFormatting>
  <conditionalFormatting sqref="Y801:Y808 Y799 Y788:Y795 Y786 Y775:Y782 Y773">
    <cfRule type="expression" dxfId="2673" priority="10847">
      <formula>IF(RIGHT(TEXT(Y773,"0.#"),1)=".",FALSE,TRUE)</formula>
    </cfRule>
    <cfRule type="expression" dxfId="2672" priority="10848">
      <formula>IF(RIGHT(TEXT(Y773,"0.#"),1)=".",TRUE,FALSE)</formula>
    </cfRule>
  </conditionalFormatting>
  <conditionalFormatting sqref="P16:AQ17 P15:AX15 P13:AX13">
    <cfRule type="expression" dxfId="2671" priority="10895">
      <formula>IF(RIGHT(TEXT(P13,"0.#"),1)=".",FALSE,TRUE)</formula>
    </cfRule>
    <cfRule type="expression" dxfId="2670" priority="10896">
      <formula>IF(RIGHT(TEXT(P13,"0.#"),1)=".",TRUE,FALSE)</formula>
    </cfRule>
  </conditionalFormatting>
  <conditionalFormatting sqref="P19:AJ19">
    <cfRule type="expression" dxfId="2669" priority="10893">
      <formula>IF(RIGHT(TEXT(P19,"0.#"),1)=".",FALSE,TRUE)</formula>
    </cfRule>
    <cfRule type="expression" dxfId="2668" priority="10894">
      <formula>IF(RIGHT(TEXT(P19,"0.#"),1)=".",TRUE,FALSE)</formula>
    </cfRule>
  </conditionalFormatting>
  <conditionalFormatting sqref="AE74 AQ74">
    <cfRule type="expression" dxfId="2667" priority="10885">
      <formula>IF(RIGHT(TEXT(AE74,"0.#"),1)=".",FALSE,TRUE)</formula>
    </cfRule>
    <cfRule type="expression" dxfId="2666" priority="10886">
      <formula>IF(RIGHT(TEXT(AE74,"0.#"),1)=".",TRUE,FALSE)</formula>
    </cfRule>
  </conditionalFormatting>
  <conditionalFormatting sqref="L108:L109">
    <cfRule type="expression" dxfId="2665" priority="10879">
      <formula>IF(RIGHT(TEXT(L108,"0.#"),1)=".",FALSE,TRUE)</formula>
    </cfRule>
    <cfRule type="expression" dxfId="2664" priority="10880">
      <formula>IF(RIGHT(TEXT(L108,"0.#"),1)=".",TRUE,FALSE)</formula>
    </cfRule>
  </conditionalFormatting>
  <conditionalFormatting sqref="R108:R109">
    <cfRule type="expression" dxfId="2663" priority="10873">
      <formula>IF(RIGHT(TEXT(R108,"0.#"),1)=".",FALSE,TRUE)</formula>
    </cfRule>
    <cfRule type="expression" dxfId="2662" priority="10874">
      <formula>IF(RIGHT(TEXT(R108,"0.#"),1)=".",TRUE,FALSE)</formula>
    </cfRule>
  </conditionalFormatting>
  <conditionalFormatting sqref="Y762:Y769 Y760">
    <cfRule type="expression" dxfId="2661" priority="10871">
      <formula>IF(RIGHT(TEXT(Y760,"0.#"),1)=".",FALSE,TRUE)</formula>
    </cfRule>
    <cfRule type="expression" dxfId="2660" priority="10872">
      <formula>IF(RIGHT(TEXT(Y760,"0.#"),1)=".",TRUE,FALSE)</formula>
    </cfRule>
  </conditionalFormatting>
  <conditionalFormatting sqref="AU761">
    <cfRule type="expression" dxfId="2659" priority="10869">
      <formula>IF(RIGHT(TEXT(AU761,"0.#"),1)=".",FALSE,TRUE)</formula>
    </cfRule>
    <cfRule type="expression" dxfId="2658" priority="10870">
      <formula>IF(RIGHT(TEXT(AU761,"0.#"),1)=".",TRUE,FALSE)</formula>
    </cfRule>
  </conditionalFormatting>
  <conditionalFormatting sqref="AU770">
    <cfRule type="expression" dxfId="2657" priority="10867">
      <formula>IF(RIGHT(TEXT(AU770,"0.#"),1)=".",FALSE,TRUE)</formula>
    </cfRule>
    <cfRule type="expression" dxfId="2656" priority="10868">
      <formula>IF(RIGHT(TEXT(AU770,"0.#"),1)=".",TRUE,FALSE)</formula>
    </cfRule>
  </conditionalFormatting>
  <conditionalFormatting sqref="AU762:AU769 AU760">
    <cfRule type="expression" dxfId="2655" priority="10865">
      <formula>IF(RIGHT(TEXT(AU760,"0.#"),1)=".",FALSE,TRUE)</formula>
    </cfRule>
    <cfRule type="expression" dxfId="2654" priority="10866">
      <formula>IF(RIGHT(TEXT(AU760,"0.#"),1)=".",TRUE,FALSE)</formula>
    </cfRule>
  </conditionalFormatting>
  <conditionalFormatting sqref="Y800 Y787 Y774">
    <cfRule type="expression" dxfId="2653" priority="10851">
      <formula>IF(RIGHT(TEXT(Y774,"0.#"),1)=".",FALSE,TRUE)</formula>
    </cfRule>
    <cfRule type="expression" dxfId="2652" priority="10852">
      <formula>IF(RIGHT(TEXT(Y774,"0.#"),1)=".",TRUE,FALSE)</formula>
    </cfRule>
  </conditionalFormatting>
  <conditionalFormatting sqref="Y809 Y796 Y783">
    <cfRule type="expression" dxfId="2651" priority="10849">
      <formula>IF(RIGHT(TEXT(Y783,"0.#"),1)=".",FALSE,TRUE)</formula>
    </cfRule>
    <cfRule type="expression" dxfId="2650" priority="10850">
      <formula>IF(RIGHT(TEXT(Y783,"0.#"),1)=".",TRUE,FALSE)</formula>
    </cfRule>
  </conditionalFormatting>
  <conditionalFormatting sqref="AU800 AU787 AU774">
    <cfRule type="expression" dxfId="2649" priority="10845">
      <formula>IF(RIGHT(TEXT(AU774,"0.#"),1)=".",FALSE,TRUE)</formula>
    </cfRule>
    <cfRule type="expression" dxfId="2648" priority="10846">
      <formula>IF(RIGHT(TEXT(AU774,"0.#"),1)=".",TRUE,FALSE)</formula>
    </cfRule>
  </conditionalFormatting>
  <conditionalFormatting sqref="AU809 AU796 AU783">
    <cfRule type="expression" dxfId="2647" priority="10843">
      <formula>IF(RIGHT(TEXT(AU783,"0.#"),1)=".",FALSE,TRUE)</formula>
    </cfRule>
    <cfRule type="expression" dxfId="2646" priority="10844">
      <formula>IF(RIGHT(TEXT(AU783,"0.#"),1)=".",TRUE,FALSE)</formula>
    </cfRule>
  </conditionalFormatting>
  <conditionalFormatting sqref="AU801:AU808 AU799 AU788:AU795 AU786 AU775:AU782 AU773">
    <cfRule type="expression" dxfId="2645" priority="10841">
      <formula>IF(RIGHT(TEXT(AU773,"0.#"),1)=".",FALSE,TRUE)</formula>
    </cfRule>
    <cfRule type="expression" dxfId="2644" priority="10842">
      <formula>IF(RIGHT(TEXT(AU773,"0.#"),1)=".",TRUE,FALSE)</formula>
    </cfRule>
  </conditionalFormatting>
  <conditionalFormatting sqref="AM60">
    <cfRule type="expression" dxfId="2643" priority="10495">
      <formula>IF(RIGHT(TEXT(AM60,"0.#"),1)=".",FALSE,TRUE)</formula>
    </cfRule>
    <cfRule type="expression" dxfId="2642" priority="10496">
      <formula>IF(RIGHT(TEXT(AM60,"0.#"),1)=".",TRUE,FALSE)</formula>
    </cfRule>
  </conditionalFormatting>
  <conditionalFormatting sqref="AE40">
    <cfRule type="expression" dxfId="2641" priority="10563">
      <formula>IF(RIGHT(TEXT(AE40,"0.#"),1)=".",FALSE,TRUE)</formula>
    </cfRule>
    <cfRule type="expression" dxfId="2640" priority="10564">
      <formula>IF(RIGHT(TEXT(AE40,"0.#"),1)=".",TRUE,FALSE)</formula>
    </cfRule>
  </conditionalFormatting>
  <conditionalFormatting sqref="AI40">
    <cfRule type="expression" dxfId="2639" priority="10561">
      <formula>IF(RIGHT(TEXT(AI40,"0.#"),1)=".",FALSE,TRUE)</formula>
    </cfRule>
    <cfRule type="expression" dxfId="2638" priority="10562">
      <formula>IF(RIGHT(TEXT(AI40,"0.#"),1)=".",TRUE,FALSE)</formula>
    </cfRule>
  </conditionalFormatting>
  <conditionalFormatting sqref="AM25">
    <cfRule type="expression" dxfId="2637" priority="10641">
      <formula>IF(RIGHT(TEXT(AM25,"0.#"),1)=".",FALSE,TRUE)</formula>
    </cfRule>
    <cfRule type="expression" dxfId="2636" priority="10642">
      <formula>IF(RIGHT(TEXT(AM25,"0.#"),1)=".",TRUE,FALSE)</formula>
    </cfRule>
  </conditionalFormatting>
  <conditionalFormatting sqref="AE24">
    <cfRule type="expression" dxfId="2635" priority="10655">
      <formula>IF(RIGHT(TEXT(AE24,"0.#"),1)=".",FALSE,TRUE)</formula>
    </cfRule>
    <cfRule type="expression" dxfId="2634" priority="10656">
      <formula>IF(RIGHT(TEXT(AE24,"0.#"),1)=".",TRUE,FALSE)</formula>
    </cfRule>
  </conditionalFormatting>
  <conditionalFormatting sqref="AE25">
    <cfRule type="expression" dxfId="2633" priority="10653">
      <formula>IF(RIGHT(TEXT(AE25,"0.#"),1)=".",FALSE,TRUE)</formula>
    </cfRule>
    <cfRule type="expression" dxfId="2632" priority="10654">
      <formula>IF(RIGHT(TEXT(AE25,"0.#"),1)=".",TRUE,FALSE)</formula>
    </cfRule>
  </conditionalFormatting>
  <conditionalFormatting sqref="AI25">
    <cfRule type="expression" dxfId="2631" priority="10651">
      <formula>IF(RIGHT(TEXT(AI25,"0.#"),1)=".",FALSE,TRUE)</formula>
    </cfRule>
    <cfRule type="expression" dxfId="2630" priority="10652">
      <formula>IF(RIGHT(TEXT(AI25,"0.#"),1)=".",TRUE,FALSE)</formula>
    </cfRule>
  </conditionalFormatting>
  <conditionalFormatting sqref="AI24">
    <cfRule type="expression" dxfId="2629" priority="10649">
      <formula>IF(RIGHT(TEXT(AI24,"0.#"),1)=".",FALSE,TRUE)</formula>
    </cfRule>
    <cfRule type="expression" dxfId="2628" priority="10650">
      <formula>IF(RIGHT(TEXT(AI24,"0.#"),1)=".",TRUE,FALSE)</formula>
    </cfRule>
  </conditionalFormatting>
  <conditionalFormatting sqref="AI23">
    <cfRule type="expression" dxfId="2627" priority="10647">
      <formula>IF(RIGHT(TEXT(AI23,"0.#"),1)=".",FALSE,TRUE)</formula>
    </cfRule>
    <cfRule type="expression" dxfId="2626" priority="10648">
      <formula>IF(RIGHT(TEXT(AI23,"0.#"),1)=".",TRUE,FALSE)</formula>
    </cfRule>
  </conditionalFormatting>
  <conditionalFormatting sqref="AM23">
    <cfRule type="expression" dxfId="2625" priority="10645">
      <formula>IF(RIGHT(TEXT(AM23,"0.#"),1)=".",FALSE,TRUE)</formula>
    </cfRule>
    <cfRule type="expression" dxfId="2624" priority="10646">
      <formula>IF(RIGHT(TEXT(AM23,"0.#"),1)=".",TRUE,FALSE)</formula>
    </cfRule>
  </conditionalFormatting>
  <conditionalFormatting sqref="AM24">
    <cfRule type="expression" dxfId="2623" priority="10643">
      <formula>IF(RIGHT(TEXT(AM24,"0.#"),1)=".",FALSE,TRUE)</formula>
    </cfRule>
    <cfRule type="expression" dxfId="2622" priority="10644">
      <formula>IF(RIGHT(TEXT(AM24,"0.#"),1)=".",TRUE,FALSE)</formula>
    </cfRule>
  </conditionalFormatting>
  <conditionalFormatting sqref="AQ23:AQ25">
    <cfRule type="expression" dxfId="2621" priority="10635">
      <formula>IF(RIGHT(TEXT(AQ23,"0.#"),1)=".",FALSE,TRUE)</formula>
    </cfRule>
    <cfRule type="expression" dxfId="2620" priority="10636">
      <formula>IF(RIGHT(TEXT(AQ23,"0.#"),1)=".",TRUE,FALSE)</formula>
    </cfRule>
  </conditionalFormatting>
  <conditionalFormatting sqref="AU23:AU25">
    <cfRule type="expression" dxfId="2619" priority="10633">
      <formula>IF(RIGHT(TEXT(AU23,"0.#"),1)=".",FALSE,TRUE)</formula>
    </cfRule>
    <cfRule type="expression" dxfId="2618" priority="10634">
      <formula>IF(RIGHT(TEXT(AU23,"0.#"),1)=".",TRUE,FALSE)</formula>
    </cfRule>
  </conditionalFormatting>
  <conditionalFormatting sqref="AE28">
    <cfRule type="expression" dxfId="2617" priority="10627">
      <formula>IF(RIGHT(TEXT(AE28,"0.#"),1)=".",FALSE,TRUE)</formula>
    </cfRule>
    <cfRule type="expression" dxfId="2616" priority="10628">
      <formula>IF(RIGHT(TEXT(AE28,"0.#"),1)=".",TRUE,FALSE)</formula>
    </cfRule>
  </conditionalFormatting>
  <conditionalFormatting sqref="AE29">
    <cfRule type="expression" dxfId="2615" priority="10625">
      <formula>IF(RIGHT(TEXT(AE29,"0.#"),1)=".",FALSE,TRUE)</formula>
    </cfRule>
    <cfRule type="expression" dxfId="2614" priority="10626">
      <formula>IF(RIGHT(TEXT(AE29,"0.#"),1)=".",TRUE,FALSE)</formula>
    </cfRule>
  </conditionalFormatting>
  <conditionalFormatting sqref="AE30">
    <cfRule type="expression" dxfId="2613" priority="10623">
      <formula>IF(RIGHT(TEXT(AE30,"0.#"),1)=".",FALSE,TRUE)</formula>
    </cfRule>
    <cfRule type="expression" dxfId="2612" priority="10624">
      <formula>IF(RIGHT(TEXT(AE30,"0.#"),1)=".",TRUE,FALSE)</formula>
    </cfRule>
  </conditionalFormatting>
  <conditionalFormatting sqref="AI30">
    <cfRule type="expression" dxfId="2611" priority="10621">
      <formula>IF(RIGHT(TEXT(AI30,"0.#"),1)=".",FALSE,TRUE)</formula>
    </cfRule>
    <cfRule type="expression" dxfId="2610" priority="10622">
      <formula>IF(RIGHT(TEXT(AI30,"0.#"),1)=".",TRUE,FALSE)</formula>
    </cfRule>
  </conditionalFormatting>
  <conditionalFormatting sqref="AI29">
    <cfRule type="expression" dxfId="2609" priority="10619">
      <formula>IF(RIGHT(TEXT(AI29,"0.#"),1)=".",FALSE,TRUE)</formula>
    </cfRule>
    <cfRule type="expression" dxfId="2608" priority="10620">
      <formula>IF(RIGHT(TEXT(AI29,"0.#"),1)=".",TRUE,FALSE)</formula>
    </cfRule>
  </conditionalFormatting>
  <conditionalFormatting sqref="AI28">
    <cfRule type="expression" dxfId="2607" priority="10617">
      <formula>IF(RIGHT(TEXT(AI28,"0.#"),1)=".",FALSE,TRUE)</formula>
    </cfRule>
    <cfRule type="expression" dxfId="2606" priority="10618">
      <formula>IF(RIGHT(TEXT(AI28,"0.#"),1)=".",TRUE,FALSE)</formula>
    </cfRule>
  </conditionalFormatting>
  <conditionalFormatting sqref="AM28">
    <cfRule type="expression" dxfId="2605" priority="10615">
      <formula>IF(RIGHT(TEXT(AM28,"0.#"),1)=".",FALSE,TRUE)</formula>
    </cfRule>
    <cfRule type="expression" dxfId="2604" priority="10616">
      <formula>IF(RIGHT(TEXT(AM28,"0.#"),1)=".",TRUE,FALSE)</formula>
    </cfRule>
  </conditionalFormatting>
  <conditionalFormatting sqref="AM29">
    <cfRule type="expression" dxfId="2603" priority="10613">
      <formula>IF(RIGHT(TEXT(AM29,"0.#"),1)=".",FALSE,TRUE)</formula>
    </cfRule>
    <cfRule type="expression" dxfId="2602" priority="10614">
      <formula>IF(RIGHT(TEXT(AM29,"0.#"),1)=".",TRUE,FALSE)</formula>
    </cfRule>
  </conditionalFormatting>
  <conditionalFormatting sqref="AM30">
    <cfRule type="expression" dxfId="2601" priority="10611">
      <formula>IF(RIGHT(TEXT(AM30,"0.#"),1)=".",FALSE,TRUE)</formula>
    </cfRule>
    <cfRule type="expression" dxfId="2600" priority="10612">
      <formula>IF(RIGHT(TEXT(AM30,"0.#"),1)=".",TRUE,FALSE)</formula>
    </cfRule>
  </conditionalFormatting>
  <conditionalFormatting sqref="AE33">
    <cfRule type="expression" dxfId="2599" priority="10597">
      <formula>IF(RIGHT(TEXT(AE33,"0.#"),1)=".",FALSE,TRUE)</formula>
    </cfRule>
    <cfRule type="expression" dxfId="2598" priority="10598">
      <formula>IF(RIGHT(TEXT(AE33,"0.#"),1)=".",TRUE,FALSE)</formula>
    </cfRule>
  </conditionalFormatting>
  <conditionalFormatting sqref="AE34">
    <cfRule type="expression" dxfId="2597" priority="10595">
      <formula>IF(RIGHT(TEXT(AE34,"0.#"),1)=".",FALSE,TRUE)</formula>
    </cfRule>
    <cfRule type="expression" dxfId="2596" priority="10596">
      <formula>IF(RIGHT(TEXT(AE34,"0.#"),1)=".",TRUE,FALSE)</formula>
    </cfRule>
  </conditionalFormatting>
  <conditionalFormatting sqref="AE35">
    <cfRule type="expression" dxfId="2595" priority="10593">
      <formula>IF(RIGHT(TEXT(AE35,"0.#"),1)=".",FALSE,TRUE)</formula>
    </cfRule>
    <cfRule type="expression" dxfId="2594" priority="10594">
      <formula>IF(RIGHT(TEXT(AE35,"0.#"),1)=".",TRUE,FALSE)</formula>
    </cfRule>
  </conditionalFormatting>
  <conditionalFormatting sqref="AI35">
    <cfRule type="expression" dxfId="2593" priority="10591">
      <formula>IF(RIGHT(TEXT(AI35,"0.#"),1)=".",FALSE,TRUE)</formula>
    </cfRule>
    <cfRule type="expression" dxfId="2592" priority="10592">
      <formula>IF(RIGHT(TEXT(AI35,"0.#"),1)=".",TRUE,FALSE)</formula>
    </cfRule>
  </conditionalFormatting>
  <conditionalFormatting sqref="AI34">
    <cfRule type="expression" dxfId="2591" priority="10589">
      <formula>IF(RIGHT(TEXT(AI34,"0.#"),1)=".",FALSE,TRUE)</formula>
    </cfRule>
    <cfRule type="expression" dxfId="2590" priority="10590">
      <formula>IF(RIGHT(TEXT(AI34,"0.#"),1)=".",TRUE,FALSE)</formula>
    </cfRule>
  </conditionalFormatting>
  <conditionalFormatting sqref="AI33">
    <cfRule type="expression" dxfId="2589" priority="10587">
      <formula>IF(RIGHT(TEXT(AI33,"0.#"),1)=".",FALSE,TRUE)</formula>
    </cfRule>
    <cfRule type="expression" dxfId="2588" priority="10588">
      <formula>IF(RIGHT(TEXT(AI33,"0.#"),1)=".",TRUE,FALSE)</formula>
    </cfRule>
  </conditionalFormatting>
  <conditionalFormatting sqref="AM33">
    <cfRule type="expression" dxfId="2587" priority="10585">
      <formula>IF(RIGHT(TEXT(AM33,"0.#"),1)=".",FALSE,TRUE)</formula>
    </cfRule>
    <cfRule type="expression" dxfId="2586" priority="10586">
      <formula>IF(RIGHT(TEXT(AM33,"0.#"),1)=".",TRUE,FALSE)</formula>
    </cfRule>
  </conditionalFormatting>
  <conditionalFormatting sqref="AM34">
    <cfRule type="expression" dxfId="2585" priority="10583">
      <formula>IF(RIGHT(TEXT(AM34,"0.#"),1)=".",FALSE,TRUE)</formula>
    </cfRule>
    <cfRule type="expression" dxfId="2584" priority="10584">
      <formula>IF(RIGHT(TEXT(AM34,"0.#"),1)=".",TRUE,FALSE)</formula>
    </cfRule>
  </conditionalFormatting>
  <conditionalFormatting sqref="AM35">
    <cfRule type="expression" dxfId="2583" priority="10581">
      <formula>IF(RIGHT(TEXT(AM35,"0.#"),1)=".",FALSE,TRUE)</formula>
    </cfRule>
    <cfRule type="expression" dxfId="2582" priority="10582">
      <formula>IF(RIGHT(TEXT(AM35,"0.#"),1)=".",TRUE,FALSE)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L105">
    <cfRule type="expression" dxfId="707" priority="7">
      <formula>IF(RIGHT(TEXT(L105,"0.#"),1)=".",FALSE,TRUE)</formula>
    </cfRule>
    <cfRule type="expression" dxfId="706" priority="8">
      <formula>IF(RIGHT(TEXT(L105,"0.#"),1)=".",TRUE,FALSE)</formula>
    </cfRule>
  </conditionalFormatting>
  <conditionalFormatting sqref="L106:L107 L104">
    <cfRule type="expression" dxfId="705" priority="5">
      <formula>IF(RIGHT(TEXT(L104,"0.#"),1)=".",FALSE,TRUE)</formula>
    </cfRule>
    <cfRule type="expression" dxfId="704" priority="6">
      <formula>IF(RIGHT(TEXT(L104,"0.#"),1)=".",TRUE,FALSE)</formula>
    </cfRule>
  </conditionalFormatting>
  <conditionalFormatting sqref="R104">
    <cfRule type="expression" dxfId="703" priority="3">
      <formula>IF(RIGHT(TEXT(R104,"0.#"),1)=".",FALSE,TRUE)</formula>
    </cfRule>
    <cfRule type="expression" dxfId="702" priority="4">
      <formula>IF(RIGHT(TEXT(R104,"0.#"),1)=".",TRUE,FALSE)</formula>
    </cfRule>
  </conditionalFormatting>
  <conditionalFormatting sqref="R105:R107">
    <cfRule type="expression" dxfId="701" priority="1">
      <formula>IF(RIGHT(TEXT(R105,"0.#"),1)=".",FALSE,TRUE)</formula>
    </cfRule>
    <cfRule type="expression" dxfId="700" priority="2">
      <formula>IF(RIGHT(TEXT(R105,"0.#"),1)=".",TRUE,FALSE)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4" max="49" man="1"/>
    <brk id="715"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8" sqref="B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t="s">
        <v>518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海洋政策</v>
      </c>
      <c r="F10" s="18" t="s">
        <v>244</v>
      </c>
      <c r="G10" s="17"/>
      <c r="H10" s="13" t="str">
        <f t="shared" si="1"/>
        <v/>
      </c>
      <c r="I10" s="13" t="str">
        <f t="shared" si="5"/>
        <v>一般会計</v>
      </c>
      <c r="K10" s="14" t="s">
        <v>511</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7"/>
      <c r="Z2" s="707"/>
      <c r="AA2" s="708"/>
      <c r="AB2" s="881" t="s">
        <v>12</v>
      </c>
      <c r="AC2" s="882"/>
      <c r="AD2" s="883"/>
      <c r="AE2" s="617" t="s">
        <v>372</v>
      </c>
      <c r="AF2" s="617"/>
      <c r="AG2" s="617"/>
      <c r="AH2" s="617"/>
      <c r="AI2" s="617" t="s">
        <v>373</v>
      </c>
      <c r="AJ2" s="617"/>
      <c r="AK2" s="617"/>
      <c r="AL2" s="617"/>
      <c r="AM2" s="617" t="s">
        <v>374</v>
      </c>
      <c r="AN2" s="617"/>
      <c r="AO2" s="617"/>
      <c r="AP2" s="287"/>
      <c r="AQ2" s="146" t="s">
        <v>370</v>
      </c>
      <c r="AR2" s="149"/>
      <c r="AS2" s="149"/>
      <c r="AT2" s="150"/>
      <c r="AU2" s="809" t="s">
        <v>262</v>
      </c>
      <c r="AV2" s="809"/>
      <c r="AW2" s="809"/>
      <c r="AX2" s="810"/>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8"/>
      <c r="Z3" s="879"/>
      <c r="AA3" s="880"/>
      <c r="AB3" s="884"/>
      <c r="AC3" s="885"/>
      <c r="AD3" s="886"/>
      <c r="AE3" s="618"/>
      <c r="AF3" s="618"/>
      <c r="AG3" s="618"/>
      <c r="AH3" s="618"/>
      <c r="AI3" s="618"/>
      <c r="AJ3" s="618"/>
      <c r="AK3" s="618"/>
      <c r="AL3" s="618"/>
      <c r="AM3" s="618"/>
      <c r="AN3" s="618"/>
      <c r="AO3" s="618"/>
      <c r="AP3" s="290"/>
      <c r="AQ3" s="413"/>
      <c r="AR3" s="276"/>
      <c r="AS3" s="152" t="s">
        <v>371</v>
      </c>
      <c r="AT3" s="153"/>
      <c r="AU3" s="276"/>
      <c r="AV3" s="276"/>
      <c r="AW3" s="274" t="s">
        <v>313</v>
      </c>
      <c r="AX3" s="275"/>
    </row>
    <row r="4" spans="1:50" ht="22.5" customHeight="1" x14ac:dyDescent="0.15">
      <c r="A4" s="280"/>
      <c r="B4" s="278"/>
      <c r="C4" s="278"/>
      <c r="D4" s="278"/>
      <c r="E4" s="278"/>
      <c r="F4" s="279"/>
      <c r="G4" s="400"/>
      <c r="H4" s="887"/>
      <c r="I4" s="887"/>
      <c r="J4" s="887"/>
      <c r="K4" s="887"/>
      <c r="L4" s="887"/>
      <c r="M4" s="887"/>
      <c r="N4" s="887"/>
      <c r="O4" s="888"/>
      <c r="P4" s="111"/>
      <c r="Q4" s="895"/>
      <c r="R4" s="895"/>
      <c r="S4" s="895"/>
      <c r="T4" s="895"/>
      <c r="U4" s="895"/>
      <c r="V4" s="895"/>
      <c r="W4" s="895"/>
      <c r="X4" s="896"/>
      <c r="Y4" s="905" t="s">
        <v>14</v>
      </c>
      <c r="Z4" s="906"/>
      <c r="AA4" s="907"/>
      <c r="AB4" s="326"/>
      <c r="AC4" s="909"/>
      <c r="AD4" s="909"/>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9"/>
      <c r="H5" s="890"/>
      <c r="I5" s="890"/>
      <c r="J5" s="890"/>
      <c r="K5" s="890"/>
      <c r="L5" s="890"/>
      <c r="M5" s="890"/>
      <c r="N5" s="890"/>
      <c r="O5" s="891"/>
      <c r="P5" s="897"/>
      <c r="Q5" s="897"/>
      <c r="R5" s="897"/>
      <c r="S5" s="897"/>
      <c r="T5" s="897"/>
      <c r="U5" s="897"/>
      <c r="V5" s="897"/>
      <c r="W5" s="897"/>
      <c r="X5" s="898"/>
      <c r="Y5" s="263" t="s">
        <v>61</v>
      </c>
      <c r="Z5" s="902"/>
      <c r="AA5" s="903"/>
      <c r="AB5" s="371"/>
      <c r="AC5" s="908"/>
      <c r="AD5" s="908"/>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2"/>
      <c r="H6" s="893"/>
      <c r="I6" s="893"/>
      <c r="J6" s="893"/>
      <c r="K6" s="893"/>
      <c r="L6" s="893"/>
      <c r="M6" s="893"/>
      <c r="N6" s="893"/>
      <c r="O6" s="894"/>
      <c r="P6" s="899"/>
      <c r="Q6" s="899"/>
      <c r="R6" s="899"/>
      <c r="S6" s="899"/>
      <c r="T6" s="899"/>
      <c r="U6" s="899"/>
      <c r="V6" s="899"/>
      <c r="W6" s="899"/>
      <c r="X6" s="900"/>
      <c r="Y6" s="901" t="s">
        <v>15</v>
      </c>
      <c r="Z6" s="902"/>
      <c r="AA6" s="903"/>
      <c r="AB6" s="380" t="s">
        <v>315</v>
      </c>
      <c r="AC6" s="904"/>
      <c r="AD6" s="904"/>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7"/>
      <c r="Z7" s="707"/>
      <c r="AA7" s="708"/>
      <c r="AB7" s="881" t="s">
        <v>12</v>
      </c>
      <c r="AC7" s="882"/>
      <c r="AD7" s="883"/>
      <c r="AE7" s="617" t="s">
        <v>372</v>
      </c>
      <c r="AF7" s="617"/>
      <c r="AG7" s="617"/>
      <c r="AH7" s="617"/>
      <c r="AI7" s="617" t="s">
        <v>373</v>
      </c>
      <c r="AJ7" s="617"/>
      <c r="AK7" s="617"/>
      <c r="AL7" s="617"/>
      <c r="AM7" s="617" t="s">
        <v>374</v>
      </c>
      <c r="AN7" s="617"/>
      <c r="AO7" s="617"/>
      <c r="AP7" s="287"/>
      <c r="AQ7" s="146" t="s">
        <v>370</v>
      </c>
      <c r="AR7" s="149"/>
      <c r="AS7" s="149"/>
      <c r="AT7" s="150"/>
      <c r="AU7" s="809" t="s">
        <v>262</v>
      </c>
      <c r="AV7" s="809"/>
      <c r="AW7" s="809"/>
      <c r="AX7" s="810"/>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8"/>
      <c r="Z8" s="879"/>
      <c r="AA8" s="880"/>
      <c r="AB8" s="884"/>
      <c r="AC8" s="885"/>
      <c r="AD8" s="886"/>
      <c r="AE8" s="618"/>
      <c r="AF8" s="618"/>
      <c r="AG8" s="618"/>
      <c r="AH8" s="618"/>
      <c r="AI8" s="618"/>
      <c r="AJ8" s="618"/>
      <c r="AK8" s="618"/>
      <c r="AL8" s="618"/>
      <c r="AM8" s="618"/>
      <c r="AN8" s="618"/>
      <c r="AO8" s="618"/>
      <c r="AP8" s="290"/>
      <c r="AQ8" s="413"/>
      <c r="AR8" s="276"/>
      <c r="AS8" s="152" t="s">
        <v>371</v>
      </c>
      <c r="AT8" s="153"/>
      <c r="AU8" s="276"/>
      <c r="AV8" s="276"/>
      <c r="AW8" s="274" t="s">
        <v>313</v>
      </c>
      <c r="AX8" s="275"/>
    </row>
    <row r="9" spans="1:50" ht="22.5" customHeight="1" x14ac:dyDescent="0.15">
      <c r="A9" s="280"/>
      <c r="B9" s="278"/>
      <c r="C9" s="278"/>
      <c r="D9" s="278"/>
      <c r="E9" s="278"/>
      <c r="F9" s="279"/>
      <c r="G9" s="400"/>
      <c r="H9" s="887"/>
      <c r="I9" s="887"/>
      <c r="J9" s="887"/>
      <c r="K9" s="887"/>
      <c r="L9" s="887"/>
      <c r="M9" s="887"/>
      <c r="N9" s="887"/>
      <c r="O9" s="888"/>
      <c r="P9" s="111"/>
      <c r="Q9" s="895"/>
      <c r="R9" s="895"/>
      <c r="S9" s="895"/>
      <c r="T9" s="895"/>
      <c r="U9" s="895"/>
      <c r="V9" s="895"/>
      <c r="W9" s="895"/>
      <c r="X9" s="896"/>
      <c r="Y9" s="905" t="s">
        <v>14</v>
      </c>
      <c r="Z9" s="906"/>
      <c r="AA9" s="907"/>
      <c r="AB9" s="326"/>
      <c r="AC9" s="909"/>
      <c r="AD9" s="909"/>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9"/>
      <c r="H10" s="890"/>
      <c r="I10" s="890"/>
      <c r="J10" s="890"/>
      <c r="K10" s="890"/>
      <c r="L10" s="890"/>
      <c r="M10" s="890"/>
      <c r="N10" s="890"/>
      <c r="O10" s="891"/>
      <c r="P10" s="897"/>
      <c r="Q10" s="897"/>
      <c r="R10" s="897"/>
      <c r="S10" s="897"/>
      <c r="T10" s="897"/>
      <c r="U10" s="897"/>
      <c r="V10" s="897"/>
      <c r="W10" s="897"/>
      <c r="X10" s="898"/>
      <c r="Y10" s="263" t="s">
        <v>61</v>
      </c>
      <c r="Z10" s="902"/>
      <c r="AA10" s="903"/>
      <c r="AB10" s="371"/>
      <c r="AC10" s="908"/>
      <c r="AD10" s="908"/>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2"/>
      <c r="H11" s="893"/>
      <c r="I11" s="893"/>
      <c r="J11" s="893"/>
      <c r="K11" s="893"/>
      <c r="L11" s="893"/>
      <c r="M11" s="893"/>
      <c r="N11" s="893"/>
      <c r="O11" s="894"/>
      <c r="P11" s="899"/>
      <c r="Q11" s="899"/>
      <c r="R11" s="899"/>
      <c r="S11" s="899"/>
      <c r="T11" s="899"/>
      <c r="U11" s="899"/>
      <c r="V11" s="899"/>
      <c r="W11" s="899"/>
      <c r="X11" s="900"/>
      <c r="Y11" s="901" t="s">
        <v>15</v>
      </c>
      <c r="Z11" s="902"/>
      <c r="AA11" s="903"/>
      <c r="AB11" s="380" t="s">
        <v>315</v>
      </c>
      <c r="AC11" s="904"/>
      <c r="AD11" s="904"/>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7"/>
      <c r="Z12" s="707"/>
      <c r="AA12" s="708"/>
      <c r="AB12" s="881" t="s">
        <v>12</v>
      </c>
      <c r="AC12" s="882"/>
      <c r="AD12" s="883"/>
      <c r="AE12" s="617" t="s">
        <v>372</v>
      </c>
      <c r="AF12" s="617"/>
      <c r="AG12" s="617"/>
      <c r="AH12" s="617"/>
      <c r="AI12" s="617" t="s">
        <v>373</v>
      </c>
      <c r="AJ12" s="617"/>
      <c r="AK12" s="617"/>
      <c r="AL12" s="617"/>
      <c r="AM12" s="617" t="s">
        <v>374</v>
      </c>
      <c r="AN12" s="617"/>
      <c r="AO12" s="617"/>
      <c r="AP12" s="287"/>
      <c r="AQ12" s="146" t="s">
        <v>370</v>
      </c>
      <c r="AR12" s="149"/>
      <c r="AS12" s="149"/>
      <c r="AT12" s="150"/>
      <c r="AU12" s="809" t="s">
        <v>262</v>
      </c>
      <c r="AV12" s="809"/>
      <c r="AW12" s="809"/>
      <c r="AX12" s="810"/>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8"/>
      <c r="Z13" s="879"/>
      <c r="AA13" s="880"/>
      <c r="AB13" s="884"/>
      <c r="AC13" s="885"/>
      <c r="AD13" s="886"/>
      <c r="AE13" s="618"/>
      <c r="AF13" s="618"/>
      <c r="AG13" s="618"/>
      <c r="AH13" s="618"/>
      <c r="AI13" s="618"/>
      <c r="AJ13" s="618"/>
      <c r="AK13" s="618"/>
      <c r="AL13" s="618"/>
      <c r="AM13" s="618"/>
      <c r="AN13" s="618"/>
      <c r="AO13" s="618"/>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7"/>
      <c r="I14" s="887"/>
      <c r="J14" s="887"/>
      <c r="K14" s="887"/>
      <c r="L14" s="887"/>
      <c r="M14" s="887"/>
      <c r="N14" s="887"/>
      <c r="O14" s="888"/>
      <c r="P14" s="111"/>
      <c r="Q14" s="895"/>
      <c r="R14" s="895"/>
      <c r="S14" s="895"/>
      <c r="T14" s="895"/>
      <c r="U14" s="895"/>
      <c r="V14" s="895"/>
      <c r="W14" s="895"/>
      <c r="X14" s="896"/>
      <c r="Y14" s="905" t="s">
        <v>14</v>
      </c>
      <c r="Z14" s="906"/>
      <c r="AA14" s="907"/>
      <c r="AB14" s="326"/>
      <c r="AC14" s="909"/>
      <c r="AD14" s="909"/>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9"/>
      <c r="H15" s="890"/>
      <c r="I15" s="890"/>
      <c r="J15" s="890"/>
      <c r="K15" s="890"/>
      <c r="L15" s="890"/>
      <c r="M15" s="890"/>
      <c r="N15" s="890"/>
      <c r="O15" s="891"/>
      <c r="P15" s="897"/>
      <c r="Q15" s="897"/>
      <c r="R15" s="897"/>
      <c r="S15" s="897"/>
      <c r="T15" s="897"/>
      <c r="U15" s="897"/>
      <c r="V15" s="897"/>
      <c r="W15" s="897"/>
      <c r="X15" s="898"/>
      <c r="Y15" s="263" t="s">
        <v>61</v>
      </c>
      <c r="Z15" s="902"/>
      <c r="AA15" s="903"/>
      <c r="AB15" s="371"/>
      <c r="AC15" s="908"/>
      <c r="AD15" s="908"/>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2"/>
      <c r="H16" s="893"/>
      <c r="I16" s="893"/>
      <c r="J16" s="893"/>
      <c r="K16" s="893"/>
      <c r="L16" s="893"/>
      <c r="M16" s="893"/>
      <c r="N16" s="893"/>
      <c r="O16" s="894"/>
      <c r="P16" s="899"/>
      <c r="Q16" s="899"/>
      <c r="R16" s="899"/>
      <c r="S16" s="899"/>
      <c r="T16" s="899"/>
      <c r="U16" s="899"/>
      <c r="V16" s="899"/>
      <c r="W16" s="899"/>
      <c r="X16" s="900"/>
      <c r="Y16" s="901" t="s">
        <v>15</v>
      </c>
      <c r="Z16" s="902"/>
      <c r="AA16" s="903"/>
      <c r="AB16" s="380" t="s">
        <v>315</v>
      </c>
      <c r="AC16" s="904"/>
      <c r="AD16" s="904"/>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7"/>
      <c r="Z17" s="707"/>
      <c r="AA17" s="708"/>
      <c r="AB17" s="881" t="s">
        <v>12</v>
      </c>
      <c r="AC17" s="882"/>
      <c r="AD17" s="883"/>
      <c r="AE17" s="617" t="s">
        <v>372</v>
      </c>
      <c r="AF17" s="617"/>
      <c r="AG17" s="617"/>
      <c r="AH17" s="617"/>
      <c r="AI17" s="617" t="s">
        <v>373</v>
      </c>
      <c r="AJ17" s="617"/>
      <c r="AK17" s="617"/>
      <c r="AL17" s="617"/>
      <c r="AM17" s="617" t="s">
        <v>374</v>
      </c>
      <c r="AN17" s="617"/>
      <c r="AO17" s="617"/>
      <c r="AP17" s="287"/>
      <c r="AQ17" s="146" t="s">
        <v>370</v>
      </c>
      <c r="AR17" s="149"/>
      <c r="AS17" s="149"/>
      <c r="AT17" s="150"/>
      <c r="AU17" s="809" t="s">
        <v>262</v>
      </c>
      <c r="AV17" s="809"/>
      <c r="AW17" s="809"/>
      <c r="AX17" s="810"/>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8"/>
      <c r="Z18" s="879"/>
      <c r="AA18" s="880"/>
      <c r="AB18" s="884"/>
      <c r="AC18" s="885"/>
      <c r="AD18" s="886"/>
      <c r="AE18" s="618"/>
      <c r="AF18" s="618"/>
      <c r="AG18" s="618"/>
      <c r="AH18" s="618"/>
      <c r="AI18" s="618"/>
      <c r="AJ18" s="618"/>
      <c r="AK18" s="618"/>
      <c r="AL18" s="618"/>
      <c r="AM18" s="618"/>
      <c r="AN18" s="618"/>
      <c r="AO18" s="618"/>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7"/>
      <c r="I19" s="887"/>
      <c r="J19" s="887"/>
      <c r="K19" s="887"/>
      <c r="L19" s="887"/>
      <c r="M19" s="887"/>
      <c r="N19" s="887"/>
      <c r="O19" s="888"/>
      <c r="P19" s="111"/>
      <c r="Q19" s="895"/>
      <c r="R19" s="895"/>
      <c r="S19" s="895"/>
      <c r="T19" s="895"/>
      <c r="U19" s="895"/>
      <c r="V19" s="895"/>
      <c r="W19" s="895"/>
      <c r="X19" s="896"/>
      <c r="Y19" s="905" t="s">
        <v>14</v>
      </c>
      <c r="Z19" s="906"/>
      <c r="AA19" s="907"/>
      <c r="AB19" s="326"/>
      <c r="AC19" s="909"/>
      <c r="AD19" s="909"/>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9"/>
      <c r="H20" s="890"/>
      <c r="I20" s="890"/>
      <c r="J20" s="890"/>
      <c r="K20" s="890"/>
      <c r="L20" s="890"/>
      <c r="M20" s="890"/>
      <c r="N20" s="890"/>
      <c r="O20" s="891"/>
      <c r="P20" s="897"/>
      <c r="Q20" s="897"/>
      <c r="R20" s="897"/>
      <c r="S20" s="897"/>
      <c r="T20" s="897"/>
      <c r="U20" s="897"/>
      <c r="V20" s="897"/>
      <c r="W20" s="897"/>
      <c r="X20" s="898"/>
      <c r="Y20" s="263" t="s">
        <v>61</v>
      </c>
      <c r="Z20" s="902"/>
      <c r="AA20" s="903"/>
      <c r="AB20" s="371"/>
      <c r="AC20" s="908"/>
      <c r="AD20" s="908"/>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2"/>
      <c r="H21" s="893"/>
      <c r="I21" s="893"/>
      <c r="J21" s="893"/>
      <c r="K21" s="893"/>
      <c r="L21" s="893"/>
      <c r="M21" s="893"/>
      <c r="N21" s="893"/>
      <c r="O21" s="894"/>
      <c r="P21" s="899"/>
      <c r="Q21" s="899"/>
      <c r="R21" s="899"/>
      <c r="S21" s="899"/>
      <c r="T21" s="899"/>
      <c r="U21" s="899"/>
      <c r="V21" s="899"/>
      <c r="W21" s="899"/>
      <c r="X21" s="900"/>
      <c r="Y21" s="901" t="s">
        <v>15</v>
      </c>
      <c r="Z21" s="902"/>
      <c r="AA21" s="903"/>
      <c r="AB21" s="380" t="s">
        <v>315</v>
      </c>
      <c r="AC21" s="904"/>
      <c r="AD21" s="904"/>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7"/>
      <c r="Z22" s="707"/>
      <c r="AA22" s="708"/>
      <c r="AB22" s="881" t="s">
        <v>12</v>
      </c>
      <c r="AC22" s="882"/>
      <c r="AD22" s="883"/>
      <c r="AE22" s="617" t="s">
        <v>372</v>
      </c>
      <c r="AF22" s="617"/>
      <c r="AG22" s="617"/>
      <c r="AH22" s="617"/>
      <c r="AI22" s="617" t="s">
        <v>373</v>
      </c>
      <c r="AJ22" s="617"/>
      <c r="AK22" s="617"/>
      <c r="AL22" s="617"/>
      <c r="AM22" s="617" t="s">
        <v>374</v>
      </c>
      <c r="AN22" s="617"/>
      <c r="AO22" s="617"/>
      <c r="AP22" s="287"/>
      <c r="AQ22" s="146" t="s">
        <v>370</v>
      </c>
      <c r="AR22" s="149"/>
      <c r="AS22" s="149"/>
      <c r="AT22" s="150"/>
      <c r="AU22" s="809" t="s">
        <v>262</v>
      </c>
      <c r="AV22" s="809"/>
      <c r="AW22" s="809"/>
      <c r="AX22" s="810"/>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8"/>
      <c r="Z23" s="879"/>
      <c r="AA23" s="880"/>
      <c r="AB23" s="884"/>
      <c r="AC23" s="885"/>
      <c r="AD23" s="886"/>
      <c r="AE23" s="618"/>
      <c r="AF23" s="618"/>
      <c r="AG23" s="618"/>
      <c r="AH23" s="618"/>
      <c r="AI23" s="618"/>
      <c r="AJ23" s="618"/>
      <c r="AK23" s="618"/>
      <c r="AL23" s="618"/>
      <c r="AM23" s="618"/>
      <c r="AN23" s="618"/>
      <c r="AO23" s="618"/>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7"/>
      <c r="I24" s="887"/>
      <c r="J24" s="887"/>
      <c r="K24" s="887"/>
      <c r="L24" s="887"/>
      <c r="M24" s="887"/>
      <c r="N24" s="887"/>
      <c r="O24" s="888"/>
      <c r="P24" s="111"/>
      <c r="Q24" s="895"/>
      <c r="R24" s="895"/>
      <c r="S24" s="895"/>
      <c r="T24" s="895"/>
      <c r="U24" s="895"/>
      <c r="V24" s="895"/>
      <c r="W24" s="895"/>
      <c r="X24" s="896"/>
      <c r="Y24" s="905" t="s">
        <v>14</v>
      </c>
      <c r="Z24" s="906"/>
      <c r="AA24" s="907"/>
      <c r="AB24" s="326"/>
      <c r="AC24" s="909"/>
      <c r="AD24" s="909"/>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9"/>
      <c r="H25" s="890"/>
      <c r="I25" s="890"/>
      <c r="J25" s="890"/>
      <c r="K25" s="890"/>
      <c r="L25" s="890"/>
      <c r="M25" s="890"/>
      <c r="N25" s="890"/>
      <c r="O25" s="891"/>
      <c r="P25" s="897"/>
      <c r="Q25" s="897"/>
      <c r="R25" s="897"/>
      <c r="S25" s="897"/>
      <c r="T25" s="897"/>
      <c r="U25" s="897"/>
      <c r="V25" s="897"/>
      <c r="W25" s="897"/>
      <c r="X25" s="898"/>
      <c r="Y25" s="263" t="s">
        <v>61</v>
      </c>
      <c r="Z25" s="902"/>
      <c r="AA25" s="903"/>
      <c r="AB25" s="371"/>
      <c r="AC25" s="908"/>
      <c r="AD25" s="908"/>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2"/>
      <c r="H26" s="893"/>
      <c r="I26" s="893"/>
      <c r="J26" s="893"/>
      <c r="K26" s="893"/>
      <c r="L26" s="893"/>
      <c r="M26" s="893"/>
      <c r="N26" s="893"/>
      <c r="O26" s="894"/>
      <c r="P26" s="899"/>
      <c r="Q26" s="899"/>
      <c r="R26" s="899"/>
      <c r="S26" s="899"/>
      <c r="T26" s="899"/>
      <c r="U26" s="899"/>
      <c r="V26" s="899"/>
      <c r="W26" s="899"/>
      <c r="X26" s="900"/>
      <c r="Y26" s="901" t="s">
        <v>15</v>
      </c>
      <c r="Z26" s="902"/>
      <c r="AA26" s="903"/>
      <c r="AB26" s="380" t="s">
        <v>315</v>
      </c>
      <c r="AC26" s="904"/>
      <c r="AD26" s="904"/>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7"/>
      <c r="Z27" s="707"/>
      <c r="AA27" s="708"/>
      <c r="AB27" s="881" t="s">
        <v>12</v>
      </c>
      <c r="AC27" s="882"/>
      <c r="AD27" s="883"/>
      <c r="AE27" s="617" t="s">
        <v>372</v>
      </c>
      <c r="AF27" s="617"/>
      <c r="AG27" s="617"/>
      <c r="AH27" s="617"/>
      <c r="AI27" s="617" t="s">
        <v>373</v>
      </c>
      <c r="AJ27" s="617"/>
      <c r="AK27" s="617"/>
      <c r="AL27" s="617"/>
      <c r="AM27" s="617" t="s">
        <v>374</v>
      </c>
      <c r="AN27" s="617"/>
      <c r="AO27" s="617"/>
      <c r="AP27" s="287"/>
      <c r="AQ27" s="146" t="s">
        <v>370</v>
      </c>
      <c r="AR27" s="149"/>
      <c r="AS27" s="149"/>
      <c r="AT27" s="150"/>
      <c r="AU27" s="809" t="s">
        <v>262</v>
      </c>
      <c r="AV27" s="809"/>
      <c r="AW27" s="809"/>
      <c r="AX27" s="810"/>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8"/>
      <c r="Z28" s="879"/>
      <c r="AA28" s="880"/>
      <c r="AB28" s="884"/>
      <c r="AC28" s="885"/>
      <c r="AD28" s="886"/>
      <c r="AE28" s="618"/>
      <c r="AF28" s="618"/>
      <c r="AG28" s="618"/>
      <c r="AH28" s="618"/>
      <c r="AI28" s="618"/>
      <c r="AJ28" s="618"/>
      <c r="AK28" s="618"/>
      <c r="AL28" s="618"/>
      <c r="AM28" s="618"/>
      <c r="AN28" s="618"/>
      <c r="AO28" s="618"/>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7"/>
      <c r="I29" s="887"/>
      <c r="J29" s="887"/>
      <c r="K29" s="887"/>
      <c r="L29" s="887"/>
      <c r="M29" s="887"/>
      <c r="N29" s="887"/>
      <c r="O29" s="888"/>
      <c r="P29" s="111"/>
      <c r="Q29" s="895"/>
      <c r="R29" s="895"/>
      <c r="S29" s="895"/>
      <c r="T29" s="895"/>
      <c r="U29" s="895"/>
      <c r="V29" s="895"/>
      <c r="W29" s="895"/>
      <c r="X29" s="896"/>
      <c r="Y29" s="905" t="s">
        <v>14</v>
      </c>
      <c r="Z29" s="906"/>
      <c r="AA29" s="907"/>
      <c r="AB29" s="326"/>
      <c r="AC29" s="909"/>
      <c r="AD29" s="909"/>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9"/>
      <c r="H30" s="890"/>
      <c r="I30" s="890"/>
      <c r="J30" s="890"/>
      <c r="K30" s="890"/>
      <c r="L30" s="890"/>
      <c r="M30" s="890"/>
      <c r="N30" s="890"/>
      <c r="O30" s="891"/>
      <c r="P30" s="897"/>
      <c r="Q30" s="897"/>
      <c r="R30" s="897"/>
      <c r="S30" s="897"/>
      <c r="T30" s="897"/>
      <c r="U30" s="897"/>
      <c r="V30" s="897"/>
      <c r="W30" s="897"/>
      <c r="X30" s="898"/>
      <c r="Y30" s="263" t="s">
        <v>61</v>
      </c>
      <c r="Z30" s="902"/>
      <c r="AA30" s="903"/>
      <c r="AB30" s="371"/>
      <c r="AC30" s="908"/>
      <c r="AD30" s="908"/>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2"/>
      <c r="H31" s="893"/>
      <c r="I31" s="893"/>
      <c r="J31" s="893"/>
      <c r="K31" s="893"/>
      <c r="L31" s="893"/>
      <c r="M31" s="893"/>
      <c r="N31" s="893"/>
      <c r="O31" s="894"/>
      <c r="P31" s="899"/>
      <c r="Q31" s="899"/>
      <c r="R31" s="899"/>
      <c r="S31" s="899"/>
      <c r="T31" s="899"/>
      <c r="U31" s="899"/>
      <c r="V31" s="899"/>
      <c r="W31" s="899"/>
      <c r="X31" s="900"/>
      <c r="Y31" s="901" t="s">
        <v>15</v>
      </c>
      <c r="Z31" s="902"/>
      <c r="AA31" s="903"/>
      <c r="AB31" s="380" t="s">
        <v>315</v>
      </c>
      <c r="AC31" s="904"/>
      <c r="AD31" s="904"/>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7"/>
      <c r="Z32" s="707"/>
      <c r="AA32" s="708"/>
      <c r="AB32" s="881" t="s">
        <v>12</v>
      </c>
      <c r="AC32" s="882"/>
      <c r="AD32" s="883"/>
      <c r="AE32" s="617" t="s">
        <v>372</v>
      </c>
      <c r="AF32" s="617"/>
      <c r="AG32" s="617"/>
      <c r="AH32" s="617"/>
      <c r="AI32" s="617" t="s">
        <v>373</v>
      </c>
      <c r="AJ32" s="617"/>
      <c r="AK32" s="617"/>
      <c r="AL32" s="617"/>
      <c r="AM32" s="617" t="s">
        <v>374</v>
      </c>
      <c r="AN32" s="617"/>
      <c r="AO32" s="617"/>
      <c r="AP32" s="287"/>
      <c r="AQ32" s="146" t="s">
        <v>370</v>
      </c>
      <c r="AR32" s="149"/>
      <c r="AS32" s="149"/>
      <c r="AT32" s="150"/>
      <c r="AU32" s="809" t="s">
        <v>262</v>
      </c>
      <c r="AV32" s="809"/>
      <c r="AW32" s="809"/>
      <c r="AX32" s="810"/>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8"/>
      <c r="Z33" s="879"/>
      <c r="AA33" s="880"/>
      <c r="AB33" s="884"/>
      <c r="AC33" s="885"/>
      <c r="AD33" s="886"/>
      <c r="AE33" s="618"/>
      <c r="AF33" s="618"/>
      <c r="AG33" s="618"/>
      <c r="AH33" s="618"/>
      <c r="AI33" s="618"/>
      <c r="AJ33" s="618"/>
      <c r="AK33" s="618"/>
      <c r="AL33" s="618"/>
      <c r="AM33" s="618"/>
      <c r="AN33" s="618"/>
      <c r="AO33" s="618"/>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7"/>
      <c r="I34" s="887"/>
      <c r="J34" s="887"/>
      <c r="K34" s="887"/>
      <c r="L34" s="887"/>
      <c r="M34" s="887"/>
      <c r="N34" s="887"/>
      <c r="O34" s="888"/>
      <c r="P34" s="111"/>
      <c r="Q34" s="895"/>
      <c r="R34" s="895"/>
      <c r="S34" s="895"/>
      <c r="T34" s="895"/>
      <c r="U34" s="895"/>
      <c r="V34" s="895"/>
      <c r="W34" s="895"/>
      <c r="X34" s="896"/>
      <c r="Y34" s="905" t="s">
        <v>14</v>
      </c>
      <c r="Z34" s="906"/>
      <c r="AA34" s="907"/>
      <c r="AB34" s="326"/>
      <c r="AC34" s="909"/>
      <c r="AD34" s="909"/>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9"/>
      <c r="H35" s="890"/>
      <c r="I35" s="890"/>
      <c r="J35" s="890"/>
      <c r="K35" s="890"/>
      <c r="L35" s="890"/>
      <c r="M35" s="890"/>
      <c r="N35" s="890"/>
      <c r="O35" s="891"/>
      <c r="P35" s="897"/>
      <c r="Q35" s="897"/>
      <c r="R35" s="897"/>
      <c r="S35" s="897"/>
      <c r="T35" s="897"/>
      <c r="U35" s="897"/>
      <c r="V35" s="897"/>
      <c r="W35" s="897"/>
      <c r="X35" s="898"/>
      <c r="Y35" s="263" t="s">
        <v>61</v>
      </c>
      <c r="Z35" s="902"/>
      <c r="AA35" s="903"/>
      <c r="AB35" s="371"/>
      <c r="AC35" s="908"/>
      <c r="AD35" s="908"/>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2"/>
      <c r="H36" s="893"/>
      <c r="I36" s="893"/>
      <c r="J36" s="893"/>
      <c r="K36" s="893"/>
      <c r="L36" s="893"/>
      <c r="M36" s="893"/>
      <c r="N36" s="893"/>
      <c r="O36" s="894"/>
      <c r="P36" s="899"/>
      <c r="Q36" s="899"/>
      <c r="R36" s="899"/>
      <c r="S36" s="899"/>
      <c r="T36" s="899"/>
      <c r="U36" s="899"/>
      <c r="V36" s="899"/>
      <c r="W36" s="899"/>
      <c r="X36" s="900"/>
      <c r="Y36" s="901" t="s">
        <v>15</v>
      </c>
      <c r="Z36" s="902"/>
      <c r="AA36" s="903"/>
      <c r="AB36" s="380" t="s">
        <v>315</v>
      </c>
      <c r="AC36" s="904"/>
      <c r="AD36" s="904"/>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7"/>
      <c r="Z37" s="707"/>
      <c r="AA37" s="708"/>
      <c r="AB37" s="881" t="s">
        <v>12</v>
      </c>
      <c r="AC37" s="882"/>
      <c r="AD37" s="883"/>
      <c r="AE37" s="617" t="s">
        <v>372</v>
      </c>
      <c r="AF37" s="617"/>
      <c r="AG37" s="617"/>
      <c r="AH37" s="617"/>
      <c r="AI37" s="617" t="s">
        <v>373</v>
      </c>
      <c r="AJ37" s="617"/>
      <c r="AK37" s="617"/>
      <c r="AL37" s="617"/>
      <c r="AM37" s="617" t="s">
        <v>374</v>
      </c>
      <c r="AN37" s="617"/>
      <c r="AO37" s="617"/>
      <c r="AP37" s="287"/>
      <c r="AQ37" s="146" t="s">
        <v>370</v>
      </c>
      <c r="AR37" s="149"/>
      <c r="AS37" s="149"/>
      <c r="AT37" s="150"/>
      <c r="AU37" s="809" t="s">
        <v>262</v>
      </c>
      <c r="AV37" s="809"/>
      <c r="AW37" s="809"/>
      <c r="AX37" s="810"/>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8"/>
      <c r="Z38" s="879"/>
      <c r="AA38" s="880"/>
      <c r="AB38" s="884"/>
      <c r="AC38" s="885"/>
      <c r="AD38" s="886"/>
      <c r="AE38" s="618"/>
      <c r="AF38" s="618"/>
      <c r="AG38" s="618"/>
      <c r="AH38" s="618"/>
      <c r="AI38" s="618"/>
      <c r="AJ38" s="618"/>
      <c r="AK38" s="618"/>
      <c r="AL38" s="618"/>
      <c r="AM38" s="618"/>
      <c r="AN38" s="618"/>
      <c r="AO38" s="618"/>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7"/>
      <c r="I39" s="887"/>
      <c r="J39" s="887"/>
      <c r="K39" s="887"/>
      <c r="L39" s="887"/>
      <c r="M39" s="887"/>
      <c r="N39" s="887"/>
      <c r="O39" s="888"/>
      <c r="P39" s="111"/>
      <c r="Q39" s="895"/>
      <c r="R39" s="895"/>
      <c r="S39" s="895"/>
      <c r="T39" s="895"/>
      <c r="U39" s="895"/>
      <c r="V39" s="895"/>
      <c r="W39" s="895"/>
      <c r="X39" s="896"/>
      <c r="Y39" s="905" t="s">
        <v>14</v>
      </c>
      <c r="Z39" s="906"/>
      <c r="AA39" s="907"/>
      <c r="AB39" s="326"/>
      <c r="AC39" s="909"/>
      <c r="AD39" s="909"/>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9"/>
      <c r="H40" s="890"/>
      <c r="I40" s="890"/>
      <c r="J40" s="890"/>
      <c r="K40" s="890"/>
      <c r="L40" s="890"/>
      <c r="M40" s="890"/>
      <c r="N40" s="890"/>
      <c r="O40" s="891"/>
      <c r="P40" s="897"/>
      <c r="Q40" s="897"/>
      <c r="R40" s="897"/>
      <c r="S40" s="897"/>
      <c r="T40" s="897"/>
      <c r="U40" s="897"/>
      <c r="V40" s="897"/>
      <c r="W40" s="897"/>
      <c r="X40" s="898"/>
      <c r="Y40" s="263" t="s">
        <v>61</v>
      </c>
      <c r="Z40" s="902"/>
      <c r="AA40" s="903"/>
      <c r="AB40" s="371"/>
      <c r="AC40" s="908"/>
      <c r="AD40" s="908"/>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2"/>
      <c r="H41" s="893"/>
      <c r="I41" s="893"/>
      <c r="J41" s="893"/>
      <c r="K41" s="893"/>
      <c r="L41" s="893"/>
      <c r="M41" s="893"/>
      <c r="N41" s="893"/>
      <c r="O41" s="894"/>
      <c r="P41" s="899"/>
      <c r="Q41" s="899"/>
      <c r="R41" s="899"/>
      <c r="S41" s="899"/>
      <c r="T41" s="899"/>
      <c r="U41" s="899"/>
      <c r="V41" s="899"/>
      <c r="W41" s="899"/>
      <c r="X41" s="900"/>
      <c r="Y41" s="901" t="s">
        <v>15</v>
      </c>
      <c r="Z41" s="902"/>
      <c r="AA41" s="903"/>
      <c r="AB41" s="380" t="s">
        <v>315</v>
      </c>
      <c r="AC41" s="904"/>
      <c r="AD41" s="904"/>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7"/>
      <c r="Z42" s="707"/>
      <c r="AA42" s="708"/>
      <c r="AB42" s="881" t="s">
        <v>12</v>
      </c>
      <c r="AC42" s="882"/>
      <c r="AD42" s="883"/>
      <c r="AE42" s="617" t="s">
        <v>372</v>
      </c>
      <c r="AF42" s="617"/>
      <c r="AG42" s="617"/>
      <c r="AH42" s="617"/>
      <c r="AI42" s="617" t="s">
        <v>373</v>
      </c>
      <c r="AJ42" s="617"/>
      <c r="AK42" s="617"/>
      <c r="AL42" s="617"/>
      <c r="AM42" s="617" t="s">
        <v>374</v>
      </c>
      <c r="AN42" s="617"/>
      <c r="AO42" s="617"/>
      <c r="AP42" s="287"/>
      <c r="AQ42" s="146" t="s">
        <v>370</v>
      </c>
      <c r="AR42" s="149"/>
      <c r="AS42" s="149"/>
      <c r="AT42" s="150"/>
      <c r="AU42" s="809" t="s">
        <v>262</v>
      </c>
      <c r="AV42" s="809"/>
      <c r="AW42" s="809"/>
      <c r="AX42" s="810"/>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8"/>
      <c r="Z43" s="879"/>
      <c r="AA43" s="880"/>
      <c r="AB43" s="884"/>
      <c r="AC43" s="885"/>
      <c r="AD43" s="886"/>
      <c r="AE43" s="618"/>
      <c r="AF43" s="618"/>
      <c r="AG43" s="618"/>
      <c r="AH43" s="618"/>
      <c r="AI43" s="618"/>
      <c r="AJ43" s="618"/>
      <c r="AK43" s="618"/>
      <c r="AL43" s="618"/>
      <c r="AM43" s="618"/>
      <c r="AN43" s="618"/>
      <c r="AO43" s="618"/>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7"/>
      <c r="I44" s="887"/>
      <c r="J44" s="887"/>
      <c r="K44" s="887"/>
      <c r="L44" s="887"/>
      <c r="M44" s="887"/>
      <c r="N44" s="887"/>
      <c r="O44" s="888"/>
      <c r="P44" s="111"/>
      <c r="Q44" s="895"/>
      <c r="R44" s="895"/>
      <c r="S44" s="895"/>
      <c r="T44" s="895"/>
      <c r="U44" s="895"/>
      <c r="V44" s="895"/>
      <c r="W44" s="895"/>
      <c r="X44" s="896"/>
      <c r="Y44" s="905" t="s">
        <v>14</v>
      </c>
      <c r="Z44" s="906"/>
      <c r="AA44" s="907"/>
      <c r="AB44" s="326"/>
      <c r="AC44" s="909"/>
      <c r="AD44" s="909"/>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9"/>
      <c r="H45" s="890"/>
      <c r="I45" s="890"/>
      <c r="J45" s="890"/>
      <c r="K45" s="890"/>
      <c r="L45" s="890"/>
      <c r="M45" s="890"/>
      <c r="N45" s="890"/>
      <c r="O45" s="891"/>
      <c r="P45" s="897"/>
      <c r="Q45" s="897"/>
      <c r="R45" s="897"/>
      <c r="S45" s="897"/>
      <c r="T45" s="897"/>
      <c r="U45" s="897"/>
      <c r="V45" s="897"/>
      <c r="W45" s="897"/>
      <c r="X45" s="898"/>
      <c r="Y45" s="263" t="s">
        <v>61</v>
      </c>
      <c r="Z45" s="902"/>
      <c r="AA45" s="903"/>
      <c r="AB45" s="371"/>
      <c r="AC45" s="908"/>
      <c r="AD45" s="908"/>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2"/>
      <c r="H46" s="893"/>
      <c r="I46" s="893"/>
      <c r="J46" s="893"/>
      <c r="K46" s="893"/>
      <c r="L46" s="893"/>
      <c r="M46" s="893"/>
      <c r="N46" s="893"/>
      <c r="O46" s="894"/>
      <c r="P46" s="899"/>
      <c r="Q46" s="899"/>
      <c r="R46" s="899"/>
      <c r="S46" s="899"/>
      <c r="T46" s="899"/>
      <c r="U46" s="899"/>
      <c r="V46" s="899"/>
      <c r="W46" s="899"/>
      <c r="X46" s="900"/>
      <c r="Y46" s="901" t="s">
        <v>15</v>
      </c>
      <c r="Z46" s="902"/>
      <c r="AA46" s="903"/>
      <c r="AB46" s="380" t="s">
        <v>315</v>
      </c>
      <c r="AC46" s="904"/>
      <c r="AD46" s="904"/>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7"/>
      <c r="Z47" s="707"/>
      <c r="AA47" s="708"/>
      <c r="AB47" s="881" t="s">
        <v>12</v>
      </c>
      <c r="AC47" s="882"/>
      <c r="AD47" s="883"/>
      <c r="AE47" s="617" t="s">
        <v>372</v>
      </c>
      <c r="AF47" s="617"/>
      <c r="AG47" s="617"/>
      <c r="AH47" s="617"/>
      <c r="AI47" s="617" t="s">
        <v>373</v>
      </c>
      <c r="AJ47" s="617"/>
      <c r="AK47" s="617"/>
      <c r="AL47" s="617"/>
      <c r="AM47" s="617" t="s">
        <v>374</v>
      </c>
      <c r="AN47" s="617"/>
      <c r="AO47" s="617"/>
      <c r="AP47" s="287"/>
      <c r="AQ47" s="146" t="s">
        <v>370</v>
      </c>
      <c r="AR47" s="149"/>
      <c r="AS47" s="149"/>
      <c r="AT47" s="150"/>
      <c r="AU47" s="809" t="s">
        <v>262</v>
      </c>
      <c r="AV47" s="809"/>
      <c r="AW47" s="809"/>
      <c r="AX47" s="810"/>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8"/>
      <c r="Z48" s="879"/>
      <c r="AA48" s="880"/>
      <c r="AB48" s="884"/>
      <c r="AC48" s="885"/>
      <c r="AD48" s="886"/>
      <c r="AE48" s="618"/>
      <c r="AF48" s="618"/>
      <c r="AG48" s="618"/>
      <c r="AH48" s="618"/>
      <c r="AI48" s="618"/>
      <c r="AJ48" s="618"/>
      <c r="AK48" s="618"/>
      <c r="AL48" s="618"/>
      <c r="AM48" s="618"/>
      <c r="AN48" s="618"/>
      <c r="AO48" s="618"/>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7"/>
      <c r="I49" s="887"/>
      <c r="J49" s="887"/>
      <c r="K49" s="887"/>
      <c r="L49" s="887"/>
      <c r="M49" s="887"/>
      <c r="N49" s="887"/>
      <c r="O49" s="888"/>
      <c r="P49" s="111"/>
      <c r="Q49" s="895"/>
      <c r="R49" s="895"/>
      <c r="S49" s="895"/>
      <c r="T49" s="895"/>
      <c r="U49" s="895"/>
      <c r="V49" s="895"/>
      <c r="W49" s="895"/>
      <c r="X49" s="896"/>
      <c r="Y49" s="905" t="s">
        <v>14</v>
      </c>
      <c r="Z49" s="906"/>
      <c r="AA49" s="907"/>
      <c r="AB49" s="326"/>
      <c r="AC49" s="909"/>
      <c r="AD49" s="909"/>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9"/>
      <c r="H50" s="890"/>
      <c r="I50" s="890"/>
      <c r="J50" s="890"/>
      <c r="K50" s="890"/>
      <c r="L50" s="890"/>
      <c r="M50" s="890"/>
      <c r="N50" s="890"/>
      <c r="O50" s="891"/>
      <c r="P50" s="897"/>
      <c r="Q50" s="897"/>
      <c r="R50" s="897"/>
      <c r="S50" s="897"/>
      <c r="T50" s="897"/>
      <c r="U50" s="897"/>
      <c r="V50" s="897"/>
      <c r="W50" s="897"/>
      <c r="X50" s="898"/>
      <c r="Y50" s="263" t="s">
        <v>61</v>
      </c>
      <c r="Z50" s="902"/>
      <c r="AA50" s="903"/>
      <c r="AB50" s="371"/>
      <c r="AC50" s="908"/>
      <c r="AD50" s="908"/>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2"/>
      <c r="H51" s="893"/>
      <c r="I51" s="893"/>
      <c r="J51" s="893"/>
      <c r="K51" s="893"/>
      <c r="L51" s="893"/>
      <c r="M51" s="893"/>
      <c r="N51" s="893"/>
      <c r="O51" s="894"/>
      <c r="P51" s="899"/>
      <c r="Q51" s="899"/>
      <c r="R51" s="899"/>
      <c r="S51" s="899"/>
      <c r="T51" s="899"/>
      <c r="U51" s="899"/>
      <c r="V51" s="899"/>
      <c r="W51" s="899"/>
      <c r="X51" s="900"/>
      <c r="Y51" s="901" t="s">
        <v>15</v>
      </c>
      <c r="Z51" s="902"/>
      <c r="AA51" s="903"/>
      <c r="AB51" s="747" t="s">
        <v>315</v>
      </c>
      <c r="AC51" s="845"/>
      <c r="AD51" s="845"/>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3"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714" t="s">
        <v>497</v>
      </c>
      <c r="H2" s="480"/>
      <c r="I2" s="480"/>
      <c r="J2" s="480"/>
      <c r="K2" s="480"/>
      <c r="L2" s="480"/>
      <c r="M2" s="480"/>
      <c r="N2" s="480"/>
      <c r="O2" s="480"/>
      <c r="P2" s="480"/>
      <c r="Q2" s="480"/>
      <c r="R2" s="480"/>
      <c r="S2" s="480"/>
      <c r="T2" s="480"/>
      <c r="U2" s="480"/>
      <c r="V2" s="480"/>
      <c r="W2" s="480"/>
      <c r="X2" s="480"/>
      <c r="Y2" s="480"/>
      <c r="Z2" s="480"/>
      <c r="AA2" s="480"/>
      <c r="AB2" s="481"/>
      <c r="AC2" s="714"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57" t="s">
        <v>19</v>
      </c>
      <c r="H3" s="524"/>
      <c r="I3" s="524"/>
      <c r="J3" s="524"/>
      <c r="K3" s="524"/>
      <c r="L3" s="523" t="s">
        <v>20</v>
      </c>
      <c r="M3" s="524"/>
      <c r="N3" s="524"/>
      <c r="O3" s="524"/>
      <c r="P3" s="524"/>
      <c r="Q3" s="524"/>
      <c r="R3" s="524"/>
      <c r="S3" s="524"/>
      <c r="T3" s="524"/>
      <c r="U3" s="524"/>
      <c r="V3" s="524"/>
      <c r="W3" s="524"/>
      <c r="X3" s="525"/>
      <c r="Y3" s="474" t="s">
        <v>21</v>
      </c>
      <c r="Z3" s="475"/>
      <c r="AA3" s="475"/>
      <c r="AB3" s="676"/>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22"/>
      <c r="B4" s="923"/>
      <c r="C4" s="923"/>
      <c r="D4" s="923"/>
      <c r="E4" s="923"/>
      <c r="F4" s="924"/>
      <c r="G4" s="526"/>
      <c r="H4" s="527"/>
      <c r="I4" s="527"/>
      <c r="J4" s="527"/>
      <c r="K4" s="528"/>
      <c r="L4" s="520"/>
      <c r="M4" s="521"/>
      <c r="N4" s="521"/>
      <c r="O4" s="521"/>
      <c r="P4" s="521"/>
      <c r="Q4" s="521"/>
      <c r="R4" s="521"/>
      <c r="S4" s="521"/>
      <c r="T4" s="521"/>
      <c r="U4" s="521"/>
      <c r="V4" s="521"/>
      <c r="W4" s="521"/>
      <c r="X4" s="522"/>
      <c r="Y4" s="482"/>
      <c r="Z4" s="483"/>
      <c r="AA4" s="483"/>
      <c r="AB4" s="683"/>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22"/>
      <c r="B5" s="923"/>
      <c r="C5" s="923"/>
      <c r="D5" s="923"/>
      <c r="E5" s="923"/>
      <c r="F5" s="924"/>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2"/>
      <c r="B6" s="923"/>
      <c r="C6" s="923"/>
      <c r="D6" s="923"/>
      <c r="E6" s="923"/>
      <c r="F6" s="924"/>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2"/>
      <c r="B7" s="923"/>
      <c r="C7" s="923"/>
      <c r="D7" s="923"/>
      <c r="E7" s="923"/>
      <c r="F7" s="924"/>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2"/>
      <c r="B8" s="923"/>
      <c r="C8" s="923"/>
      <c r="D8" s="923"/>
      <c r="E8" s="923"/>
      <c r="F8" s="924"/>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2"/>
      <c r="B9" s="923"/>
      <c r="C9" s="923"/>
      <c r="D9" s="923"/>
      <c r="E9" s="923"/>
      <c r="F9" s="924"/>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2"/>
      <c r="B10" s="923"/>
      <c r="C10" s="923"/>
      <c r="D10" s="923"/>
      <c r="E10" s="923"/>
      <c r="F10" s="924"/>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2"/>
      <c r="B11" s="923"/>
      <c r="C11" s="923"/>
      <c r="D11" s="923"/>
      <c r="E11" s="923"/>
      <c r="F11" s="924"/>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2"/>
      <c r="B12" s="923"/>
      <c r="C12" s="923"/>
      <c r="D12" s="923"/>
      <c r="E12" s="923"/>
      <c r="F12" s="924"/>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2"/>
      <c r="B13" s="923"/>
      <c r="C13" s="923"/>
      <c r="D13" s="923"/>
      <c r="E13" s="923"/>
      <c r="F13" s="924"/>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2"/>
      <c r="B14" s="923"/>
      <c r="C14" s="923"/>
      <c r="D14" s="923"/>
      <c r="E14" s="923"/>
      <c r="F14" s="924"/>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22"/>
      <c r="B15" s="923"/>
      <c r="C15" s="923"/>
      <c r="D15" s="923"/>
      <c r="E15" s="923"/>
      <c r="F15" s="924"/>
      <c r="G15" s="714" t="s">
        <v>433</v>
      </c>
      <c r="H15" s="480"/>
      <c r="I15" s="480"/>
      <c r="J15" s="480"/>
      <c r="K15" s="480"/>
      <c r="L15" s="480"/>
      <c r="M15" s="480"/>
      <c r="N15" s="480"/>
      <c r="O15" s="480"/>
      <c r="P15" s="480"/>
      <c r="Q15" s="480"/>
      <c r="R15" s="480"/>
      <c r="S15" s="480"/>
      <c r="T15" s="480"/>
      <c r="U15" s="480"/>
      <c r="V15" s="480"/>
      <c r="W15" s="480"/>
      <c r="X15" s="480"/>
      <c r="Y15" s="480"/>
      <c r="Z15" s="480"/>
      <c r="AA15" s="480"/>
      <c r="AB15" s="481"/>
      <c r="AC15" s="714"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1"/>
    </row>
    <row r="16" spans="1:50" ht="25.5" customHeight="1" x14ac:dyDescent="0.15">
      <c r="A16" s="922"/>
      <c r="B16" s="923"/>
      <c r="C16" s="923"/>
      <c r="D16" s="923"/>
      <c r="E16" s="923"/>
      <c r="F16" s="924"/>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6"/>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22"/>
      <c r="B17" s="923"/>
      <c r="C17" s="923"/>
      <c r="D17" s="923"/>
      <c r="E17" s="923"/>
      <c r="F17" s="924"/>
      <c r="G17" s="526"/>
      <c r="H17" s="527"/>
      <c r="I17" s="527"/>
      <c r="J17" s="527"/>
      <c r="K17" s="528"/>
      <c r="L17" s="520"/>
      <c r="M17" s="521"/>
      <c r="N17" s="521"/>
      <c r="O17" s="521"/>
      <c r="P17" s="521"/>
      <c r="Q17" s="521"/>
      <c r="R17" s="521"/>
      <c r="S17" s="521"/>
      <c r="T17" s="521"/>
      <c r="U17" s="521"/>
      <c r="V17" s="521"/>
      <c r="W17" s="521"/>
      <c r="X17" s="522"/>
      <c r="Y17" s="482"/>
      <c r="Z17" s="483"/>
      <c r="AA17" s="483"/>
      <c r="AB17" s="683"/>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22"/>
      <c r="B18" s="923"/>
      <c r="C18" s="923"/>
      <c r="D18" s="923"/>
      <c r="E18" s="923"/>
      <c r="F18" s="924"/>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2"/>
      <c r="B19" s="923"/>
      <c r="C19" s="923"/>
      <c r="D19" s="923"/>
      <c r="E19" s="923"/>
      <c r="F19" s="924"/>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2"/>
      <c r="B20" s="923"/>
      <c r="C20" s="923"/>
      <c r="D20" s="923"/>
      <c r="E20" s="923"/>
      <c r="F20" s="924"/>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2"/>
      <c r="B21" s="923"/>
      <c r="C21" s="923"/>
      <c r="D21" s="923"/>
      <c r="E21" s="923"/>
      <c r="F21" s="924"/>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2"/>
      <c r="B22" s="923"/>
      <c r="C22" s="923"/>
      <c r="D22" s="923"/>
      <c r="E22" s="923"/>
      <c r="F22" s="924"/>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2"/>
      <c r="B23" s="923"/>
      <c r="C23" s="923"/>
      <c r="D23" s="923"/>
      <c r="E23" s="923"/>
      <c r="F23" s="924"/>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2"/>
      <c r="B24" s="923"/>
      <c r="C24" s="923"/>
      <c r="D24" s="923"/>
      <c r="E24" s="923"/>
      <c r="F24" s="924"/>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2"/>
      <c r="B25" s="923"/>
      <c r="C25" s="923"/>
      <c r="D25" s="923"/>
      <c r="E25" s="923"/>
      <c r="F25" s="924"/>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2"/>
      <c r="B26" s="923"/>
      <c r="C26" s="923"/>
      <c r="D26" s="923"/>
      <c r="E26" s="923"/>
      <c r="F26" s="924"/>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2"/>
      <c r="B27" s="923"/>
      <c r="C27" s="923"/>
      <c r="D27" s="923"/>
      <c r="E27" s="923"/>
      <c r="F27" s="924"/>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22"/>
      <c r="B28" s="923"/>
      <c r="C28" s="923"/>
      <c r="D28" s="923"/>
      <c r="E28" s="923"/>
      <c r="F28" s="924"/>
      <c r="G28" s="714" t="s">
        <v>431</v>
      </c>
      <c r="H28" s="480"/>
      <c r="I28" s="480"/>
      <c r="J28" s="480"/>
      <c r="K28" s="480"/>
      <c r="L28" s="480"/>
      <c r="M28" s="480"/>
      <c r="N28" s="480"/>
      <c r="O28" s="480"/>
      <c r="P28" s="480"/>
      <c r="Q28" s="480"/>
      <c r="R28" s="480"/>
      <c r="S28" s="480"/>
      <c r="T28" s="480"/>
      <c r="U28" s="480"/>
      <c r="V28" s="480"/>
      <c r="W28" s="480"/>
      <c r="X28" s="480"/>
      <c r="Y28" s="480"/>
      <c r="Z28" s="480"/>
      <c r="AA28" s="480"/>
      <c r="AB28" s="481"/>
      <c r="AC28" s="714"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1"/>
    </row>
    <row r="29" spans="1:50" ht="24.75" customHeight="1" x14ac:dyDescent="0.15">
      <c r="A29" s="922"/>
      <c r="B29" s="923"/>
      <c r="C29" s="923"/>
      <c r="D29" s="923"/>
      <c r="E29" s="923"/>
      <c r="F29" s="924"/>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6"/>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22"/>
      <c r="B30" s="923"/>
      <c r="C30" s="923"/>
      <c r="D30" s="923"/>
      <c r="E30" s="923"/>
      <c r="F30" s="924"/>
      <c r="G30" s="526"/>
      <c r="H30" s="527"/>
      <c r="I30" s="527"/>
      <c r="J30" s="527"/>
      <c r="K30" s="528"/>
      <c r="L30" s="520"/>
      <c r="M30" s="521"/>
      <c r="N30" s="521"/>
      <c r="O30" s="521"/>
      <c r="P30" s="521"/>
      <c r="Q30" s="521"/>
      <c r="R30" s="521"/>
      <c r="S30" s="521"/>
      <c r="T30" s="521"/>
      <c r="U30" s="521"/>
      <c r="V30" s="521"/>
      <c r="W30" s="521"/>
      <c r="X30" s="522"/>
      <c r="Y30" s="482"/>
      <c r="Z30" s="483"/>
      <c r="AA30" s="483"/>
      <c r="AB30" s="683"/>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22"/>
      <c r="B31" s="923"/>
      <c r="C31" s="923"/>
      <c r="D31" s="923"/>
      <c r="E31" s="923"/>
      <c r="F31" s="924"/>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2"/>
      <c r="B32" s="923"/>
      <c r="C32" s="923"/>
      <c r="D32" s="923"/>
      <c r="E32" s="923"/>
      <c r="F32" s="924"/>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2"/>
      <c r="B33" s="923"/>
      <c r="C33" s="923"/>
      <c r="D33" s="923"/>
      <c r="E33" s="923"/>
      <c r="F33" s="924"/>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2"/>
      <c r="B34" s="923"/>
      <c r="C34" s="923"/>
      <c r="D34" s="923"/>
      <c r="E34" s="923"/>
      <c r="F34" s="924"/>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2"/>
      <c r="B35" s="923"/>
      <c r="C35" s="923"/>
      <c r="D35" s="923"/>
      <c r="E35" s="923"/>
      <c r="F35" s="924"/>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2"/>
      <c r="B36" s="923"/>
      <c r="C36" s="923"/>
      <c r="D36" s="923"/>
      <c r="E36" s="923"/>
      <c r="F36" s="924"/>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2"/>
      <c r="B37" s="923"/>
      <c r="C37" s="923"/>
      <c r="D37" s="923"/>
      <c r="E37" s="923"/>
      <c r="F37" s="924"/>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2"/>
      <c r="B38" s="923"/>
      <c r="C38" s="923"/>
      <c r="D38" s="923"/>
      <c r="E38" s="923"/>
      <c r="F38" s="924"/>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2"/>
      <c r="B39" s="923"/>
      <c r="C39" s="923"/>
      <c r="D39" s="923"/>
      <c r="E39" s="923"/>
      <c r="F39" s="924"/>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2"/>
      <c r="B40" s="923"/>
      <c r="C40" s="923"/>
      <c r="D40" s="923"/>
      <c r="E40" s="923"/>
      <c r="F40" s="924"/>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22"/>
      <c r="B41" s="923"/>
      <c r="C41" s="923"/>
      <c r="D41" s="923"/>
      <c r="E41" s="923"/>
      <c r="F41" s="924"/>
      <c r="G41" s="714" t="s">
        <v>486</v>
      </c>
      <c r="H41" s="480"/>
      <c r="I41" s="480"/>
      <c r="J41" s="480"/>
      <c r="K41" s="480"/>
      <c r="L41" s="480"/>
      <c r="M41" s="480"/>
      <c r="N41" s="480"/>
      <c r="O41" s="480"/>
      <c r="P41" s="480"/>
      <c r="Q41" s="480"/>
      <c r="R41" s="480"/>
      <c r="S41" s="480"/>
      <c r="T41" s="480"/>
      <c r="U41" s="480"/>
      <c r="V41" s="480"/>
      <c r="W41" s="480"/>
      <c r="X41" s="480"/>
      <c r="Y41" s="480"/>
      <c r="Z41" s="480"/>
      <c r="AA41" s="480"/>
      <c r="AB41" s="481"/>
      <c r="AC41" s="714"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1"/>
    </row>
    <row r="42" spans="1:50" ht="24.75" customHeight="1" x14ac:dyDescent="0.15">
      <c r="A42" s="922"/>
      <c r="B42" s="923"/>
      <c r="C42" s="923"/>
      <c r="D42" s="923"/>
      <c r="E42" s="923"/>
      <c r="F42" s="924"/>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6"/>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22"/>
      <c r="B43" s="923"/>
      <c r="C43" s="923"/>
      <c r="D43" s="923"/>
      <c r="E43" s="923"/>
      <c r="F43" s="924"/>
      <c r="G43" s="526"/>
      <c r="H43" s="527"/>
      <c r="I43" s="527"/>
      <c r="J43" s="527"/>
      <c r="K43" s="528"/>
      <c r="L43" s="520"/>
      <c r="M43" s="521"/>
      <c r="N43" s="521"/>
      <c r="O43" s="521"/>
      <c r="P43" s="521"/>
      <c r="Q43" s="521"/>
      <c r="R43" s="521"/>
      <c r="S43" s="521"/>
      <c r="T43" s="521"/>
      <c r="U43" s="521"/>
      <c r="V43" s="521"/>
      <c r="W43" s="521"/>
      <c r="X43" s="522"/>
      <c r="Y43" s="482"/>
      <c r="Z43" s="483"/>
      <c r="AA43" s="483"/>
      <c r="AB43" s="683"/>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22"/>
      <c r="B44" s="923"/>
      <c r="C44" s="923"/>
      <c r="D44" s="923"/>
      <c r="E44" s="923"/>
      <c r="F44" s="924"/>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2"/>
      <c r="B45" s="923"/>
      <c r="C45" s="923"/>
      <c r="D45" s="923"/>
      <c r="E45" s="923"/>
      <c r="F45" s="924"/>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2"/>
      <c r="B46" s="923"/>
      <c r="C46" s="923"/>
      <c r="D46" s="923"/>
      <c r="E46" s="923"/>
      <c r="F46" s="924"/>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2"/>
      <c r="B47" s="923"/>
      <c r="C47" s="923"/>
      <c r="D47" s="923"/>
      <c r="E47" s="923"/>
      <c r="F47" s="924"/>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2"/>
      <c r="B48" s="923"/>
      <c r="C48" s="923"/>
      <c r="D48" s="923"/>
      <c r="E48" s="923"/>
      <c r="F48" s="924"/>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2"/>
      <c r="B49" s="923"/>
      <c r="C49" s="923"/>
      <c r="D49" s="923"/>
      <c r="E49" s="923"/>
      <c r="F49" s="924"/>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2"/>
      <c r="B50" s="923"/>
      <c r="C50" s="923"/>
      <c r="D50" s="923"/>
      <c r="E50" s="923"/>
      <c r="F50" s="924"/>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2"/>
      <c r="B51" s="923"/>
      <c r="C51" s="923"/>
      <c r="D51" s="923"/>
      <c r="E51" s="923"/>
      <c r="F51" s="924"/>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2"/>
      <c r="B52" s="923"/>
      <c r="C52" s="923"/>
      <c r="D52" s="923"/>
      <c r="E52" s="923"/>
      <c r="F52" s="924"/>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714" t="s">
        <v>318</v>
      </c>
      <c r="H55" s="480"/>
      <c r="I55" s="480"/>
      <c r="J55" s="480"/>
      <c r="K55" s="480"/>
      <c r="L55" s="480"/>
      <c r="M55" s="480"/>
      <c r="N55" s="480"/>
      <c r="O55" s="480"/>
      <c r="P55" s="480"/>
      <c r="Q55" s="480"/>
      <c r="R55" s="480"/>
      <c r="S55" s="480"/>
      <c r="T55" s="480"/>
      <c r="U55" s="480"/>
      <c r="V55" s="480"/>
      <c r="W55" s="480"/>
      <c r="X55" s="480"/>
      <c r="Y55" s="480"/>
      <c r="Z55" s="480"/>
      <c r="AA55" s="480"/>
      <c r="AB55" s="481"/>
      <c r="AC55" s="714"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1"/>
    </row>
    <row r="56" spans="1:50" ht="24.75" customHeight="1" x14ac:dyDescent="0.15">
      <c r="A56" s="922"/>
      <c r="B56" s="923"/>
      <c r="C56" s="923"/>
      <c r="D56" s="923"/>
      <c r="E56" s="923"/>
      <c r="F56" s="924"/>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6"/>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22"/>
      <c r="B57" s="923"/>
      <c r="C57" s="923"/>
      <c r="D57" s="923"/>
      <c r="E57" s="923"/>
      <c r="F57" s="924"/>
      <c r="G57" s="526"/>
      <c r="H57" s="527"/>
      <c r="I57" s="527"/>
      <c r="J57" s="527"/>
      <c r="K57" s="528"/>
      <c r="L57" s="520"/>
      <c r="M57" s="521"/>
      <c r="N57" s="521"/>
      <c r="O57" s="521"/>
      <c r="P57" s="521"/>
      <c r="Q57" s="521"/>
      <c r="R57" s="521"/>
      <c r="S57" s="521"/>
      <c r="T57" s="521"/>
      <c r="U57" s="521"/>
      <c r="V57" s="521"/>
      <c r="W57" s="521"/>
      <c r="X57" s="522"/>
      <c r="Y57" s="482"/>
      <c r="Z57" s="483"/>
      <c r="AA57" s="483"/>
      <c r="AB57" s="683"/>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22"/>
      <c r="B58" s="923"/>
      <c r="C58" s="923"/>
      <c r="D58" s="923"/>
      <c r="E58" s="923"/>
      <c r="F58" s="924"/>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2"/>
      <c r="B59" s="923"/>
      <c r="C59" s="923"/>
      <c r="D59" s="923"/>
      <c r="E59" s="923"/>
      <c r="F59" s="924"/>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2"/>
      <c r="B60" s="923"/>
      <c r="C60" s="923"/>
      <c r="D60" s="923"/>
      <c r="E60" s="923"/>
      <c r="F60" s="924"/>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2"/>
      <c r="B61" s="923"/>
      <c r="C61" s="923"/>
      <c r="D61" s="923"/>
      <c r="E61" s="923"/>
      <c r="F61" s="924"/>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2"/>
      <c r="B62" s="923"/>
      <c r="C62" s="923"/>
      <c r="D62" s="923"/>
      <c r="E62" s="923"/>
      <c r="F62" s="924"/>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2"/>
      <c r="B63" s="923"/>
      <c r="C63" s="923"/>
      <c r="D63" s="923"/>
      <c r="E63" s="923"/>
      <c r="F63" s="924"/>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2"/>
      <c r="B64" s="923"/>
      <c r="C64" s="923"/>
      <c r="D64" s="923"/>
      <c r="E64" s="923"/>
      <c r="F64" s="924"/>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2"/>
      <c r="B65" s="923"/>
      <c r="C65" s="923"/>
      <c r="D65" s="923"/>
      <c r="E65" s="923"/>
      <c r="F65" s="924"/>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2"/>
      <c r="B66" s="923"/>
      <c r="C66" s="923"/>
      <c r="D66" s="923"/>
      <c r="E66" s="923"/>
      <c r="F66" s="924"/>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2"/>
      <c r="B67" s="923"/>
      <c r="C67" s="923"/>
      <c r="D67" s="923"/>
      <c r="E67" s="923"/>
      <c r="F67" s="924"/>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22"/>
      <c r="B68" s="923"/>
      <c r="C68" s="923"/>
      <c r="D68" s="923"/>
      <c r="E68" s="923"/>
      <c r="F68" s="924"/>
      <c r="G68" s="714" t="s">
        <v>437</v>
      </c>
      <c r="H68" s="480"/>
      <c r="I68" s="480"/>
      <c r="J68" s="480"/>
      <c r="K68" s="480"/>
      <c r="L68" s="480"/>
      <c r="M68" s="480"/>
      <c r="N68" s="480"/>
      <c r="O68" s="480"/>
      <c r="P68" s="480"/>
      <c r="Q68" s="480"/>
      <c r="R68" s="480"/>
      <c r="S68" s="480"/>
      <c r="T68" s="480"/>
      <c r="U68" s="480"/>
      <c r="V68" s="480"/>
      <c r="W68" s="480"/>
      <c r="X68" s="480"/>
      <c r="Y68" s="480"/>
      <c r="Z68" s="480"/>
      <c r="AA68" s="480"/>
      <c r="AB68" s="481"/>
      <c r="AC68" s="714"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1"/>
    </row>
    <row r="69" spans="1:50" ht="25.5" customHeight="1" x14ac:dyDescent="0.15">
      <c r="A69" s="922"/>
      <c r="B69" s="923"/>
      <c r="C69" s="923"/>
      <c r="D69" s="923"/>
      <c r="E69" s="923"/>
      <c r="F69" s="924"/>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6"/>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22"/>
      <c r="B70" s="923"/>
      <c r="C70" s="923"/>
      <c r="D70" s="923"/>
      <c r="E70" s="923"/>
      <c r="F70" s="924"/>
      <c r="G70" s="526"/>
      <c r="H70" s="527"/>
      <c r="I70" s="527"/>
      <c r="J70" s="527"/>
      <c r="K70" s="528"/>
      <c r="L70" s="520"/>
      <c r="M70" s="521"/>
      <c r="N70" s="521"/>
      <c r="O70" s="521"/>
      <c r="P70" s="521"/>
      <c r="Q70" s="521"/>
      <c r="R70" s="521"/>
      <c r="S70" s="521"/>
      <c r="T70" s="521"/>
      <c r="U70" s="521"/>
      <c r="V70" s="521"/>
      <c r="W70" s="521"/>
      <c r="X70" s="522"/>
      <c r="Y70" s="482"/>
      <c r="Z70" s="483"/>
      <c r="AA70" s="483"/>
      <c r="AB70" s="683"/>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22"/>
      <c r="B71" s="923"/>
      <c r="C71" s="923"/>
      <c r="D71" s="923"/>
      <c r="E71" s="923"/>
      <c r="F71" s="924"/>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2"/>
      <c r="B72" s="923"/>
      <c r="C72" s="923"/>
      <c r="D72" s="923"/>
      <c r="E72" s="923"/>
      <c r="F72" s="924"/>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2"/>
      <c r="B73" s="923"/>
      <c r="C73" s="923"/>
      <c r="D73" s="923"/>
      <c r="E73" s="923"/>
      <c r="F73" s="924"/>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2"/>
      <c r="B74" s="923"/>
      <c r="C74" s="923"/>
      <c r="D74" s="923"/>
      <c r="E74" s="923"/>
      <c r="F74" s="924"/>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2"/>
      <c r="B75" s="923"/>
      <c r="C75" s="923"/>
      <c r="D75" s="923"/>
      <c r="E75" s="923"/>
      <c r="F75" s="924"/>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2"/>
      <c r="B76" s="923"/>
      <c r="C76" s="923"/>
      <c r="D76" s="923"/>
      <c r="E76" s="923"/>
      <c r="F76" s="924"/>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2"/>
      <c r="B77" s="923"/>
      <c r="C77" s="923"/>
      <c r="D77" s="923"/>
      <c r="E77" s="923"/>
      <c r="F77" s="924"/>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2"/>
      <c r="B78" s="923"/>
      <c r="C78" s="923"/>
      <c r="D78" s="923"/>
      <c r="E78" s="923"/>
      <c r="F78" s="924"/>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2"/>
      <c r="B79" s="923"/>
      <c r="C79" s="923"/>
      <c r="D79" s="923"/>
      <c r="E79" s="923"/>
      <c r="F79" s="924"/>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2"/>
      <c r="B80" s="923"/>
      <c r="C80" s="923"/>
      <c r="D80" s="923"/>
      <c r="E80" s="923"/>
      <c r="F80" s="924"/>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22"/>
      <c r="B81" s="923"/>
      <c r="C81" s="923"/>
      <c r="D81" s="923"/>
      <c r="E81" s="923"/>
      <c r="F81" s="924"/>
      <c r="G81" s="714" t="s">
        <v>439</v>
      </c>
      <c r="H81" s="480"/>
      <c r="I81" s="480"/>
      <c r="J81" s="480"/>
      <c r="K81" s="480"/>
      <c r="L81" s="480"/>
      <c r="M81" s="480"/>
      <c r="N81" s="480"/>
      <c r="O81" s="480"/>
      <c r="P81" s="480"/>
      <c r="Q81" s="480"/>
      <c r="R81" s="480"/>
      <c r="S81" s="480"/>
      <c r="T81" s="480"/>
      <c r="U81" s="480"/>
      <c r="V81" s="480"/>
      <c r="W81" s="480"/>
      <c r="X81" s="480"/>
      <c r="Y81" s="480"/>
      <c r="Z81" s="480"/>
      <c r="AA81" s="480"/>
      <c r="AB81" s="481"/>
      <c r="AC81" s="714"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1"/>
    </row>
    <row r="82" spans="1:50" ht="24.75" customHeight="1" x14ac:dyDescent="0.15">
      <c r="A82" s="922"/>
      <c r="B82" s="923"/>
      <c r="C82" s="923"/>
      <c r="D82" s="923"/>
      <c r="E82" s="923"/>
      <c r="F82" s="924"/>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6"/>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22"/>
      <c r="B83" s="923"/>
      <c r="C83" s="923"/>
      <c r="D83" s="923"/>
      <c r="E83" s="923"/>
      <c r="F83" s="924"/>
      <c r="G83" s="526"/>
      <c r="H83" s="527"/>
      <c r="I83" s="527"/>
      <c r="J83" s="527"/>
      <c r="K83" s="528"/>
      <c r="L83" s="520"/>
      <c r="M83" s="521"/>
      <c r="N83" s="521"/>
      <c r="O83" s="521"/>
      <c r="P83" s="521"/>
      <c r="Q83" s="521"/>
      <c r="R83" s="521"/>
      <c r="S83" s="521"/>
      <c r="T83" s="521"/>
      <c r="U83" s="521"/>
      <c r="V83" s="521"/>
      <c r="W83" s="521"/>
      <c r="X83" s="522"/>
      <c r="Y83" s="482"/>
      <c r="Z83" s="483"/>
      <c r="AA83" s="483"/>
      <c r="AB83" s="683"/>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22"/>
      <c r="B84" s="923"/>
      <c r="C84" s="923"/>
      <c r="D84" s="923"/>
      <c r="E84" s="923"/>
      <c r="F84" s="924"/>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2"/>
      <c r="B85" s="923"/>
      <c r="C85" s="923"/>
      <c r="D85" s="923"/>
      <c r="E85" s="923"/>
      <c r="F85" s="924"/>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2"/>
      <c r="B86" s="923"/>
      <c r="C86" s="923"/>
      <c r="D86" s="923"/>
      <c r="E86" s="923"/>
      <c r="F86" s="924"/>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2"/>
      <c r="B87" s="923"/>
      <c r="C87" s="923"/>
      <c r="D87" s="923"/>
      <c r="E87" s="923"/>
      <c r="F87" s="924"/>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2"/>
      <c r="B88" s="923"/>
      <c r="C88" s="923"/>
      <c r="D88" s="923"/>
      <c r="E88" s="923"/>
      <c r="F88" s="924"/>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2"/>
      <c r="B89" s="923"/>
      <c r="C89" s="923"/>
      <c r="D89" s="923"/>
      <c r="E89" s="923"/>
      <c r="F89" s="924"/>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2"/>
      <c r="B90" s="923"/>
      <c r="C90" s="923"/>
      <c r="D90" s="923"/>
      <c r="E90" s="923"/>
      <c r="F90" s="924"/>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2"/>
      <c r="B91" s="923"/>
      <c r="C91" s="923"/>
      <c r="D91" s="923"/>
      <c r="E91" s="923"/>
      <c r="F91" s="924"/>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2"/>
      <c r="B92" s="923"/>
      <c r="C92" s="923"/>
      <c r="D92" s="923"/>
      <c r="E92" s="923"/>
      <c r="F92" s="924"/>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2"/>
      <c r="B93" s="923"/>
      <c r="C93" s="923"/>
      <c r="D93" s="923"/>
      <c r="E93" s="923"/>
      <c r="F93" s="924"/>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22"/>
      <c r="B94" s="923"/>
      <c r="C94" s="923"/>
      <c r="D94" s="923"/>
      <c r="E94" s="923"/>
      <c r="F94" s="924"/>
      <c r="G94" s="714" t="s">
        <v>441</v>
      </c>
      <c r="H94" s="480"/>
      <c r="I94" s="480"/>
      <c r="J94" s="480"/>
      <c r="K94" s="480"/>
      <c r="L94" s="480"/>
      <c r="M94" s="480"/>
      <c r="N94" s="480"/>
      <c r="O94" s="480"/>
      <c r="P94" s="480"/>
      <c r="Q94" s="480"/>
      <c r="R94" s="480"/>
      <c r="S94" s="480"/>
      <c r="T94" s="480"/>
      <c r="U94" s="480"/>
      <c r="V94" s="480"/>
      <c r="W94" s="480"/>
      <c r="X94" s="480"/>
      <c r="Y94" s="480"/>
      <c r="Z94" s="480"/>
      <c r="AA94" s="480"/>
      <c r="AB94" s="481"/>
      <c r="AC94" s="714"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1"/>
    </row>
    <row r="95" spans="1:50" ht="24.75" customHeight="1" x14ac:dyDescent="0.15">
      <c r="A95" s="922"/>
      <c r="B95" s="923"/>
      <c r="C95" s="923"/>
      <c r="D95" s="923"/>
      <c r="E95" s="923"/>
      <c r="F95" s="924"/>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6"/>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22"/>
      <c r="B96" s="923"/>
      <c r="C96" s="923"/>
      <c r="D96" s="923"/>
      <c r="E96" s="923"/>
      <c r="F96" s="924"/>
      <c r="G96" s="526"/>
      <c r="H96" s="527"/>
      <c r="I96" s="527"/>
      <c r="J96" s="527"/>
      <c r="K96" s="528"/>
      <c r="L96" s="520"/>
      <c r="M96" s="521"/>
      <c r="N96" s="521"/>
      <c r="O96" s="521"/>
      <c r="P96" s="521"/>
      <c r="Q96" s="521"/>
      <c r="R96" s="521"/>
      <c r="S96" s="521"/>
      <c r="T96" s="521"/>
      <c r="U96" s="521"/>
      <c r="V96" s="521"/>
      <c r="W96" s="521"/>
      <c r="X96" s="522"/>
      <c r="Y96" s="482"/>
      <c r="Z96" s="483"/>
      <c r="AA96" s="483"/>
      <c r="AB96" s="683"/>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22"/>
      <c r="B97" s="923"/>
      <c r="C97" s="923"/>
      <c r="D97" s="923"/>
      <c r="E97" s="923"/>
      <c r="F97" s="924"/>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2"/>
      <c r="B98" s="923"/>
      <c r="C98" s="923"/>
      <c r="D98" s="923"/>
      <c r="E98" s="923"/>
      <c r="F98" s="924"/>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2"/>
      <c r="B99" s="923"/>
      <c r="C99" s="923"/>
      <c r="D99" s="923"/>
      <c r="E99" s="923"/>
      <c r="F99" s="924"/>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2"/>
      <c r="B100" s="923"/>
      <c r="C100" s="923"/>
      <c r="D100" s="923"/>
      <c r="E100" s="923"/>
      <c r="F100" s="924"/>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2"/>
      <c r="B101" s="923"/>
      <c r="C101" s="923"/>
      <c r="D101" s="923"/>
      <c r="E101" s="923"/>
      <c r="F101" s="924"/>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2"/>
      <c r="B102" s="923"/>
      <c r="C102" s="923"/>
      <c r="D102" s="923"/>
      <c r="E102" s="923"/>
      <c r="F102" s="924"/>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2"/>
      <c r="B103" s="923"/>
      <c r="C103" s="923"/>
      <c r="D103" s="923"/>
      <c r="E103" s="923"/>
      <c r="F103" s="924"/>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2"/>
      <c r="B104" s="923"/>
      <c r="C104" s="923"/>
      <c r="D104" s="923"/>
      <c r="E104" s="923"/>
      <c r="F104" s="924"/>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2"/>
      <c r="B105" s="923"/>
      <c r="C105" s="923"/>
      <c r="D105" s="923"/>
      <c r="E105" s="923"/>
      <c r="F105" s="924"/>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714"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714"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1"/>
    </row>
    <row r="109" spans="1:50" ht="24.75" customHeight="1" x14ac:dyDescent="0.15">
      <c r="A109" s="922"/>
      <c r="B109" s="923"/>
      <c r="C109" s="923"/>
      <c r="D109" s="923"/>
      <c r="E109" s="923"/>
      <c r="F109" s="924"/>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6"/>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22"/>
      <c r="B110" s="923"/>
      <c r="C110" s="923"/>
      <c r="D110" s="923"/>
      <c r="E110" s="923"/>
      <c r="F110" s="924"/>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3"/>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22"/>
      <c r="B111" s="923"/>
      <c r="C111" s="923"/>
      <c r="D111" s="923"/>
      <c r="E111" s="923"/>
      <c r="F111" s="924"/>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2"/>
      <c r="B112" s="923"/>
      <c r="C112" s="923"/>
      <c r="D112" s="923"/>
      <c r="E112" s="923"/>
      <c r="F112" s="924"/>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2"/>
      <c r="B113" s="923"/>
      <c r="C113" s="923"/>
      <c r="D113" s="923"/>
      <c r="E113" s="923"/>
      <c r="F113" s="924"/>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2"/>
      <c r="B114" s="923"/>
      <c r="C114" s="923"/>
      <c r="D114" s="923"/>
      <c r="E114" s="923"/>
      <c r="F114" s="924"/>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2"/>
      <c r="B115" s="923"/>
      <c r="C115" s="923"/>
      <c r="D115" s="923"/>
      <c r="E115" s="923"/>
      <c r="F115" s="924"/>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2"/>
      <c r="B116" s="923"/>
      <c r="C116" s="923"/>
      <c r="D116" s="923"/>
      <c r="E116" s="923"/>
      <c r="F116" s="924"/>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2"/>
      <c r="B117" s="923"/>
      <c r="C117" s="923"/>
      <c r="D117" s="923"/>
      <c r="E117" s="923"/>
      <c r="F117" s="924"/>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2"/>
      <c r="B118" s="923"/>
      <c r="C118" s="923"/>
      <c r="D118" s="923"/>
      <c r="E118" s="923"/>
      <c r="F118" s="924"/>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2"/>
      <c r="B119" s="923"/>
      <c r="C119" s="923"/>
      <c r="D119" s="923"/>
      <c r="E119" s="923"/>
      <c r="F119" s="924"/>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2"/>
      <c r="B120" s="923"/>
      <c r="C120" s="923"/>
      <c r="D120" s="923"/>
      <c r="E120" s="923"/>
      <c r="F120" s="924"/>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22"/>
      <c r="B121" s="923"/>
      <c r="C121" s="923"/>
      <c r="D121" s="923"/>
      <c r="E121" s="923"/>
      <c r="F121" s="924"/>
      <c r="G121" s="714"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714"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1"/>
    </row>
    <row r="122" spans="1:50" ht="25.5" customHeight="1" x14ac:dyDescent="0.15">
      <c r="A122" s="922"/>
      <c r="B122" s="923"/>
      <c r="C122" s="923"/>
      <c r="D122" s="923"/>
      <c r="E122" s="923"/>
      <c r="F122" s="924"/>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6"/>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22"/>
      <c r="B123" s="923"/>
      <c r="C123" s="923"/>
      <c r="D123" s="923"/>
      <c r="E123" s="923"/>
      <c r="F123" s="924"/>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3"/>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22"/>
      <c r="B124" s="923"/>
      <c r="C124" s="923"/>
      <c r="D124" s="923"/>
      <c r="E124" s="923"/>
      <c r="F124" s="924"/>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2"/>
      <c r="B125" s="923"/>
      <c r="C125" s="923"/>
      <c r="D125" s="923"/>
      <c r="E125" s="923"/>
      <c r="F125" s="924"/>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2"/>
      <c r="B126" s="923"/>
      <c r="C126" s="923"/>
      <c r="D126" s="923"/>
      <c r="E126" s="923"/>
      <c r="F126" s="924"/>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2"/>
      <c r="B127" s="923"/>
      <c r="C127" s="923"/>
      <c r="D127" s="923"/>
      <c r="E127" s="923"/>
      <c r="F127" s="924"/>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2"/>
      <c r="B128" s="923"/>
      <c r="C128" s="923"/>
      <c r="D128" s="923"/>
      <c r="E128" s="923"/>
      <c r="F128" s="924"/>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2"/>
      <c r="B129" s="923"/>
      <c r="C129" s="923"/>
      <c r="D129" s="923"/>
      <c r="E129" s="923"/>
      <c r="F129" s="924"/>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2"/>
      <c r="B130" s="923"/>
      <c r="C130" s="923"/>
      <c r="D130" s="923"/>
      <c r="E130" s="923"/>
      <c r="F130" s="924"/>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2"/>
      <c r="B131" s="923"/>
      <c r="C131" s="923"/>
      <c r="D131" s="923"/>
      <c r="E131" s="923"/>
      <c r="F131" s="924"/>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2"/>
      <c r="B132" s="923"/>
      <c r="C132" s="923"/>
      <c r="D132" s="923"/>
      <c r="E132" s="923"/>
      <c r="F132" s="924"/>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2"/>
      <c r="B133" s="923"/>
      <c r="C133" s="923"/>
      <c r="D133" s="923"/>
      <c r="E133" s="923"/>
      <c r="F133" s="924"/>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22"/>
      <c r="B134" s="923"/>
      <c r="C134" s="923"/>
      <c r="D134" s="923"/>
      <c r="E134" s="923"/>
      <c r="F134" s="924"/>
      <c r="G134" s="714"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714"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1"/>
    </row>
    <row r="135" spans="1:50" ht="24.75" customHeight="1" x14ac:dyDescent="0.15">
      <c r="A135" s="922"/>
      <c r="B135" s="923"/>
      <c r="C135" s="923"/>
      <c r="D135" s="923"/>
      <c r="E135" s="923"/>
      <c r="F135" s="924"/>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6"/>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22"/>
      <c r="B136" s="923"/>
      <c r="C136" s="923"/>
      <c r="D136" s="923"/>
      <c r="E136" s="923"/>
      <c r="F136" s="924"/>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3"/>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22"/>
      <c r="B137" s="923"/>
      <c r="C137" s="923"/>
      <c r="D137" s="923"/>
      <c r="E137" s="923"/>
      <c r="F137" s="924"/>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2"/>
      <c r="B138" s="923"/>
      <c r="C138" s="923"/>
      <c r="D138" s="923"/>
      <c r="E138" s="923"/>
      <c r="F138" s="924"/>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2"/>
      <c r="B139" s="923"/>
      <c r="C139" s="923"/>
      <c r="D139" s="923"/>
      <c r="E139" s="923"/>
      <c r="F139" s="924"/>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2"/>
      <c r="B140" s="923"/>
      <c r="C140" s="923"/>
      <c r="D140" s="923"/>
      <c r="E140" s="923"/>
      <c r="F140" s="924"/>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2"/>
      <c r="B141" s="923"/>
      <c r="C141" s="923"/>
      <c r="D141" s="923"/>
      <c r="E141" s="923"/>
      <c r="F141" s="924"/>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2"/>
      <c r="B142" s="923"/>
      <c r="C142" s="923"/>
      <c r="D142" s="923"/>
      <c r="E142" s="923"/>
      <c r="F142" s="924"/>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2"/>
      <c r="B143" s="923"/>
      <c r="C143" s="923"/>
      <c r="D143" s="923"/>
      <c r="E143" s="923"/>
      <c r="F143" s="924"/>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2"/>
      <c r="B144" s="923"/>
      <c r="C144" s="923"/>
      <c r="D144" s="923"/>
      <c r="E144" s="923"/>
      <c r="F144" s="924"/>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2"/>
      <c r="B145" s="923"/>
      <c r="C145" s="923"/>
      <c r="D145" s="923"/>
      <c r="E145" s="923"/>
      <c r="F145" s="924"/>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2"/>
      <c r="B146" s="923"/>
      <c r="C146" s="923"/>
      <c r="D146" s="923"/>
      <c r="E146" s="923"/>
      <c r="F146" s="924"/>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22"/>
      <c r="B147" s="923"/>
      <c r="C147" s="923"/>
      <c r="D147" s="923"/>
      <c r="E147" s="923"/>
      <c r="F147" s="924"/>
      <c r="G147" s="714"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714"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1"/>
    </row>
    <row r="148" spans="1:50" ht="24.75" customHeight="1" x14ac:dyDescent="0.15">
      <c r="A148" s="922"/>
      <c r="B148" s="923"/>
      <c r="C148" s="923"/>
      <c r="D148" s="923"/>
      <c r="E148" s="923"/>
      <c r="F148" s="924"/>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6"/>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22"/>
      <c r="B149" s="923"/>
      <c r="C149" s="923"/>
      <c r="D149" s="923"/>
      <c r="E149" s="923"/>
      <c r="F149" s="924"/>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3"/>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22"/>
      <c r="B150" s="923"/>
      <c r="C150" s="923"/>
      <c r="D150" s="923"/>
      <c r="E150" s="923"/>
      <c r="F150" s="924"/>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2"/>
      <c r="B151" s="923"/>
      <c r="C151" s="923"/>
      <c r="D151" s="923"/>
      <c r="E151" s="923"/>
      <c r="F151" s="924"/>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2"/>
      <c r="B152" s="923"/>
      <c r="C152" s="923"/>
      <c r="D152" s="923"/>
      <c r="E152" s="923"/>
      <c r="F152" s="924"/>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2"/>
      <c r="B153" s="923"/>
      <c r="C153" s="923"/>
      <c r="D153" s="923"/>
      <c r="E153" s="923"/>
      <c r="F153" s="924"/>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2"/>
      <c r="B154" s="923"/>
      <c r="C154" s="923"/>
      <c r="D154" s="923"/>
      <c r="E154" s="923"/>
      <c r="F154" s="924"/>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2"/>
      <c r="B155" s="923"/>
      <c r="C155" s="923"/>
      <c r="D155" s="923"/>
      <c r="E155" s="923"/>
      <c r="F155" s="924"/>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2"/>
      <c r="B156" s="923"/>
      <c r="C156" s="923"/>
      <c r="D156" s="923"/>
      <c r="E156" s="923"/>
      <c r="F156" s="924"/>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2"/>
      <c r="B157" s="923"/>
      <c r="C157" s="923"/>
      <c r="D157" s="923"/>
      <c r="E157" s="923"/>
      <c r="F157" s="924"/>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2"/>
      <c r="B158" s="923"/>
      <c r="C158" s="923"/>
      <c r="D158" s="923"/>
      <c r="E158" s="923"/>
      <c r="F158" s="924"/>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714"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714"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1"/>
    </row>
    <row r="162" spans="1:50" ht="24.75" customHeight="1" x14ac:dyDescent="0.15">
      <c r="A162" s="922"/>
      <c r="B162" s="923"/>
      <c r="C162" s="923"/>
      <c r="D162" s="923"/>
      <c r="E162" s="923"/>
      <c r="F162" s="924"/>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6"/>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22"/>
      <c r="B163" s="923"/>
      <c r="C163" s="923"/>
      <c r="D163" s="923"/>
      <c r="E163" s="923"/>
      <c r="F163" s="924"/>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3"/>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22"/>
      <c r="B164" s="923"/>
      <c r="C164" s="923"/>
      <c r="D164" s="923"/>
      <c r="E164" s="923"/>
      <c r="F164" s="924"/>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2"/>
      <c r="B165" s="923"/>
      <c r="C165" s="923"/>
      <c r="D165" s="923"/>
      <c r="E165" s="923"/>
      <c r="F165" s="924"/>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2"/>
      <c r="B166" s="923"/>
      <c r="C166" s="923"/>
      <c r="D166" s="923"/>
      <c r="E166" s="923"/>
      <c r="F166" s="924"/>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2"/>
      <c r="B167" s="923"/>
      <c r="C167" s="923"/>
      <c r="D167" s="923"/>
      <c r="E167" s="923"/>
      <c r="F167" s="924"/>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2"/>
      <c r="B168" s="923"/>
      <c r="C168" s="923"/>
      <c r="D168" s="923"/>
      <c r="E168" s="923"/>
      <c r="F168" s="924"/>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2"/>
      <c r="B169" s="923"/>
      <c r="C169" s="923"/>
      <c r="D169" s="923"/>
      <c r="E169" s="923"/>
      <c r="F169" s="924"/>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2"/>
      <c r="B170" s="923"/>
      <c r="C170" s="923"/>
      <c r="D170" s="923"/>
      <c r="E170" s="923"/>
      <c r="F170" s="924"/>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2"/>
      <c r="B171" s="923"/>
      <c r="C171" s="923"/>
      <c r="D171" s="923"/>
      <c r="E171" s="923"/>
      <c r="F171" s="924"/>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2"/>
      <c r="B172" s="923"/>
      <c r="C172" s="923"/>
      <c r="D172" s="923"/>
      <c r="E172" s="923"/>
      <c r="F172" s="924"/>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2"/>
      <c r="B173" s="923"/>
      <c r="C173" s="923"/>
      <c r="D173" s="923"/>
      <c r="E173" s="923"/>
      <c r="F173" s="924"/>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22"/>
      <c r="B174" s="923"/>
      <c r="C174" s="923"/>
      <c r="D174" s="923"/>
      <c r="E174" s="923"/>
      <c r="F174" s="924"/>
      <c r="G174" s="714"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714"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1"/>
    </row>
    <row r="175" spans="1:50" ht="25.5" customHeight="1" x14ac:dyDescent="0.15">
      <c r="A175" s="922"/>
      <c r="B175" s="923"/>
      <c r="C175" s="923"/>
      <c r="D175" s="923"/>
      <c r="E175" s="923"/>
      <c r="F175" s="924"/>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6"/>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22"/>
      <c r="B176" s="923"/>
      <c r="C176" s="923"/>
      <c r="D176" s="923"/>
      <c r="E176" s="923"/>
      <c r="F176" s="924"/>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3"/>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22"/>
      <c r="B177" s="923"/>
      <c r="C177" s="923"/>
      <c r="D177" s="923"/>
      <c r="E177" s="923"/>
      <c r="F177" s="924"/>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2"/>
      <c r="B178" s="923"/>
      <c r="C178" s="923"/>
      <c r="D178" s="923"/>
      <c r="E178" s="923"/>
      <c r="F178" s="924"/>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2"/>
      <c r="B179" s="923"/>
      <c r="C179" s="923"/>
      <c r="D179" s="923"/>
      <c r="E179" s="923"/>
      <c r="F179" s="924"/>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2"/>
      <c r="B180" s="923"/>
      <c r="C180" s="923"/>
      <c r="D180" s="923"/>
      <c r="E180" s="923"/>
      <c r="F180" s="924"/>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2"/>
      <c r="B181" s="923"/>
      <c r="C181" s="923"/>
      <c r="D181" s="923"/>
      <c r="E181" s="923"/>
      <c r="F181" s="924"/>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2"/>
      <c r="B182" s="923"/>
      <c r="C182" s="923"/>
      <c r="D182" s="923"/>
      <c r="E182" s="923"/>
      <c r="F182" s="924"/>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2"/>
      <c r="B183" s="923"/>
      <c r="C183" s="923"/>
      <c r="D183" s="923"/>
      <c r="E183" s="923"/>
      <c r="F183" s="924"/>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2"/>
      <c r="B184" s="923"/>
      <c r="C184" s="923"/>
      <c r="D184" s="923"/>
      <c r="E184" s="923"/>
      <c r="F184" s="924"/>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2"/>
      <c r="B185" s="923"/>
      <c r="C185" s="923"/>
      <c r="D185" s="923"/>
      <c r="E185" s="923"/>
      <c r="F185" s="924"/>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2"/>
      <c r="B186" s="923"/>
      <c r="C186" s="923"/>
      <c r="D186" s="923"/>
      <c r="E186" s="923"/>
      <c r="F186" s="924"/>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22"/>
      <c r="B187" s="923"/>
      <c r="C187" s="923"/>
      <c r="D187" s="923"/>
      <c r="E187" s="923"/>
      <c r="F187" s="924"/>
      <c r="G187" s="714"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714"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1"/>
    </row>
    <row r="188" spans="1:50" ht="24.75" customHeight="1" x14ac:dyDescent="0.15">
      <c r="A188" s="922"/>
      <c r="B188" s="923"/>
      <c r="C188" s="923"/>
      <c r="D188" s="923"/>
      <c r="E188" s="923"/>
      <c r="F188" s="924"/>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6"/>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22"/>
      <c r="B189" s="923"/>
      <c r="C189" s="923"/>
      <c r="D189" s="923"/>
      <c r="E189" s="923"/>
      <c r="F189" s="924"/>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3"/>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22"/>
      <c r="B190" s="923"/>
      <c r="C190" s="923"/>
      <c r="D190" s="923"/>
      <c r="E190" s="923"/>
      <c r="F190" s="924"/>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2"/>
      <c r="B191" s="923"/>
      <c r="C191" s="923"/>
      <c r="D191" s="923"/>
      <c r="E191" s="923"/>
      <c r="F191" s="924"/>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2"/>
      <c r="B192" s="923"/>
      <c r="C192" s="923"/>
      <c r="D192" s="923"/>
      <c r="E192" s="923"/>
      <c r="F192" s="924"/>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2"/>
      <c r="B193" s="923"/>
      <c r="C193" s="923"/>
      <c r="D193" s="923"/>
      <c r="E193" s="923"/>
      <c r="F193" s="924"/>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2"/>
      <c r="B194" s="923"/>
      <c r="C194" s="923"/>
      <c r="D194" s="923"/>
      <c r="E194" s="923"/>
      <c r="F194" s="924"/>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2"/>
      <c r="B195" s="923"/>
      <c r="C195" s="923"/>
      <c r="D195" s="923"/>
      <c r="E195" s="923"/>
      <c r="F195" s="924"/>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2"/>
      <c r="B196" s="923"/>
      <c r="C196" s="923"/>
      <c r="D196" s="923"/>
      <c r="E196" s="923"/>
      <c r="F196" s="924"/>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2"/>
      <c r="B197" s="923"/>
      <c r="C197" s="923"/>
      <c r="D197" s="923"/>
      <c r="E197" s="923"/>
      <c r="F197" s="924"/>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2"/>
      <c r="B198" s="923"/>
      <c r="C198" s="923"/>
      <c r="D198" s="923"/>
      <c r="E198" s="923"/>
      <c r="F198" s="924"/>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2"/>
      <c r="B199" s="923"/>
      <c r="C199" s="923"/>
      <c r="D199" s="923"/>
      <c r="E199" s="923"/>
      <c r="F199" s="924"/>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22"/>
      <c r="B200" s="923"/>
      <c r="C200" s="923"/>
      <c r="D200" s="923"/>
      <c r="E200" s="923"/>
      <c r="F200" s="924"/>
      <c r="G200" s="714"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714"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1"/>
    </row>
    <row r="201" spans="1:50" ht="24.75" customHeight="1" x14ac:dyDescent="0.15">
      <c r="A201" s="922"/>
      <c r="B201" s="923"/>
      <c r="C201" s="923"/>
      <c r="D201" s="923"/>
      <c r="E201" s="923"/>
      <c r="F201" s="924"/>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6"/>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22"/>
      <c r="B202" s="923"/>
      <c r="C202" s="923"/>
      <c r="D202" s="923"/>
      <c r="E202" s="923"/>
      <c r="F202" s="924"/>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3"/>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22"/>
      <c r="B203" s="923"/>
      <c r="C203" s="923"/>
      <c r="D203" s="923"/>
      <c r="E203" s="923"/>
      <c r="F203" s="924"/>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2"/>
      <c r="B204" s="923"/>
      <c r="C204" s="923"/>
      <c r="D204" s="923"/>
      <c r="E204" s="923"/>
      <c r="F204" s="924"/>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2"/>
      <c r="B205" s="923"/>
      <c r="C205" s="923"/>
      <c r="D205" s="923"/>
      <c r="E205" s="923"/>
      <c r="F205" s="924"/>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2"/>
      <c r="B206" s="923"/>
      <c r="C206" s="923"/>
      <c r="D206" s="923"/>
      <c r="E206" s="923"/>
      <c r="F206" s="924"/>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2"/>
      <c r="B207" s="923"/>
      <c r="C207" s="923"/>
      <c r="D207" s="923"/>
      <c r="E207" s="923"/>
      <c r="F207" s="924"/>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2"/>
      <c r="B208" s="923"/>
      <c r="C208" s="923"/>
      <c r="D208" s="923"/>
      <c r="E208" s="923"/>
      <c r="F208" s="924"/>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2"/>
      <c r="B209" s="923"/>
      <c r="C209" s="923"/>
      <c r="D209" s="923"/>
      <c r="E209" s="923"/>
      <c r="F209" s="924"/>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2"/>
      <c r="B210" s="923"/>
      <c r="C210" s="923"/>
      <c r="D210" s="923"/>
      <c r="E210" s="923"/>
      <c r="F210" s="924"/>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2"/>
      <c r="B211" s="923"/>
      <c r="C211" s="923"/>
      <c r="D211" s="923"/>
      <c r="E211" s="923"/>
      <c r="F211" s="924"/>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714"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714"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1"/>
    </row>
    <row r="215" spans="1:50" ht="24.75" customHeight="1" x14ac:dyDescent="0.15">
      <c r="A215" s="922"/>
      <c r="B215" s="923"/>
      <c r="C215" s="923"/>
      <c r="D215" s="923"/>
      <c r="E215" s="923"/>
      <c r="F215" s="924"/>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6"/>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22"/>
      <c r="B216" s="923"/>
      <c r="C216" s="923"/>
      <c r="D216" s="923"/>
      <c r="E216" s="923"/>
      <c r="F216" s="924"/>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3"/>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22"/>
      <c r="B217" s="923"/>
      <c r="C217" s="923"/>
      <c r="D217" s="923"/>
      <c r="E217" s="923"/>
      <c r="F217" s="924"/>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2"/>
      <c r="B218" s="923"/>
      <c r="C218" s="923"/>
      <c r="D218" s="923"/>
      <c r="E218" s="923"/>
      <c r="F218" s="924"/>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2"/>
      <c r="B219" s="923"/>
      <c r="C219" s="923"/>
      <c r="D219" s="923"/>
      <c r="E219" s="923"/>
      <c r="F219" s="924"/>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2"/>
      <c r="B220" s="923"/>
      <c r="C220" s="923"/>
      <c r="D220" s="923"/>
      <c r="E220" s="923"/>
      <c r="F220" s="924"/>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2"/>
      <c r="B221" s="923"/>
      <c r="C221" s="923"/>
      <c r="D221" s="923"/>
      <c r="E221" s="923"/>
      <c r="F221" s="924"/>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2"/>
      <c r="B222" s="923"/>
      <c r="C222" s="923"/>
      <c r="D222" s="923"/>
      <c r="E222" s="923"/>
      <c r="F222" s="924"/>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2"/>
      <c r="B223" s="923"/>
      <c r="C223" s="923"/>
      <c r="D223" s="923"/>
      <c r="E223" s="923"/>
      <c r="F223" s="924"/>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2"/>
      <c r="B224" s="923"/>
      <c r="C224" s="923"/>
      <c r="D224" s="923"/>
      <c r="E224" s="923"/>
      <c r="F224" s="924"/>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2"/>
      <c r="B225" s="923"/>
      <c r="C225" s="923"/>
      <c r="D225" s="923"/>
      <c r="E225" s="923"/>
      <c r="F225" s="924"/>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2"/>
      <c r="B226" s="923"/>
      <c r="C226" s="923"/>
      <c r="D226" s="923"/>
      <c r="E226" s="923"/>
      <c r="F226" s="924"/>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22"/>
      <c r="B227" s="923"/>
      <c r="C227" s="923"/>
      <c r="D227" s="923"/>
      <c r="E227" s="923"/>
      <c r="F227" s="924"/>
      <c r="G227" s="714"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714"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1"/>
    </row>
    <row r="228" spans="1:50" ht="25.5" customHeight="1" x14ac:dyDescent="0.15">
      <c r="A228" s="922"/>
      <c r="B228" s="923"/>
      <c r="C228" s="923"/>
      <c r="D228" s="923"/>
      <c r="E228" s="923"/>
      <c r="F228" s="924"/>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6"/>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22"/>
      <c r="B229" s="923"/>
      <c r="C229" s="923"/>
      <c r="D229" s="923"/>
      <c r="E229" s="923"/>
      <c r="F229" s="924"/>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3"/>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22"/>
      <c r="B230" s="923"/>
      <c r="C230" s="923"/>
      <c r="D230" s="923"/>
      <c r="E230" s="923"/>
      <c r="F230" s="924"/>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2"/>
      <c r="B231" s="923"/>
      <c r="C231" s="923"/>
      <c r="D231" s="923"/>
      <c r="E231" s="923"/>
      <c r="F231" s="924"/>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2"/>
      <c r="B232" s="923"/>
      <c r="C232" s="923"/>
      <c r="D232" s="923"/>
      <c r="E232" s="923"/>
      <c r="F232" s="924"/>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2"/>
      <c r="B233" s="923"/>
      <c r="C233" s="923"/>
      <c r="D233" s="923"/>
      <c r="E233" s="923"/>
      <c r="F233" s="924"/>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2"/>
      <c r="B234" s="923"/>
      <c r="C234" s="923"/>
      <c r="D234" s="923"/>
      <c r="E234" s="923"/>
      <c r="F234" s="924"/>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2"/>
      <c r="B235" s="923"/>
      <c r="C235" s="923"/>
      <c r="D235" s="923"/>
      <c r="E235" s="923"/>
      <c r="F235" s="924"/>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2"/>
      <c r="B236" s="923"/>
      <c r="C236" s="923"/>
      <c r="D236" s="923"/>
      <c r="E236" s="923"/>
      <c r="F236" s="924"/>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2"/>
      <c r="B237" s="923"/>
      <c r="C237" s="923"/>
      <c r="D237" s="923"/>
      <c r="E237" s="923"/>
      <c r="F237" s="924"/>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2"/>
      <c r="B238" s="923"/>
      <c r="C238" s="923"/>
      <c r="D238" s="923"/>
      <c r="E238" s="923"/>
      <c r="F238" s="924"/>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2"/>
      <c r="B239" s="923"/>
      <c r="C239" s="923"/>
      <c r="D239" s="923"/>
      <c r="E239" s="923"/>
      <c r="F239" s="924"/>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22"/>
      <c r="B240" s="923"/>
      <c r="C240" s="923"/>
      <c r="D240" s="923"/>
      <c r="E240" s="923"/>
      <c r="F240" s="924"/>
      <c r="G240" s="714"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714"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1"/>
    </row>
    <row r="241" spans="1:50" ht="24.75" customHeight="1" x14ac:dyDescent="0.15">
      <c r="A241" s="922"/>
      <c r="B241" s="923"/>
      <c r="C241" s="923"/>
      <c r="D241" s="923"/>
      <c r="E241" s="923"/>
      <c r="F241" s="924"/>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6"/>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22"/>
      <c r="B242" s="923"/>
      <c r="C242" s="923"/>
      <c r="D242" s="923"/>
      <c r="E242" s="923"/>
      <c r="F242" s="924"/>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3"/>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22"/>
      <c r="B243" s="923"/>
      <c r="C243" s="923"/>
      <c r="D243" s="923"/>
      <c r="E243" s="923"/>
      <c r="F243" s="924"/>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2"/>
      <c r="B244" s="923"/>
      <c r="C244" s="923"/>
      <c r="D244" s="923"/>
      <c r="E244" s="923"/>
      <c r="F244" s="924"/>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2"/>
      <c r="B245" s="923"/>
      <c r="C245" s="923"/>
      <c r="D245" s="923"/>
      <c r="E245" s="923"/>
      <c r="F245" s="924"/>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2"/>
      <c r="B246" s="923"/>
      <c r="C246" s="923"/>
      <c r="D246" s="923"/>
      <c r="E246" s="923"/>
      <c r="F246" s="924"/>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2"/>
      <c r="B247" s="923"/>
      <c r="C247" s="923"/>
      <c r="D247" s="923"/>
      <c r="E247" s="923"/>
      <c r="F247" s="924"/>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2"/>
      <c r="B248" s="923"/>
      <c r="C248" s="923"/>
      <c r="D248" s="923"/>
      <c r="E248" s="923"/>
      <c r="F248" s="924"/>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2"/>
      <c r="B249" s="923"/>
      <c r="C249" s="923"/>
      <c r="D249" s="923"/>
      <c r="E249" s="923"/>
      <c r="F249" s="924"/>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2"/>
      <c r="B250" s="923"/>
      <c r="C250" s="923"/>
      <c r="D250" s="923"/>
      <c r="E250" s="923"/>
      <c r="F250" s="924"/>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2"/>
      <c r="B251" s="923"/>
      <c r="C251" s="923"/>
      <c r="D251" s="923"/>
      <c r="E251" s="923"/>
      <c r="F251" s="924"/>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2"/>
      <c r="B252" s="923"/>
      <c r="C252" s="923"/>
      <c r="D252" s="923"/>
      <c r="E252" s="923"/>
      <c r="F252" s="924"/>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22"/>
      <c r="B253" s="923"/>
      <c r="C253" s="923"/>
      <c r="D253" s="923"/>
      <c r="E253" s="923"/>
      <c r="F253" s="924"/>
      <c r="G253" s="714"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714"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1"/>
    </row>
    <row r="254" spans="1:50" ht="24.75" customHeight="1" x14ac:dyDescent="0.15">
      <c r="A254" s="922"/>
      <c r="B254" s="923"/>
      <c r="C254" s="923"/>
      <c r="D254" s="923"/>
      <c r="E254" s="923"/>
      <c r="F254" s="924"/>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6"/>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22"/>
      <c r="B255" s="923"/>
      <c r="C255" s="923"/>
      <c r="D255" s="923"/>
      <c r="E255" s="923"/>
      <c r="F255" s="924"/>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3"/>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22"/>
      <c r="B256" s="923"/>
      <c r="C256" s="923"/>
      <c r="D256" s="923"/>
      <c r="E256" s="923"/>
      <c r="F256" s="924"/>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2"/>
      <c r="B257" s="923"/>
      <c r="C257" s="923"/>
      <c r="D257" s="923"/>
      <c r="E257" s="923"/>
      <c r="F257" s="924"/>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2"/>
      <c r="B258" s="923"/>
      <c r="C258" s="923"/>
      <c r="D258" s="923"/>
      <c r="E258" s="923"/>
      <c r="F258" s="924"/>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2"/>
      <c r="B259" s="923"/>
      <c r="C259" s="923"/>
      <c r="D259" s="923"/>
      <c r="E259" s="923"/>
      <c r="F259" s="924"/>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2"/>
      <c r="B260" s="923"/>
      <c r="C260" s="923"/>
      <c r="D260" s="923"/>
      <c r="E260" s="923"/>
      <c r="F260" s="924"/>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2"/>
      <c r="B261" s="923"/>
      <c r="C261" s="923"/>
      <c r="D261" s="923"/>
      <c r="E261" s="923"/>
      <c r="F261" s="924"/>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2"/>
      <c r="B262" s="923"/>
      <c r="C262" s="923"/>
      <c r="D262" s="923"/>
      <c r="E262" s="923"/>
      <c r="F262" s="924"/>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2"/>
      <c r="B263" s="923"/>
      <c r="C263" s="923"/>
      <c r="D263" s="923"/>
      <c r="E263" s="923"/>
      <c r="F263" s="924"/>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2"/>
      <c r="B264" s="923"/>
      <c r="C264" s="923"/>
      <c r="D264" s="923"/>
      <c r="E264" s="923"/>
      <c r="F264" s="924"/>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3">
        <v>1</v>
      </c>
      <c r="B4" s="93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3">
        <v>2</v>
      </c>
      <c r="B5" s="93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3">
        <v>3</v>
      </c>
      <c r="B6" s="93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3">
        <v>4</v>
      </c>
      <c r="B7" s="93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3">
        <v>5</v>
      </c>
      <c r="B8" s="93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3">
        <v>6</v>
      </c>
      <c r="B9" s="93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3">
        <v>7</v>
      </c>
      <c r="B10" s="93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3">
        <v>8</v>
      </c>
      <c r="B11" s="93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3">
        <v>9</v>
      </c>
      <c r="B12" s="93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3">
        <v>10</v>
      </c>
      <c r="B13" s="93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3">
        <v>11</v>
      </c>
      <c r="B14" s="93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3">
        <v>12</v>
      </c>
      <c r="B15" s="93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3">
        <v>13</v>
      </c>
      <c r="B16" s="93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3">
        <v>14</v>
      </c>
      <c r="B17" s="93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3">
        <v>15</v>
      </c>
      <c r="B18" s="93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3">
        <v>16</v>
      </c>
      <c r="B19" s="93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3">
        <v>17</v>
      </c>
      <c r="B20" s="93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3">
        <v>18</v>
      </c>
      <c r="B21" s="93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3">
        <v>19</v>
      </c>
      <c r="B22" s="93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3">
        <v>20</v>
      </c>
      <c r="B23" s="93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3">
        <v>21</v>
      </c>
      <c r="B24" s="93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3">
        <v>22</v>
      </c>
      <c r="B25" s="93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3">
        <v>23</v>
      </c>
      <c r="B26" s="93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3">
        <v>24</v>
      </c>
      <c r="B27" s="93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3">
        <v>25</v>
      </c>
      <c r="B28" s="93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3">
        <v>26</v>
      </c>
      <c r="B29" s="93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3">
        <v>27</v>
      </c>
      <c r="B30" s="93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3">
        <v>28</v>
      </c>
      <c r="B31" s="93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3">
        <v>29</v>
      </c>
      <c r="B32" s="93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3">
        <v>30</v>
      </c>
      <c r="B33" s="93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3">
        <v>1</v>
      </c>
      <c r="B37" s="93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3">
        <v>2</v>
      </c>
      <c r="B38" s="93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3">
        <v>3</v>
      </c>
      <c r="B39" s="93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3">
        <v>4</v>
      </c>
      <c r="B40" s="93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3">
        <v>5</v>
      </c>
      <c r="B41" s="93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3">
        <v>6</v>
      </c>
      <c r="B42" s="93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3">
        <v>7</v>
      </c>
      <c r="B43" s="93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3">
        <v>8</v>
      </c>
      <c r="B44" s="93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3">
        <v>9</v>
      </c>
      <c r="B45" s="93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3">
        <v>10</v>
      </c>
      <c r="B46" s="93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3">
        <v>11</v>
      </c>
      <c r="B47" s="93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3">
        <v>12</v>
      </c>
      <c r="B48" s="93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3">
        <v>13</v>
      </c>
      <c r="B49" s="93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3">
        <v>14</v>
      </c>
      <c r="B50" s="93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3">
        <v>15</v>
      </c>
      <c r="B51" s="93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3">
        <v>16</v>
      </c>
      <c r="B52" s="93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3">
        <v>17</v>
      </c>
      <c r="B53" s="93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3">
        <v>18</v>
      </c>
      <c r="B54" s="93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3">
        <v>19</v>
      </c>
      <c r="B55" s="93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3">
        <v>20</v>
      </c>
      <c r="B56" s="93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3">
        <v>21</v>
      </c>
      <c r="B57" s="93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3">
        <v>22</v>
      </c>
      <c r="B58" s="93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3">
        <v>23</v>
      </c>
      <c r="B59" s="93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3">
        <v>24</v>
      </c>
      <c r="B60" s="93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3">
        <v>25</v>
      </c>
      <c r="B61" s="93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3">
        <v>26</v>
      </c>
      <c r="B62" s="93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3">
        <v>27</v>
      </c>
      <c r="B63" s="93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3">
        <v>28</v>
      </c>
      <c r="B64" s="93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3">
        <v>29</v>
      </c>
      <c r="B65" s="93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3">
        <v>30</v>
      </c>
      <c r="B66" s="93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3">
        <v>1</v>
      </c>
      <c r="B70" s="93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3">
        <v>2</v>
      </c>
      <c r="B71" s="93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3">
        <v>3</v>
      </c>
      <c r="B72" s="93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3">
        <v>4</v>
      </c>
      <c r="B73" s="93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3">
        <v>5</v>
      </c>
      <c r="B74" s="93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3">
        <v>6</v>
      </c>
      <c r="B75" s="93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3">
        <v>7</v>
      </c>
      <c r="B76" s="93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3">
        <v>8</v>
      </c>
      <c r="B77" s="93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3">
        <v>9</v>
      </c>
      <c r="B78" s="93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3">
        <v>10</v>
      </c>
      <c r="B79" s="93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3">
        <v>11</v>
      </c>
      <c r="B80" s="93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3">
        <v>12</v>
      </c>
      <c r="B81" s="93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3">
        <v>13</v>
      </c>
      <c r="B82" s="93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3">
        <v>14</v>
      </c>
      <c r="B83" s="93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3">
        <v>15</v>
      </c>
      <c r="B84" s="93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3">
        <v>16</v>
      </c>
      <c r="B85" s="93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3">
        <v>17</v>
      </c>
      <c r="B86" s="93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3">
        <v>18</v>
      </c>
      <c r="B87" s="93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3">
        <v>19</v>
      </c>
      <c r="B88" s="93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3">
        <v>20</v>
      </c>
      <c r="B89" s="93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3">
        <v>21</v>
      </c>
      <c r="B90" s="93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3">
        <v>22</v>
      </c>
      <c r="B91" s="93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3">
        <v>23</v>
      </c>
      <c r="B92" s="93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3">
        <v>24</v>
      </c>
      <c r="B93" s="93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3">
        <v>25</v>
      </c>
      <c r="B94" s="93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3">
        <v>26</v>
      </c>
      <c r="B95" s="93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3">
        <v>27</v>
      </c>
      <c r="B96" s="93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3">
        <v>28</v>
      </c>
      <c r="B97" s="93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3">
        <v>29</v>
      </c>
      <c r="B98" s="93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3">
        <v>30</v>
      </c>
      <c r="B99" s="93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3">
        <v>1</v>
      </c>
      <c r="B103" s="93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3">
        <v>2</v>
      </c>
      <c r="B104" s="93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3">
        <v>3</v>
      </c>
      <c r="B105" s="93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3">
        <v>4</v>
      </c>
      <c r="B106" s="93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3">
        <v>5</v>
      </c>
      <c r="B107" s="93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3">
        <v>6</v>
      </c>
      <c r="B108" s="93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3">
        <v>7</v>
      </c>
      <c r="B109" s="93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3">
        <v>8</v>
      </c>
      <c r="B110" s="93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3">
        <v>9</v>
      </c>
      <c r="B111" s="93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3">
        <v>10</v>
      </c>
      <c r="B112" s="93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3">
        <v>11</v>
      </c>
      <c r="B113" s="93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3">
        <v>12</v>
      </c>
      <c r="B114" s="93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3">
        <v>13</v>
      </c>
      <c r="B115" s="93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3">
        <v>14</v>
      </c>
      <c r="B116" s="93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3">
        <v>15</v>
      </c>
      <c r="B117" s="93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3">
        <v>16</v>
      </c>
      <c r="B118" s="93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3">
        <v>17</v>
      </c>
      <c r="B119" s="93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3">
        <v>18</v>
      </c>
      <c r="B120" s="93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3">
        <v>19</v>
      </c>
      <c r="B121" s="93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3">
        <v>20</v>
      </c>
      <c r="B122" s="93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3">
        <v>21</v>
      </c>
      <c r="B123" s="93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3">
        <v>22</v>
      </c>
      <c r="B124" s="93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3">
        <v>23</v>
      </c>
      <c r="B125" s="93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3">
        <v>24</v>
      </c>
      <c r="B126" s="93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3">
        <v>25</v>
      </c>
      <c r="B127" s="93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3">
        <v>26</v>
      </c>
      <c r="B128" s="93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3">
        <v>27</v>
      </c>
      <c r="B129" s="93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3">
        <v>28</v>
      </c>
      <c r="B130" s="93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3">
        <v>29</v>
      </c>
      <c r="B131" s="93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3">
        <v>30</v>
      </c>
      <c r="B132" s="93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3">
        <v>1</v>
      </c>
      <c r="B136" s="93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3">
        <v>2</v>
      </c>
      <c r="B137" s="93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3">
        <v>3</v>
      </c>
      <c r="B138" s="93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3">
        <v>4</v>
      </c>
      <c r="B139" s="93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3">
        <v>5</v>
      </c>
      <c r="B140" s="93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3">
        <v>6</v>
      </c>
      <c r="B141" s="93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3">
        <v>7</v>
      </c>
      <c r="B142" s="93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3">
        <v>8</v>
      </c>
      <c r="B143" s="93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3">
        <v>9</v>
      </c>
      <c r="B144" s="93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3">
        <v>10</v>
      </c>
      <c r="B145" s="93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3">
        <v>11</v>
      </c>
      <c r="B146" s="93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3">
        <v>12</v>
      </c>
      <c r="B147" s="93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3">
        <v>13</v>
      </c>
      <c r="B148" s="93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3">
        <v>14</v>
      </c>
      <c r="B149" s="93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3">
        <v>15</v>
      </c>
      <c r="B150" s="93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3">
        <v>16</v>
      </c>
      <c r="B151" s="93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3">
        <v>17</v>
      </c>
      <c r="B152" s="93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3">
        <v>18</v>
      </c>
      <c r="B153" s="93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3">
        <v>19</v>
      </c>
      <c r="B154" s="93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3">
        <v>20</v>
      </c>
      <c r="B155" s="93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3">
        <v>21</v>
      </c>
      <c r="B156" s="93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3">
        <v>22</v>
      </c>
      <c r="B157" s="93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3">
        <v>23</v>
      </c>
      <c r="B158" s="93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3">
        <v>24</v>
      </c>
      <c r="B159" s="93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3">
        <v>25</v>
      </c>
      <c r="B160" s="93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3">
        <v>26</v>
      </c>
      <c r="B161" s="93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3">
        <v>27</v>
      </c>
      <c r="B162" s="93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3">
        <v>28</v>
      </c>
      <c r="B163" s="93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3">
        <v>29</v>
      </c>
      <c r="B164" s="93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3">
        <v>30</v>
      </c>
      <c r="B165" s="93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3">
        <v>1</v>
      </c>
      <c r="B169" s="93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3">
        <v>2</v>
      </c>
      <c r="B170" s="93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3">
        <v>3</v>
      </c>
      <c r="B171" s="93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3">
        <v>4</v>
      </c>
      <c r="B172" s="93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3">
        <v>5</v>
      </c>
      <c r="B173" s="93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3">
        <v>6</v>
      </c>
      <c r="B174" s="93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3">
        <v>7</v>
      </c>
      <c r="B175" s="93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3">
        <v>8</v>
      </c>
      <c r="B176" s="93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3">
        <v>9</v>
      </c>
      <c r="B177" s="93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3">
        <v>10</v>
      </c>
      <c r="B178" s="93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3">
        <v>11</v>
      </c>
      <c r="B179" s="93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3">
        <v>12</v>
      </c>
      <c r="B180" s="93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3">
        <v>13</v>
      </c>
      <c r="B181" s="93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3">
        <v>14</v>
      </c>
      <c r="B182" s="93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3">
        <v>15</v>
      </c>
      <c r="B183" s="93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3">
        <v>16</v>
      </c>
      <c r="B184" s="93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3">
        <v>17</v>
      </c>
      <c r="B185" s="93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3">
        <v>18</v>
      </c>
      <c r="B186" s="93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3">
        <v>19</v>
      </c>
      <c r="B187" s="93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3">
        <v>20</v>
      </c>
      <c r="B188" s="93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3">
        <v>21</v>
      </c>
      <c r="B189" s="93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3">
        <v>22</v>
      </c>
      <c r="B190" s="93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3">
        <v>23</v>
      </c>
      <c r="B191" s="93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3">
        <v>24</v>
      </c>
      <c r="B192" s="93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3">
        <v>25</v>
      </c>
      <c r="B193" s="93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3">
        <v>26</v>
      </c>
      <c r="B194" s="93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3">
        <v>27</v>
      </c>
      <c r="B195" s="93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3">
        <v>28</v>
      </c>
      <c r="B196" s="93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3">
        <v>29</v>
      </c>
      <c r="B197" s="93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3">
        <v>30</v>
      </c>
      <c r="B198" s="93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3">
        <v>1</v>
      </c>
      <c r="B202" s="93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3">
        <v>2</v>
      </c>
      <c r="B203" s="93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3">
        <v>3</v>
      </c>
      <c r="B204" s="93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3">
        <v>4</v>
      </c>
      <c r="B205" s="93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3">
        <v>5</v>
      </c>
      <c r="B206" s="93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3">
        <v>6</v>
      </c>
      <c r="B207" s="93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3">
        <v>7</v>
      </c>
      <c r="B208" s="93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3">
        <v>8</v>
      </c>
      <c r="B209" s="93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3">
        <v>9</v>
      </c>
      <c r="B210" s="93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3">
        <v>10</v>
      </c>
      <c r="B211" s="93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3">
        <v>11</v>
      </c>
      <c r="B212" s="93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3">
        <v>12</v>
      </c>
      <c r="B213" s="93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3">
        <v>13</v>
      </c>
      <c r="B214" s="93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3">
        <v>14</v>
      </c>
      <c r="B215" s="93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3">
        <v>15</v>
      </c>
      <c r="B216" s="93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3">
        <v>16</v>
      </c>
      <c r="B217" s="93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3">
        <v>17</v>
      </c>
      <c r="B218" s="93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3">
        <v>18</v>
      </c>
      <c r="B219" s="93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3">
        <v>19</v>
      </c>
      <c r="B220" s="93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3">
        <v>20</v>
      </c>
      <c r="B221" s="93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3">
        <v>21</v>
      </c>
      <c r="B222" s="93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3">
        <v>22</v>
      </c>
      <c r="B223" s="93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3">
        <v>23</v>
      </c>
      <c r="B224" s="93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3">
        <v>24</v>
      </c>
      <c r="B225" s="93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3">
        <v>25</v>
      </c>
      <c r="B226" s="93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3">
        <v>26</v>
      </c>
      <c r="B227" s="93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3">
        <v>27</v>
      </c>
      <c r="B228" s="93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3">
        <v>28</v>
      </c>
      <c r="B229" s="93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3">
        <v>29</v>
      </c>
      <c r="B230" s="93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3">
        <v>30</v>
      </c>
      <c r="B231" s="93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3">
        <v>1</v>
      </c>
      <c r="B235" s="93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3">
        <v>2</v>
      </c>
      <c r="B236" s="93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3">
        <v>3</v>
      </c>
      <c r="B237" s="93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3">
        <v>4</v>
      </c>
      <c r="B238" s="93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3">
        <v>5</v>
      </c>
      <c r="B239" s="93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3">
        <v>6</v>
      </c>
      <c r="B240" s="93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3">
        <v>7</v>
      </c>
      <c r="B241" s="93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3">
        <v>8</v>
      </c>
      <c r="B242" s="93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3">
        <v>9</v>
      </c>
      <c r="B243" s="93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3">
        <v>10</v>
      </c>
      <c r="B244" s="93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3">
        <v>11</v>
      </c>
      <c r="B245" s="93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3">
        <v>12</v>
      </c>
      <c r="B246" s="93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3">
        <v>13</v>
      </c>
      <c r="B247" s="93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3">
        <v>14</v>
      </c>
      <c r="B248" s="93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3">
        <v>15</v>
      </c>
      <c r="B249" s="93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3">
        <v>16</v>
      </c>
      <c r="B250" s="93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3">
        <v>17</v>
      </c>
      <c r="B251" s="93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3">
        <v>18</v>
      </c>
      <c r="B252" s="93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3">
        <v>19</v>
      </c>
      <c r="B253" s="93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3">
        <v>20</v>
      </c>
      <c r="B254" s="93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3">
        <v>21</v>
      </c>
      <c r="B255" s="93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3">
        <v>22</v>
      </c>
      <c r="B256" s="93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3">
        <v>23</v>
      </c>
      <c r="B257" s="93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3">
        <v>24</v>
      </c>
      <c r="B258" s="93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3">
        <v>25</v>
      </c>
      <c r="B259" s="93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3">
        <v>26</v>
      </c>
      <c r="B260" s="93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3">
        <v>27</v>
      </c>
      <c r="B261" s="93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3">
        <v>28</v>
      </c>
      <c r="B262" s="93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3">
        <v>29</v>
      </c>
      <c r="B263" s="93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3">
        <v>30</v>
      </c>
      <c r="B264" s="93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3">
        <v>1</v>
      </c>
      <c r="B268" s="93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3">
        <v>2</v>
      </c>
      <c r="B269" s="93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3">
        <v>3</v>
      </c>
      <c r="B270" s="93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3">
        <v>4</v>
      </c>
      <c r="B271" s="93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3">
        <v>5</v>
      </c>
      <c r="B272" s="93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3">
        <v>6</v>
      </c>
      <c r="B273" s="93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3">
        <v>7</v>
      </c>
      <c r="B274" s="93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3">
        <v>8</v>
      </c>
      <c r="B275" s="93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3">
        <v>9</v>
      </c>
      <c r="B276" s="93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3">
        <v>10</v>
      </c>
      <c r="B277" s="93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3">
        <v>11</v>
      </c>
      <c r="B278" s="93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3">
        <v>12</v>
      </c>
      <c r="B279" s="93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3">
        <v>13</v>
      </c>
      <c r="B280" s="93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3">
        <v>14</v>
      </c>
      <c r="B281" s="93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3">
        <v>15</v>
      </c>
      <c r="B282" s="93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3">
        <v>16</v>
      </c>
      <c r="B283" s="93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3">
        <v>17</v>
      </c>
      <c r="B284" s="93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3">
        <v>18</v>
      </c>
      <c r="B285" s="93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3">
        <v>19</v>
      </c>
      <c r="B286" s="93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3">
        <v>20</v>
      </c>
      <c r="B287" s="93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3">
        <v>21</v>
      </c>
      <c r="B288" s="93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3">
        <v>22</v>
      </c>
      <c r="B289" s="93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3">
        <v>23</v>
      </c>
      <c r="B290" s="93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3">
        <v>24</v>
      </c>
      <c r="B291" s="93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3">
        <v>25</v>
      </c>
      <c r="B292" s="93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3">
        <v>26</v>
      </c>
      <c r="B293" s="93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3">
        <v>27</v>
      </c>
      <c r="B294" s="93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3">
        <v>28</v>
      </c>
      <c r="B295" s="93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3">
        <v>29</v>
      </c>
      <c r="B296" s="93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3">
        <v>30</v>
      </c>
      <c r="B297" s="93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3">
        <v>1</v>
      </c>
      <c r="B301" s="93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3">
        <v>2</v>
      </c>
      <c r="B302" s="93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3">
        <v>3</v>
      </c>
      <c r="B303" s="93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3">
        <v>4</v>
      </c>
      <c r="B304" s="93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3">
        <v>5</v>
      </c>
      <c r="B305" s="93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3">
        <v>6</v>
      </c>
      <c r="B306" s="93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3">
        <v>7</v>
      </c>
      <c r="B307" s="93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3">
        <v>8</v>
      </c>
      <c r="B308" s="93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3">
        <v>9</v>
      </c>
      <c r="B309" s="93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3">
        <v>10</v>
      </c>
      <c r="B310" s="93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3">
        <v>11</v>
      </c>
      <c r="B311" s="93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3">
        <v>12</v>
      </c>
      <c r="B312" s="93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3">
        <v>13</v>
      </c>
      <c r="B313" s="93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3">
        <v>14</v>
      </c>
      <c r="B314" s="93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3">
        <v>15</v>
      </c>
      <c r="B315" s="93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3">
        <v>16</v>
      </c>
      <c r="B316" s="93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3">
        <v>17</v>
      </c>
      <c r="B317" s="93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3">
        <v>18</v>
      </c>
      <c r="B318" s="93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3">
        <v>19</v>
      </c>
      <c r="B319" s="93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3">
        <v>20</v>
      </c>
      <c r="B320" s="93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3">
        <v>21</v>
      </c>
      <c r="B321" s="93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3">
        <v>22</v>
      </c>
      <c r="B322" s="93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3">
        <v>23</v>
      </c>
      <c r="B323" s="93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3">
        <v>24</v>
      </c>
      <c r="B324" s="93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3">
        <v>25</v>
      </c>
      <c r="B325" s="93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3">
        <v>26</v>
      </c>
      <c r="B326" s="93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3">
        <v>27</v>
      </c>
      <c r="B327" s="93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3">
        <v>28</v>
      </c>
      <c r="B328" s="93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3">
        <v>29</v>
      </c>
      <c r="B329" s="93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3">
        <v>30</v>
      </c>
      <c r="B330" s="93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3">
        <v>1</v>
      </c>
      <c r="B334" s="93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3">
        <v>2</v>
      </c>
      <c r="B335" s="93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3">
        <v>3</v>
      </c>
      <c r="B336" s="93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3">
        <v>4</v>
      </c>
      <c r="B337" s="93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3">
        <v>5</v>
      </c>
      <c r="B338" s="93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3">
        <v>6</v>
      </c>
      <c r="B339" s="93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3">
        <v>7</v>
      </c>
      <c r="B340" s="93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3">
        <v>8</v>
      </c>
      <c r="B341" s="93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3">
        <v>9</v>
      </c>
      <c r="B342" s="93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3">
        <v>10</v>
      </c>
      <c r="B343" s="93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3">
        <v>11</v>
      </c>
      <c r="B344" s="93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3">
        <v>12</v>
      </c>
      <c r="B345" s="93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3">
        <v>13</v>
      </c>
      <c r="B346" s="93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3">
        <v>14</v>
      </c>
      <c r="B347" s="93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3">
        <v>15</v>
      </c>
      <c r="B348" s="93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3">
        <v>16</v>
      </c>
      <c r="B349" s="93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3">
        <v>17</v>
      </c>
      <c r="B350" s="93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3">
        <v>18</v>
      </c>
      <c r="B351" s="93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3">
        <v>19</v>
      </c>
      <c r="B352" s="93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3">
        <v>20</v>
      </c>
      <c r="B353" s="93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3">
        <v>21</v>
      </c>
      <c r="B354" s="93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3">
        <v>22</v>
      </c>
      <c r="B355" s="93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3">
        <v>23</v>
      </c>
      <c r="B356" s="93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3">
        <v>24</v>
      </c>
      <c r="B357" s="93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3">
        <v>25</v>
      </c>
      <c r="B358" s="93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3">
        <v>26</v>
      </c>
      <c r="B359" s="93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3">
        <v>27</v>
      </c>
      <c r="B360" s="93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3">
        <v>28</v>
      </c>
      <c r="B361" s="93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3">
        <v>29</v>
      </c>
      <c r="B362" s="93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3">
        <v>30</v>
      </c>
      <c r="B363" s="93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3">
        <v>1</v>
      </c>
      <c r="B367" s="93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3">
        <v>2</v>
      </c>
      <c r="B368" s="93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3">
        <v>3</v>
      </c>
      <c r="B369" s="93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3">
        <v>4</v>
      </c>
      <c r="B370" s="93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3">
        <v>5</v>
      </c>
      <c r="B371" s="93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3">
        <v>6</v>
      </c>
      <c r="B372" s="93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3">
        <v>7</v>
      </c>
      <c r="B373" s="93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3">
        <v>8</v>
      </c>
      <c r="B374" s="93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3">
        <v>9</v>
      </c>
      <c r="B375" s="93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3">
        <v>10</v>
      </c>
      <c r="B376" s="93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3">
        <v>11</v>
      </c>
      <c r="B377" s="93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3">
        <v>12</v>
      </c>
      <c r="B378" s="93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3">
        <v>13</v>
      </c>
      <c r="B379" s="93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3">
        <v>14</v>
      </c>
      <c r="B380" s="93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3">
        <v>15</v>
      </c>
      <c r="B381" s="93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3">
        <v>16</v>
      </c>
      <c r="B382" s="93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3">
        <v>17</v>
      </c>
      <c r="B383" s="93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3">
        <v>18</v>
      </c>
      <c r="B384" s="93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3">
        <v>19</v>
      </c>
      <c r="B385" s="93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3">
        <v>20</v>
      </c>
      <c r="B386" s="93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3">
        <v>21</v>
      </c>
      <c r="B387" s="93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3">
        <v>22</v>
      </c>
      <c r="B388" s="93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3">
        <v>23</v>
      </c>
      <c r="B389" s="93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3">
        <v>24</v>
      </c>
      <c r="B390" s="93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3">
        <v>25</v>
      </c>
      <c r="B391" s="93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3">
        <v>26</v>
      </c>
      <c r="B392" s="93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3">
        <v>27</v>
      </c>
      <c r="B393" s="93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3">
        <v>28</v>
      </c>
      <c r="B394" s="93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3">
        <v>29</v>
      </c>
      <c r="B395" s="93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3">
        <v>30</v>
      </c>
      <c r="B396" s="93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3">
        <v>1</v>
      </c>
      <c r="B400" s="93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3">
        <v>2</v>
      </c>
      <c r="B401" s="93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3">
        <v>3</v>
      </c>
      <c r="B402" s="93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3">
        <v>4</v>
      </c>
      <c r="B403" s="93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3">
        <v>5</v>
      </c>
      <c r="B404" s="93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3">
        <v>6</v>
      </c>
      <c r="B405" s="93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3">
        <v>7</v>
      </c>
      <c r="B406" s="93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3">
        <v>8</v>
      </c>
      <c r="B407" s="93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3">
        <v>9</v>
      </c>
      <c r="B408" s="93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3">
        <v>10</v>
      </c>
      <c r="B409" s="93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3">
        <v>11</v>
      </c>
      <c r="B410" s="93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3">
        <v>12</v>
      </c>
      <c r="B411" s="93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3">
        <v>13</v>
      </c>
      <c r="B412" s="93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3">
        <v>14</v>
      </c>
      <c r="B413" s="93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3">
        <v>15</v>
      </c>
      <c r="B414" s="93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3">
        <v>16</v>
      </c>
      <c r="B415" s="93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3">
        <v>17</v>
      </c>
      <c r="B416" s="93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3">
        <v>18</v>
      </c>
      <c r="B417" s="93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3">
        <v>19</v>
      </c>
      <c r="B418" s="93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3">
        <v>20</v>
      </c>
      <c r="B419" s="93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3">
        <v>21</v>
      </c>
      <c r="B420" s="93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3">
        <v>22</v>
      </c>
      <c r="B421" s="93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3">
        <v>23</v>
      </c>
      <c r="B422" s="93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3">
        <v>24</v>
      </c>
      <c r="B423" s="93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3">
        <v>25</v>
      </c>
      <c r="B424" s="93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3">
        <v>26</v>
      </c>
      <c r="B425" s="93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3">
        <v>27</v>
      </c>
      <c r="B426" s="93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3">
        <v>28</v>
      </c>
      <c r="B427" s="93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3">
        <v>29</v>
      </c>
      <c r="B428" s="93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3">
        <v>30</v>
      </c>
      <c r="B429" s="93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3">
        <v>1</v>
      </c>
      <c r="B433" s="93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3">
        <v>2</v>
      </c>
      <c r="B434" s="93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3">
        <v>3</v>
      </c>
      <c r="B435" s="93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3">
        <v>4</v>
      </c>
      <c r="B436" s="93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3">
        <v>5</v>
      </c>
      <c r="B437" s="93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3">
        <v>6</v>
      </c>
      <c r="B438" s="93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3">
        <v>7</v>
      </c>
      <c r="B439" s="93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3">
        <v>8</v>
      </c>
      <c r="B440" s="93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3">
        <v>9</v>
      </c>
      <c r="B441" s="93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3">
        <v>10</v>
      </c>
      <c r="B442" s="93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3">
        <v>11</v>
      </c>
      <c r="B443" s="93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3">
        <v>12</v>
      </c>
      <c r="B444" s="93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3">
        <v>13</v>
      </c>
      <c r="B445" s="93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3">
        <v>14</v>
      </c>
      <c r="B446" s="93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3">
        <v>15</v>
      </c>
      <c r="B447" s="93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3">
        <v>16</v>
      </c>
      <c r="B448" s="93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3">
        <v>17</v>
      </c>
      <c r="B449" s="93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3">
        <v>18</v>
      </c>
      <c r="B450" s="93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3">
        <v>19</v>
      </c>
      <c r="B451" s="93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3">
        <v>20</v>
      </c>
      <c r="B452" s="93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3">
        <v>21</v>
      </c>
      <c r="B453" s="93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3">
        <v>22</v>
      </c>
      <c r="B454" s="93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3">
        <v>23</v>
      </c>
      <c r="B455" s="93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3">
        <v>24</v>
      </c>
      <c r="B456" s="93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3">
        <v>25</v>
      </c>
      <c r="B457" s="93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3">
        <v>26</v>
      </c>
      <c r="B458" s="93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3">
        <v>27</v>
      </c>
      <c r="B459" s="93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3">
        <v>28</v>
      </c>
      <c r="B460" s="93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3">
        <v>29</v>
      </c>
      <c r="B461" s="93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3">
        <v>30</v>
      </c>
      <c r="B462" s="93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3">
        <v>1</v>
      </c>
      <c r="B466" s="93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3">
        <v>2</v>
      </c>
      <c r="B467" s="93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3">
        <v>3</v>
      </c>
      <c r="B468" s="93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3">
        <v>4</v>
      </c>
      <c r="B469" s="93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3">
        <v>5</v>
      </c>
      <c r="B470" s="93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3">
        <v>6</v>
      </c>
      <c r="B471" s="93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3">
        <v>7</v>
      </c>
      <c r="B472" s="93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3">
        <v>8</v>
      </c>
      <c r="B473" s="93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3">
        <v>9</v>
      </c>
      <c r="B474" s="93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3">
        <v>10</v>
      </c>
      <c r="B475" s="93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3">
        <v>11</v>
      </c>
      <c r="B476" s="93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3">
        <v>12</v>
      </c>
      <c r="B477" s="93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3">
        <v>13</v>
      </c>
      <c r="B478" s="93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3">
        <v>14</v>
      </c>
      <c r="B479" s="93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3">
        <v>15</v>
      </c>
      <c r="B480" s="93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3">
        <v>16</v>
      </c>
      <c r="B481" s="93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3">
        <v>17</v>
      </c>
      <c r="B482" s="93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3">
        <v>18</v>
      </c>
      <c r="B483" s="93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3">
        <v>19</v>
      </c>
      <c r="B484" s="93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3">
        <v>20</v>
      </c>
      <c r="B485" s="93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3">
        <v>21</v>
      </c>
      <c r="B486" s="93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3">
        <v>22</v>
      </c>
      <c r="B487" s="93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3">
        <v>23</v>
      </c>
      <c r="B488" s="93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3">
        <v>24</v>
      </c>
      <c r="B489" s="93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3">
        <v>25</v>
      </c>
      <c r="B490" s="93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3">
        <v>26</v>
      </c>
      <c r="B491" s="93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3">
        <v>27</v>
      </c>
      <c r="B492" s="93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3">
        <v>28</v>
      </c>
      <c r="B493" s="93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3">
        <v>29</v>
      </c>
      <c r="B494" s="93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3">
        <v>30</v>
      </c>
      <c r="B495" s="93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3">
        <v>1</v>
      </c>
      <c r="B499" s="93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3">
        <v>2</v>
      </c>
      <c r="B500" s="93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3">
        <v>3</v>
      </c>
      <c r="B501" s="93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3">
        <v>4</v>
      </c>
      <c r="B502" s="93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3">
        <v>5</v>
      </c>
      <c r="B503" s="93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3">
        <v>6</v>
      </c>
      <c r="B504" s="93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3">
        <v>7</v>
      </c>
      <c r="B505" s="93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3">
        <v>8</v>
      </c>
      <c r="B506" s="93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3">
        <v>9</v>
      </c>
      <c r="B507" s="93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3">
        <v>10</v>
      </c>
      <c r="B508" s="93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3">
        <v>11</v>
      </c>
      <c r="B509" s="93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3">
        <v>12</v>
      </c>
      <c r="B510" s="93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3">
        <v>13</v>
      </c>
      <c r="B511" s="93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3">
        <v>14</v>
      </c>
      <c r="B512" s="93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3">
        <v>15</v>
      </c>
      <c r="B513" s="93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3">
        <v>16</v>
      </c>
      <c r="B514" s="93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3">
        <v>17</v>
      </c>
      <c r="B515" s="93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3">
        <v>18</v>
      </c>
      <c r="B516" s="93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3">
        <v>19</v>
      </c>
      <c r="B517" s="93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3">
        <v>20</v>
      </c>
      <c r="B518" s="93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3">
        <v>21</v>
      </c>
      <c r="B519" s="93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3">
        <v>22</v>
      </c>
      <c r="B520" s="93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3">
        <v>23</v>
      </c>
      <c r="B521" s="93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3">
        <v>24</v>
      </c>
      <c r="B522" s="93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3">
        <v>25</v>
      </c>
      <c r="B523" s="93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3">
        <v>26</v>
      </c>
      <c r="B524" s="93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3">
        <v>27</v>
      </c>
      <c r="B525" s="93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3">
        <v>28</v>
      </c>
      <c r="B526" s="93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3">
        <v>29</v>
      </c>
      <c r="B527" s="93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3">
        <v>30</v>
      </c>
      <c r="B528" s="93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3">
        <v>1</v>
      </c>
      <c r="B532" s="93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3">
        <v>2</v>
      </c>
      <c r="B533" s="93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3">
        <v>3</v>
      </c>
      <c r="B534" s="93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3">
        <v>4</v>
      </c>
      <c r="B535" s="93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3">
        <v>5</v>
      </c>
      <c r="B536" s="93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3">
        <v>6</v>
      </c>
      <c r="B537" s="93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3">
        <v>7</v>
      </c>
      <c r="B538" s="93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3">
        <v>8</v>
      </c>
      <c r="B539" s="93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3">
        <v>9</v>
      </c>
      <c r="B540" s="93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3">
        <v>10</v>
      </c>
      <c r="B541" s="93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3">
        <v>11</v>
      </c>
      <c r="B542" s="93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3">
        <v>12</v>
      </c>
      <c r="B543" s="93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3">
        <v>13</v>
      </c>
      <c r="B544" s="93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3">
        <v>14</v>
      </c>
      <c r="B545" s="93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3">
        <v>15</v>
      </c>
      <c r="B546" s="93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3">
        <v>16</v>
      </c>
      <c r="B547" s="93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3">
        <v>17</v>
      </c>
      <c r="B548" s="93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3">
        <v>18</v>
      </c>
      <c r="B549" s="93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3">
        <v>19</v>
      </c>
      <c r="B550" s="93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3">
        <v>20</v>
      </c>
      <c r="B551" s="93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3">
        <v>21</v>
      </c>
      <c r="B552" s="93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3">
        <v>22</v>
      </c>
      <c r="B553" s="93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3">
        <v>23</v>
      </c>
      <c r="B554" s="93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3">
        <v>24</v>
      </c>
      <c r="B555" s="93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3">
        <v>25</v>
      </c>
      <c r="B556" s="93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3">
        <v>26</v>
      </c>
      <c r="B557" s="93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3">
        <v>27</v>
      </c>
      <c r="B558" s="93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3">
        <v>28</v>
      </c>
      <c r="B559" s="93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3">
        <v>29</v>
      </c>
      <c r="B560" s="93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3">
        <v>30</v>
      </c>
      <c r="B561" s="93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3">
        <v>1</v>
      </c>
      <c r="B565" s="93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3">
        <v>2</v>
      </c>
      <c r="B566" s="93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3">
        <v>3</v>
      </c>
      <c r="B567" s="93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3">
        <v>4</v>
      </c>
      <c r="B568" s="93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3">
        <v>5</v>
      </c>
      <c r="B569" s="93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3">
        <v>6</v>
      </c>
      <c r="B570" s="93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3">
        <v>7</v>
      </c>
      <c r="B571" s="93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3">
        <v>8</v>
      </c>
      <c r="B572" s="93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3">
        <v>9</v>
      </c>
      <c r="B573" s="93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3">
        <v>10</v>
      </c>
      <c r="B574" s="93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3">
        <v>11</v>
      </c>
      <c r="B575" s="93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3">
        <v>12</v>
      </c>
      <c r="B576" s="93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3">
        <v>13</v>
      </c>
      <c r="B577" s="93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3">
        <v>14</v>
      </c>
      <c r="B578" s="93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3">
        <v>15</v>
      </c>
      <c r="B579" s="93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3">
        <v>16</v>
      </c>
      <c r="B580" s="93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3">
        <v>17</v>
      </c>
      <c r="B581" s="93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3">
        <v>18</v>
      </c>
      <c r="B582" s="93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3">
        <v>19</v>
      </c>
      <c r="B583" s="93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3">
        <v>20</v>
      </c>
      <c r="B584" s="93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3">
        <v>21</v>
      </c>
      <c r="B585" s="93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3">
        <v>22</v>
      </c>
      <c r="B586" s="93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3">
        <v>23</v>
      </c>
      <c r="B587" s="93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3">
        <v>24</v>
      </c>
      <c r="B588" s="93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3">
        <v>25</v>
      </c>
      <c r="B589" s="93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3">
        <v>26</v>
      </c>
      <c r="B590" s="93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3">
        <v>27</v>
      </c>
      <c r="B591" s="93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3">
        <v>28</v>
      </c>
      <c r="B592" s="93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3">
        <v>29</v>
      </c>
      <c r="B593" s="93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3">
        <v>30</v>
      </c>
      <c r="B594" s="93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3">
        <v>1</v>
      </c>
      <c r="B598" s="93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3">
        <v>2</v>
      </c>
      <c r="B599" s="93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3">
        <v>3</v>
      </c>
      <c r="B600" s="93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3">
        <v>4</v>
      </c>
      <c r="B601" s="93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3">
        <v>5</v>
      </c>
      <c r="B602" s="93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3">
        <v>6</v>
      </c>
      <c r="B603" s="93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3">
        <v>7</v>
      </c>
      <c r="B604" s="93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3">
        <v>8</v>
      </c>
      <c r="B605" s="93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3">
        <v>9</v>
      </c>
      <c r="B606" s="93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3">
        <v>10</v>
      </c>
      <c r="B607" s="93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3">
        <v>11</v>
      </c>
      <c r="B608" s="93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3">
        <v>12</v>
      </c>
      <c r="B609" s="93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3">
        <v>13</v>
      </c>
      <c r="B610" s="93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3">
        <v>14</v>
      </c>
      <c r="B611" s="93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3">
        <v>15</v>
      </c>
      <c r="B612" s="93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3">
        <v>16</v>
      </c>
      <c r="B613" s="93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3">
        <v>17</v>
      </c>
      <c r="B614" s="93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3">
        <v>18</v>
      </c>
      <c r="B615" s="93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3">
        <v>19</v>
      </c>
      <c r="B616" s="93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3">
        <v>20</v>
      </c>
      <c r="B617" s="93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3">
        <v>21</v>
      </c>
      <c r="B618" s="93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3">
        <v>22</v>
      </c>
      <c r="B619" s="93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3">
        <v>23</v>
      </c>
      <c r="B620" s="93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3">
        <v>24</v>
      </c>
      <c r="B621" s="93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3">
        <v>25</v>
      </c>
      <c r="B622" s="93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3">
        <v>26</v>
      </c>
      <c r="B623" s="93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3">
        <v>27</v>
      </c>
      <c r="B624" s="93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3">
        <v>28</v>
      </c>
      <c r="B625" s="93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3">
        <v>29</v>
      </c>
      <c r="B626" s="93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3">
        <v>30</v>
      </c>
      <c r="B627" s="93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3">
        <v>1</v>
      </c>
      <c r="B631" s="93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3">
        <v>2</v>
      </c>
      <c r="B632" s="93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3">
        <v>3</v>
      </c>
      <c r="B633" s="93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3">
        <v>4</v>
      </c>
      <c r="B634" s="93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3">
        <v>5</v>
      </c>
      <c r="B635" s="93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3">
        <v>6</v>
      </c>
      <c r="B636" s="93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3">
        <v>7</v>
      </c>
      <c r="B637" s="93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3">
        <v>8</v>
      </c>
      <c r="B638" s="93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3">
        <v>9</v>
      </c>
      <c r="B639" s="93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3">
        <v>10</v>
      </c>
      <c r="B640" s="93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3">
        <v>11</v>
      </c>
      <c r="B641" s="93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3">
        <v>12</v>
      </c>
      <c r="B642" s="93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3">
        <v>13</v>
      </c>
      <c r="B643" s="93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3">
        <v>14</v>
      </c>
      <c r="B644" s="93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3">
        <v>15</v>
      </c>
      <c r="B645" s="93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3">
        <v>16</v>
      </c>
      <c r="B646" s="93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3">
        <v>17</v>
      </c>
      <c r="B647" s="93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3">
        <v>18</v>
      </c>
      <c r="B648" s="93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3">
        <v>19</v>
      </c>
      <c r="B649" s="93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3">
        <v>20</v>
      </c>
      <c r="B650" s="93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3">
        <v>21</v>
      </c>
      <c r="B651" s="93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3">
        <v>22</v>
      </c>
      <c r="B652" s="93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3">
        <v>23</v>
      </c>
      <c r="B653" s="93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3">
        <v>24</v>
      </c>
      <c r="B654" s="93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3">
        <v>25</v>
      </c>
      <c r="B655" s="93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3">
        <v>26</v>
      </c>
      <c r="B656" s="93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3">
        <v>27</v>
      </c>
      <c r="B657" s="93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3">
        <v>28</v>
      </c>
      <c r="B658" s="93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3">
        <v>29</v>
      </c>
      <c r="B659" s="93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3">
        <v>30</v>
      </c>
      <c r="B660" s="93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3">
        <v>1</v>
      </c>
      <c r="B664" s="93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3">
        <v>2</v>
      </c>
      <c r="B665" s="93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3">
        <v>3</v>
      </c>
      <c r="B666" s="93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3">
        <v>4</v>
      </c>
      <c r="B667" s="93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3">
        <v>5</v>
      </c>
      <c r="B668" s="93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3">
        <v>6</v>
      </c>
      <c r="B669" s="93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3">
        <v>7</v>
      </c>
      <c r="B670" s="93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3">
        <v>8</v>
      </c>
      <c r="B671" s="93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3">
        <v>9</v>
      </c>
      <c r="B672" s="93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3">
        <v>10</v>
      </c>
      <c r="B673" s="93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3">
        <v>11</v>
      </c>
      <c r="B674" s="93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3">
        <v>12</v>
      </c>
      <c r="B675" s="93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3">
        <v>13</v>
      </c>
      <c r="B676" s="93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3">
        <v>14</v>
      </c>
      <c r="B677" s="93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3">
        <v>15</v>
      </c>
      <c r="B678" s="93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3">
        <v>16</v>
      </c>
      <c r="B679" s="93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3">
        <v>17</v>
      </c>
      <c r="B680" s="93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3">
        <v>18</v>
      </c>
      <c r="B681" s="93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3">
        <v>19</v>
      </c>
      <c r="B682" s="93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3">
        <v>20</v>
      </c>
      <c r="B683" s="93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3">
        <v>21</v>
      </c>
      <c r="B684" s="93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3">
        <v>22</v>
      </c>
      <c r="B685" s="93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3">
        <v>23</v>
      </c>
      <c r="B686" s="93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3">
        <v>24</v>
      </c>
      <c r="B687" s="93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3">
        <v>25</v>
      </c>
      <c r="B688" s="93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3">
        <v>26</v>
      </c>
      <c r="B689" s="93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3">
        <v>27</v>
      </c>
      <c r="B690" s="93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3">
        <v>28</v>
      </c>
      <c r="B691" s="93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3">
        <v>29</v>
      </c>
      <c r="B692" s="93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3">
        <v>30</v>
      </c>
      <c r="B693" s="93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3">
        <v>1</v>
      </c>
      <c r="B697" s="93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3">
        <v>2</v>
      </c>
      <c r="B698" s="93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3">
        <v>3</v>
      </c>
      <c r="B699" s="93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3">
        <v>4</v>
      </c>
      <c r="B700" s="93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3">
        <v>5</v>
      </c>
      <c r="B701" s="93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3">
        <v>6</v>
      </c>
      <c r="B702" s="93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3">
        <v>7</v>
      </c>
      <c r="B703" s="93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3">
        <v>8</v>
      </c>
      <c r="B704" s="93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3">
        <v>9</v>
      </c>
      <c r="B705" s="93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3">
        <v>10</v>
      </c>
      <c r="B706" s="93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3">
        <v>11</v>
      </c>
      <c r="B707" s="93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3">
        <v>12</v>
      </c>
      <c r="B708" s="93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3">
        <v>13</v>
      </c>
      <c r="B709" s="93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3">
        <v>14</v>
      </c>
      <c r="B710" s="93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3">
        <v>15</v>
      </c>
      <c r="B711" s="93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3">
        <v>16</v>
      </c>
      <c r="B712" s="93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3">
        <v>17</v>
      </c>
      <c r="B713" s="93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3">
        <v>18</v>
      </c>
      <c r="B714" s="93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3">
        <v>19</v>
      </c>
      <c r="B715" s="93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3">
        <v>20</v>
      </c>
      <c r="B716" s="93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3">
        <v>21</v>
      </c>
      <c r="B717" s="93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3">
        <v>22</v>
      </c>
      <c r="B718" s="93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3">
        <v>23</v>
      </c>
      <c r="B719" s="93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3">
        <v>24</v>
      </c>
      <c r="B720" s="93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3">
        <v>25</v>
      </c>
      <c r="B721" s="93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3">
        <v>26</v>
      </c>
      <c r="B722" s="93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3">
        <v>27</v>
      </c>
      <c r="B723" s="93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3">
        <v>28</v>
      </c>
      <c r="B724" s="93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3">
        <v>29</v>
      </c>
      <c r="B725" s="93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3">
        <v>30</v>
      </c>
      <c r="B726" s="93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3">
        <v>1</v>
      </c>
      <c r="B730" s="93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3">
        <v>2</v>
      </c>
      <c r="B731" s="93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3">
        <v>3</v>
      </c>
      <c r="B732" s="93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3">
        <v>4</v>
      </c>
      <c r="B733" s="93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3">
        <v>5</v>
      </c>
      <c r="B734" s="93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3">
        <v>6</v>
      </c>
      <c r="B735" s="93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3">
        <v>7</v>
      </c>
      <c r="B736" s="93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3">
        <v>8</v>
      </c>
      <c r="B737" s="93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3">
        <v>9</v>
      </c>
      <c r="B738" s="93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3">
        <v>10</v>
      </c>
      <c r="B739" s="93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3">
        <v>11</v>
      </c>
      <c r="B740" s="93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3">
        <v>12</v>
      </c>
      <c r="B741" s="93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3">
        <v>13</v>
      </c>
      <c r="B742" s="93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3">
        <v>14</v>
      </c>
      <c r="B743" s="93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3">
        <v>15</v>
      </c>
      <c r="B744" s="93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3">
        <v>16</v>
      </c>
      <c r="B745" s="93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3">
        <v>17</v>
      </c>
      <c r="B746" s="93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3">
        <v>18</v>
      </c>
      <c r="B747" s="93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3">
        <v>19</v>
      </c>
      <c r="B748" s="93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3">
        <v>20</v>
      </c>
      <c r="B749" s="93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3">
        <v>21</v>
      </c>
      <c r="B750" s="93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3">
        <v>22</v>
      </c>
      <c r="B751" s="93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3">
        <v>23</v>
      </c>
      <c r="B752" s="93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3">
        <v>24</v>
      </c>
      <c r="B753" s="93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3">
        <v>25</v>
      </c>
      <c r="B754" s="93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3">
        <v>26</v>
      </c>
      <c r="B755" s="93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3">
        <v>27</v>
      </c>
      <c r="B756" s="93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3">
        <v>28</v>
      </c>
      <c r="B757" s="93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3">
        <v>29</v>
      </c>
      <c r="B758" s="93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3">
        <v>30</v>
      </c>
      <c r="B759" s="93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3">
        <v>1</v>
      </c>
      <c r="B763" s="93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3">
        <v>2</v>
      </c>
      <c r="B764" s="93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3">
        <v>3</v>
      </c>
      <c r="B765" s="93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3">
        <v>4</v>
      </c>
      <c r="B766" s="93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3">
        <v>5</v>
      </c>
      <c r="B767" s="93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3">
        <v>6</v>
      </c>
      <c r="B768" s="93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3">
        <v>7</v>
      </c>
      <c r="B769" s="93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3">
        <v>8</v>
      </c>
      <c r="B770" s="93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3">
        <v>9</v>
      </c>
      <c r="B771" s="93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3">
        <v>10</v>
      </c>
      <c r="B772" s="93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3">
        <v>11</v>
      </c>
      <c r="B773" s="93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3">
        <v>12</v>
      </c>
      <c r="B774" s="93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3">
        <v>13</v>
      </c>
      <c r="B775" s="93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3">
        <v>14</v>
      </c>
      <c r="B776" s="93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3">
        <v>15</v>
      </c>
      <c r="B777" s="93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3">
        <v>16</v>
      </c>
      <c r="B778" s="93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3">
        <v>17</v>
      </c>
      <c r="B779" s="93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3">
        <v>18</v>
      </c>
      <c r="B780" s="93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3">
        <v>19</v>
      </c>
      <c r="B781" s="93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3">
        <v>20</v>
      </c>
      <c r="B782" s="93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3">
        <v>21</v>
      </c>
      <c r="B783" s="93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3">
        <v>22</v>
      </c>
      <c r="B784" s="93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3">
        <v>23</v>
      </c>
      <c r="B785" s="93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3">
        <v>24</v>
      </c>
      <c r="B786" s="93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3">
        <v>25</v>
      </c>
      <c r="B787" s="93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3">
        <v>26</v>
      </c>
      <c r="B788" s="93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3">
        <v>27</v>
      </c>
      <c r="B789" s="93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3">
        <v>28</v>
      </c>
      <c r="B790" s="93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3">
        <v>29</v>
      </c>
      <c r="B791" s="93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3">
        <v>30</v>
      </c>
      <c r="B792" s="93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3">
        <v>1</v>
      </c>
      <c r="B796" s="93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3">
        <v>2</v>
      </c>
      <c r="B797" s="93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3">
        <v>3</v>
      </c>
      <c r="B798" s="93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3">
        <v>4</v>
      </c>
      <c r="B799" s="93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3">
        <v>5</v>
      </c>
      <c r="B800" s="93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3">
        <v>6</v>
      </c>
      <c r="B801" s="93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3">
        <v>7</v>
      </c>
      <c r="B802" s="93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3">
        <v>8</v>
      </c>
      <c r="B803" s="93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3">
        <v>9</v>
      </c>
      <c r="B804" s="93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3">
        <v>10</v>
      </c>
      <c r="B805" s="93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3">
        <v>11</v>
      </c>
      <c r="B806" s="93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3">
        <v>12</v>
      </c>
      <c r="B807" s="93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3">
        <v>13</v>
      </c>
      <c r="B808" s="93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3">
        <v>14</v>
      </c>
      <c r="B809" s="93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3">
        <v>15</v>
      </c>
      <c r="B810" s="93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3">
        <v>16</v>
      </c>
      <c r="B811" s="93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3">
        <v>17</v>
      </c>
      <c r="B812" s="93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3">
        <v>18</v>
      </c>
      <c r="B813" s="93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3">
        <v>19</v>
      </c>
      <c r="B814" s="93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3">
        <v>20</v>
      </c>
      <c r="B815" s="93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3">
        <v>21</v>
      </c>
      <c r="B816" s="93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3">
        <v>22</v>
      </c>
      <c r="B817" s="93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3">
        <v>23</v>
      </c>
      <c r="B818" s="93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3">
        <v>24</v>
      </c>
      <c r="B819" s="93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3">
        <v>25</v>
      </c>
      <c r="B820" s="93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3">
        <v>26</v>
      </c>
      <c r="B821" s="93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3">
        <v>27</v>
      </c>
      <c r="B822" s="93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3">
        <v>28</v>
      </c>
      <c r="B823" s="93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3">
        <v>29</v>
      </c>
      <c r="B824" s="93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3">
        <v>30</v>
      </c>
      <c r="B825" s="93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3">
        <v>1</v>
      </c>
      <c r="B829" s="93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3">
        <v>2</v>
      </c>
      <c r="B830" s="93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3">
        <v>3</v>
      </c>
      <c r="B831" s="93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3">
        <v>4</v>
      </c>
      <c r="B832" s="93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3">
        <v>5</v>
      </c>
      <c r="B833" s="93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3">
        <v>6</v>
      </c>
      <c r="B834" s="93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3">
        <v>7</v>
      </c>
      <c r="B835" s="93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3">
        <v>8</v>
      </c>
      <c r="B836" s="93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3">
        <v>9</v>
      </c>
      <c r="B837" s="93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3">
        <v>10</v>
      </c>
      <c r="B838" s="93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3">
        <v>11</v>
      </c>
      <c r="B839" s="93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3">
        <v>12</v>
      </c>
      <c r="B840" s="93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3">
        <v>13</v>
      </c>
      <c r="B841" s="93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3">
        <v>14</v>
      </c>
      <c r="B842" s="93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3">
        <v>15</v>
      </c>
      <c r="B843" s="93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3">
        <v>16</v>
      </c>
      <c r="B844" s="93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3">
        <v>17</v>
      </c>
      <c r="B845" s="93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3">
        <v>18</v>
      </c>
      <c r="B846" s="93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3">
        <v>19</v>
      </c>
      <c r="B847" s="93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3">
        <v>20</v>
      </c>
      <c r="B848" s="93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3">
        <v>21</v>
      </c>
      <c r="B849" s="93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3">
        <v>22</v>
      </c>
      <c r="B850" s="93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3">
        <v>23</v>
      </c>
      <c r="B851" s="93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3">
        <v>24</v>
      </c>
      <c r="B852" s="93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3">
        <v>25</v>
      </c>
      <c r="B853" s="93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3">
        <v>26</v>
      </c>
      <c r="B854" s="93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3">
        <v>27</v>
      </c>
      <c r="B855" s="93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3">
        <v>28</v>
      </c>
      <c r="B856" s="93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3">
        <v>29</v>
      </c>
      <c r="B857" s="93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3">
        <v>30</v>
      </c>
      <c r="B858" s="93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3">
        <v>1</v>
      </c>
      <c r="B862" s="93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3">
        <v>2</v>
      </c>
      <c r="B863" s="93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3">
        <v>3</v>
      </c>
      <c r="B864" s="93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3">
        <v>4</v>
      </c>
      <c r="B865" s="93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3">
        <v>5</v>
      </c>
      <c r="B866" s="93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3">
        <v>6</v>
      </c>
      <c r="B867" s="93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3">
        <v>7</v>
      </c>
      <c r="B868" s="93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3">
        <v>8</v>
      </c>
      <c r="B869" s="93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3">
        <v>9</v>
      </c>
      <c r="B870" s="93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3">
        <v>10</v>
      </c>
      <c r="B871" s="93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3">
        <v>11</v>
      </c>
      <c r="B872" s="93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3">
        <v>12</v>
      </c>
      <c r="B873" s="93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3">
        <v>13</v>
      </c>
      <c r="B874" s="93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3">
        <v>14</v>
      </c>
      <c r="B875" s="93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3">
        <v>15</v>
      </c>
      <c r="B876" s="93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3">
        <v>16</v>
      </c>
      <c r="B877" s="93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3">
        <v>17</v>
      </c>
      <c r="B878" s="93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3">
        <v>18</v>
      </c>
      <c r="B879" s="93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3">
        <v>19</v>
      </c>
      <c r="B880" s="93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3">
        <v>20</v>
      </c>
      <c r="B881" s="93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3">
        <v>21</v>
      </c>
      <c r="B882" s="93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3">
        <v>22</v>
      </c>
      <c r="B883" s="93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3">
        <v>23</v>
      </c>
      <c r="B884" s="93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3">
        <v>24</v>
      </c>
      <c r="B885" s="93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3">
        <v>25</v>
      </c>
      <c r="B886" s="93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3">
        <v>26</v>
      </c>
      <c r="B887" s="93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3">
        <v>27</v>
      </c>
      <c r="B888" s="93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3">
        <v>28</v>
      </c>
      <c r="B889" s="93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3">
        <v>29</v>
      </c>
      <c r="B890" s="93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3">
        <v>30</v>
      </c>
      <c r="B891" s="93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3">
        <v>1</v>
      </c>
      <c r="B895" s="93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3">
        <v>2</v>
      </c>
      <c r="B896" s="93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3">
        <v>3</v>
      </c>
      <c r="B897" s="93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3">
        <v>4</v>
      </c>
      <c r="B898" s="93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3">
        <v>5</v>
      </c>
      <c r="B899" s="93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3">
        <v>6</v>
      </c>
      <c r="B900" s="93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3">
        <v>7</v>
      </c>
      <c r="B901" s="93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3">
        <v>8</v>
      </c>
      <c r="B902" s="93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3">
        <v>9</v>
      </c>
      <c r="B903" s="93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3">
        <v>10</v>
      </c>
      <c r="B904" s="93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3">
        <v>11</v>
      </c>
      <c r="B905" s="93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3">
        <v>12</v>
      </c>
      <c r="B906" s="93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3">
        <v>13</v>
      </c>
      <c r="B907" s="93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3">
        <v>14</v>
      </c>
      <c r="B908" s="93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3">
        <v>15</v>
      </c>
      <c r="B909" s="93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3">
        <v>16</v>
      </c>
      <c r="B910" s="93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3">
        <v>17</v>
      </c>
      <c r="B911" s="93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3">
        <v>18</v>
      </c>
      <c r="B912" s="93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3">
        <v>19</v>
      </c>
      <c r="B913" s="93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3">
        <v>20</v>
      </c>
      <c r="B914" s="93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3">
        <v>21</v>
      </c>
      <c r="B915" s="93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3">
        <v>22</v>
      </c>
      <c r="B916" s="93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3">
        <v>23</v>
      </c>
      <c r="B917" s="93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3">
        <v>24</v>
      </c>
      <c r="B918" s="93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3">
        <v>25</v>
      </c>
      <c r="B919" s="93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3">
        <v>26</v>
      </c>
      <c r="B920" s="93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3">
        <v>27</v>
      </c>
      <c r="B921" s="93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3">
        <v>28</v>
      </c>
      <c r="B922" s="93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3">
        <v>29</v>
      </c>
      <c r="B923" s="93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3">
        <v>30</v>
      </c>
      <c r="B924" s="93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3">
        <v>1</v>
      </c>
      <c r="B928" s="93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3">
        <v>2</v>
      </c>
      <c r="B929" s="93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3">
        <v>3</v>
      </c>
      <c r="B930" s="93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3">
        <v>4</v>
      </c>
      <c r="B931" s="93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3">
        <v>5</v>
      </c>
      <c r="B932" s="93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3">
        <v>6</v>
      </c>
      <c r="B933" s="93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3">
        <v>7</v>
      </c>
      <c r="B934" s="93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3">
        <v>8</v>
      </c>
      <c r="B935" s="93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3">
        <v>9</v>
      </c>
      <c r="B936" s="93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3">
        <v>10</v>
      </c>
      <c r="B937" s="93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3">
        <v>11</v>
      </c>
      <c r="B938" s="93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3">
        <v>12</v>
      </c>
      <c r="B939" s="93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3">
        <v>13</v>
      </c>
      <c r="B940" s="93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3">
        <v>14</v>
      </c>
      <c r="B941" s="93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3">
        <v>15</v>
      </c>
      <c r="B942" s="93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3">
        <v>16</v>
      </c>
      <c r="B943" s="93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3">
        <v>17</v>
      </c>
      <c r="B944" s="93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3">
        <v>18</v>
      </c>
      <c r="B945" s="93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3">
        <v>19</v>
      </c>
      <c r="B946" s="93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3">
        <v>20</v>
      </c>
      <c r="B947" s="93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3">
        <v>21</v>
      </c>
      <c r="B948" s="93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3">
        <v>22</v>
      </c>
      <c r="B949" s="93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3">
        <v>23</v>
      </c>
      <c r="B950" s="93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3">
        <v>24</v>
      </c>
      <c r="B951" s="93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3">
        <v>25</v>
      </c>
      <c r="B952" s="93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3">
        <v>26</v>
      </c>
      <c r="B953" s="93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3">
        <v>27</v>
      </c>
      <c r="B954" s="93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3">
        <v>28</v>
      </c>
      <c r="B955" s="93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3">
        <v>29</v>
      </c>
      <c r="B956" s="93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3">
        <v>30</v>
      </c>
      <c r="B957" s="93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3">
        <v>1</v>
      </c>
      <c r="B961" s="93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3">
        <v>2</v>
      </c>
      <c r="B962" s="93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3">
        <v>3</v>
      </c>
      <c r="B963" s="93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3">
        <v>4</v>
      </c>
      <c r="B964" s="93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3">
        <v>5</v>
      </c>
      <c r="B965" s="93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3">
        <v>6</v>
      </c>
      <c r="B966" s="93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3">
        <v>7</v>
      </c>
      <c r="B967" s="93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3">
        <v>8</v>
      </c>
      <c r="B968" s="93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3">
        <v>9</v>
      </c>
      <c r="B969" s="93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3">
        <v>10</v>
      </c>
      <c r="B970" s="93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3">
        <v>11</v>
      </c>
      <c r="B971" s="93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3">
        <v>12</v>
      </c>
      <c r="B972" s="93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3">
        <v>13</v>
      </c>
      <c r="B973" s="93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3">
        <v>14</v>
      </c>
      <c r="B974" s="93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3">
        <v>15</v>
      </c>
      <c r="B975" s="93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3">
        <v>16</v>
      </c>
      <c r="B976" s="93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3">
        <v>17</v>
      </c>
      <c r="B977" s="93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3">
        <v>18</v>
      </c>
      <c r="B978" s="93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3">
        <v>19</v>
      </c>
      <c r="B979" s="93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3">
        <v>20</v>
      </c>
      <c r="B980" s="93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3">
        <v>21</v>
      </c>
      <c r="B981" s="93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3">
        <v>22</v>
      </c>
      <c r="B982" s="93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3">
        <v>23</v>
      </c>
      <c r="B983" s="93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3">
        <v>24</v>
      </c>
      <c r="B984" s="93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3">
        <v>25</v>
      </c>
      <c r="B985" s="93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3">
        <v>26</v>
      </c>
      <c r="B986" s="93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3">
        <v>27</v>
      </c>
      <c r="B987" s="93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3">
        <v>28</v>
      </c>
      <c r="B988" s="93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3">
        <v>29</v>
      </c>
      <c r="B989" s="93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3">
        <v>30</v>
      </c>
      <c r="B990" s="93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3">
        <v>1</v>
      </c>
      <c r="B994" s="93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3">
        <v>2</v>
      </c>
      <c r="B995" s="93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3">
        <v>3</v>
      </c>
      <c r="B996" s="93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3">
        <v>4</v>
      </c>
      <c r="B997" s="93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3">
        <v>5</v>
      </c>
      <c r="B998" s="93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3">
        <v>6</v>
      </c>
      <c r="B999" s="93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3">
        <v>7</v>
      </c>
      <c r="B1000" s="93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3">
        <v>8</v>
      </c>
      <c r="B1001" s="93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3">
        <v>9</v>
      </c>
      <c r="B1002" s="93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3">
        <v>10</v>
      </c>
      <c r="B1003" s="93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3">
        <v>11</v>
      </c>
      <c r="B1004" s="93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3">
        <v>12</v>
      </c>
      <c r="B1005" s="93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3">
        <v>13</v>
      </c>
      <c r="B1006" s="93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3">
        <v>14</v>
      </c>
      <c r="B1007" s="93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3">
        <v>15</v>
      </c>
      <c r="B1008" s="93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3">
        <v>16</v>
      </c>
      <c r="B1009" s="93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3">
        <v>17</v>
      </c>
      <c r="B1010" s="93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3">
        <v>18</v>
      </c>
      <c r="B1011" s="93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3">
        <v>19</v>
      </c>
      <c r="B1012" s="93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3">
        <v>20</v>
      </c>
      <c r="B1013" s="93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3">
        <v>21</v>
      </c>
      <c r="B1014" s="93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3">
        <v>22</v>
      </c>
      <c r="B1015" s="93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3">
        <v>23</v>
      </c>
      <c r="B1016" s="93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3">
        <v>24</v>
      </c>
      <c r="B1017" s="93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3">
        <v>25</v>
      </c>
      <c r="B1018" s="93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3">
        <v>26</v>
      </c>
      <c r="B1019" s="93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3">
        <v>27</v>
      </c>
      <c r="B1020" s="93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3">
        <v>28</v>
      </c>
      <c r="B1021" s="93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3">
        <v>29</v>
      </c>
      <c r="B1022" s="93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3">
        <v>30</v>
      </c>
      <c r="B1023" s="93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3">
        <v>1</v>
      </c>
      <c r="B1027" s="93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3">
        <v>2</v>
      </c>
      <c r="B1028" s="93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3">
        <v>3</v>
      </c>
      <c r="B1029" s="93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3">
        <v>4</v>
      </c>
      <c r="B1030" s="93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3">
        <v>5</v>
      </c>
      <c r="B1031" s="93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3">
        <v>6</v>
      </c>
      <c r="B1032" s="93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3">
        <v>7</v>
      </c>
      <c r="B1033" s="93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3">
        <v>8</v>
      </c>
      <c r="B1034" s="93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3">
        <v>9</v>
      </c>
      <c r="B1035" s="93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3">
        <v>10</v>
      </c>
      <c r="B1036" s="93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3">
        <v>11</v>
      </c>
      <c r="B1037" s="93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3">
        <v>12</v>
      </c>
      <c r="B1038" s="93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3">
        <v>13</v>
      </c>
      <c r="B1039" s="93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3">
        <v>14</v>
      </c>
      <c r="B1040" s="93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3">
        <v>15</v>
      </c>
      <c r="B1041" s="93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3">
        <v>16</v>
      </c>
      <c r="B1042" s="93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3">
        <v>17</v>
      </c>
      <c r="B1043" s="93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3">
        <v>18</v>
      </c>
      <c r="B1044" s="93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3">
        <v>19</v>
      </c>
      <c r="B1045" s="93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3">
        <v>20</v>
      </c>
      <c r="B1046" s="93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3">
        <v>21</v>
      </c>
      <c r="B1047" s="93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3">
        <v>22</v>
      </c>
      <c r="B1048" s="93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3">
        <v>23</v>
      </c>
      <c r="B1049" s="93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3">
        <v>24</v>
      </c>
      <c r="B1050" s="93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3">
        <v>25</v>
      </c>
      <c r="B1051" s="93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3">
        <v>26</v>
      </c>
      <c r="B1052" s="93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3">
        <v>27</v>
      </c>
      <c r="B1053" s="93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3">
        <v>28</v>
      </c>
      <c r="B1054" s="93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3">
        <v>29</v>
      </c>
      <c r="B1055" s="93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3">
        <v>30</v>
      </c>
      <c r="B1056" s="93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3">
        <v>1</v>
      </c>
      <c r="B1060" s="93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3">
        <v>2</v>
      </c>
      <c r="B1061" s="93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3">
        <v>3</v>
      </c>
      <c r="B1062" s="93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3">
        <v>4</v>
      </c>
      <c r="B1063" s="93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3">
        <v>5</v>
      </c>
      <c r="B1064" s="93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3">
        <v>6</v>
      </c>
      <c r="B1065" s="93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3">
        <v>7</v>
      </c>
      <c r="B1066" s="93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3">
        <v>8</v>
      </c>
      <c r="B1067" s="93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3">
        <v>9</v>
      </c>
      <c r="B1068" s="93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3">
        <v>10</v>
      </c>
      <c r="B1069" s="93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3">
        <v>11</v>
      </c>
      <c r="B1070" s="93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3">
        <v>12</v>
      </c>
      <c r="B1071" s="93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3">
        <v>13</v>
      </c>
      <c r="B1072" s="93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3">
        <v>14</v>
      </c>
      <c r="B1073" s="93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3">
        <v>15</v>
      </c>
      <c r="B1074" s="93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3">
        <v>16</v>
      </c>
      <c r="B1075" s="93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3">
        <v>17</v>
      </c>
      <c r="B1076" s="93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3">
        <v>18</v>
      </c>
      <c r="B1077" s="93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3">
        <v>19</v>
      </c>
      <c r="B1078" s="93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3">
        <v>20</v>
      </c>
      <c r="B1079" s="93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3">
        <v>21</v>
      </c>
      <c r="B1080" s="93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3">
        <v>22</v>
      </c>
      <c r="B1081" s="93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3">
        <v>23</v>
      </c>
      <c r="B1082" s="93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3">
        <v>24</v>
      </c>
      <c r="B1083" s="93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3">
        <v>25</v>
      </c>
      <c r="B1084" s="93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3">
        <v>26</v>
      </c>
      <c r="B1085" s="93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3">
        <v>27</v>
      </c>
      <c r="B1086" s="93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3">
        <v>28</v>
      </c>
      <c r="B1087" s="93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3">
        <v>29</v>
      </c>
      <c r="B1088" s="93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3">
        <v>30</v>
      </c>
      <c r="B1089" s="93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3">
        <v>1</v>
      </c>
      <c r="B1093" s="93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3">
        <v>2</v>
      </c>
      <c r="B1094" s="93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3">
        <v>3</v>
      </c>
      <c r="B1095" s="93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3">
        <v>4</v>
      </c>
      <c r="B1096" s="93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3">
        <v>5</v>
      </c>
      <c r="B1097" s="93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3">
        <v>6</v>
      </c>
      <c r="B1098" s="93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3">
        <v>7</v>
      </c>
      <c r="B1099" s="93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3">
        <v>8</v>
      </c>
      <c r="B1100" s="93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3">
        <v>9</v>
      </c>
      <c r="B1101" s="93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3">
        <v>10</v>
      </c>
      <c r="B1102" s="93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3">
        <v>11</v>
      </c>
      <c r="B1103" s="93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3">
        <v>12</v>
      </c>
      <c r="B1104" s="93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3">
        <v>13</v>
      </c>
      <c r="B1105" s="93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3">
        <v>14</v>
      </c>
      <c r="B1106" s="93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3">
        <v>15</v>
      </c>
      <c r="B1107" s="93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3">
        <v>16</v>
      </c>
      <c r="B1108" s="93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3">
        <v>17</v>
      </c>
      <c r="B1109" s="93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3">
        <v>18</v>
      </c>
      <c r="B1110" s="93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3">
        <v>19</v>
      </c>
      <c r="B1111" s="93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3">
        <v>20</v>
      </c>
      <c r="B1112" s="93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3">
        <v>21</v>
      </c>
      <c r="B1113" s="93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3">
        <v>22</v>
      </c>
      <c r="B1114" s="93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3">
        <v>23</v>
      </c>
      <c r="B1115" s="93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3">
        <v>24</v>
      </c>
      <c r="B1116" s="93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3">
        <v>25</v>
      </c>
      <c r="B1117" s="93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3">
        <v>26</v>
      </c>
      <c r="B1118" s="93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3">
        <v>27</v>
      </c>
      <c r="B1119" s="93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3">
        <v>28</v>
      </c>
      <c r="B1120" s="93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3">
        <v>29</v>
      </c>
      <c r="B1121" s="93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3">
        <v>30</v>
      </c>
      <c r="B1122" s="93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3">
        <v>1</v>
      </c>
      <c r="B1126" s="93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3">
        <v>2</v>
      </c>
      <c r="B1127" s="93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3">
        <v>3</v>
      </c>
      <c r="B1128" s="93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3">
        <v>4</v>
      </c>
      <c r="B1129" s="93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3">
        <v>5</v>
      </c>
      <c r="B1130" s="93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3">
        <v>6</v>
      </c>
      <c r="B1131" s="93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3">
        <v>7</v>
      </c>
      <c r="B1132" s="93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3">
        <v>8</v>
      </c>
      <c r="B1133" s="93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3">
        <v>9</v>
      </c>
      <c r="B1134" s="93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3">
        <v>10</v>
      </c>
      <c r="B1135" s="93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3">
        <v>11</v>
      </c>
      <c r="B1136" s="93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3">
        <v>12</v>
      </c>
      <c r="B1137" s="93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3">
        <v>13</v>
      </c>
      <c r="B1138" s="93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3">
        <v>14</v>
      </c>
      <c r="B1139" s="93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3">
        <v>15</v>
      </c>
      <c r="B1140" s="93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3">
        <v>16</v>
      </c>
      <c r="B1141" s="93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3">
        <v>17</v>
      </c>
      <c r="B1142" s="93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3">
        <v>18</v>
      </c>
      <c r="B1143" s="93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3">
        <v>19</v>
      </c>
      <c r="B1144" s="93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3">
        <v>20</v>
      </c>
      <c r="B1145" s="93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3">
        <v>21</v>
      </c>
      <c r="B1146" s="93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3">
        <v>22</v>
      </c>
      <c r="B1147" s="93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3">
        <v>23</v>
      </c>
      <c r="B1148" s="93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3">
        <v>24</v>
      </c>
      <c r="B1149" s="93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3">
        <v>25</v>
      </c>
      <c r="B1150" s="93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3">
        <v>26</v>
      </c>
      <c r="B1151" s="93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3">
        <v>27</v>
      </c>
      <c r="B1152" s="93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3">
        <v>28</v>
      </c>
      <c r="B1153" s="93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3">
        <v>29</v>
      </c>
      <c r="B1154" s="93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3">
        <v>30</v>
      </c>
      <c r="B1155" s="93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3">
        <v>1</v>
      </c>
      <c r="B1159" s="93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3">
        <v>2</v>
      </c>
      <c r="B1160" s="93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3">
        <v>3</v>
      </c>
      <c r="B1161" s="93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3">
        <v>4</v>
      </c>
      <c r="B1162" s="93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3">
        <v>5</v>
      </c>
      <c r="B1163" s="93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3">
        <v>6</v>
      </c>
      <c r="B1164" s="93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3">
        <v>7</v>
      </c>
      <c r="B1165" s="93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3">
        <v>8</v>
      </c>
      <c r="B1166" s="93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3">
        <v>9</v>
      </c>
      <c r="B1167" s="93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3">
        <v>10</v>
      </c>
      <c r="B1168" s="93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3">
        <v>11</v>
      </c>
      <c r="B1169" s="93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3">
        <v>12</v>
      </c>
      <c r="B1170" s="93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3">
        <v>13</v>
      </c>
      <c r="B1171" s="93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3">
        <v>14</v>
      </c>
      <c r="B1172" s="93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3">
        <v>15</v>
      </c>
      <c r="B1173" s="93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3">
        <v>16</v>
      </c>
      <c r="B1174" s="93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3">
        <v>17</v>
      </c>
      <c r="B1175" s="93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3">
        <v>18</v>
      </c>
      <c r="B1176" s="93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3">
        <v>19</v>
      </c>
      <c r="B1177" s="93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3">
        <v>20</v>
      </c>
      <c r="B1178" s="93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3">
        <v>21</v>
      </c>
      <c r="B1179" s="93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3">
        <v>22</v>
      </c>
      <c r="B1180" s="93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3">
        <v>23</v>
      </c>
      <c r="B1181" s="93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3">
        <v>24</v>
      </c>
      <c r="B1182" s="93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3">
        <v>25</v>
      </c>
      <c r="B1183" s="93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3">
        <v>26</v>
      </c>
      <c r="B1184" s="93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3">
        <v>27</v>
      </c>
      <c r="B1185" s="93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3">
        <v>28</v>
      </c>
      <c r="B1186" s="93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3">
        <v>29</v>
      </c>
      <c r="B1187" s="93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3">
        <v>30</v>
      </c>
      <c r="B1188" s="93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3">
        <v>1</v>
      </c>
      <c r="B1192" s="93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3">
        <v>2</v>
      </c>
      <c r="B1193" s="93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3">
        <v>3</v>
      </c>
      <c r="B1194" s="93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3">
        <v>4</v>
      </c>
      <c r="B1195" s="93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3">
        <v>5</v>
      </c>
      <c r="B1196" s="93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3">
        <v>6</v>
      </c>
      <c r="B1197" s="93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3">
        <v>7</v>
      </c>
      <c r="B1198" s="93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3">
        <v>8</v>
      </c>
      <c r="B1199" s="93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3">
        <v>9</v>
      </c>
      <c r="B1200" s="93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3">
        <v>10</v>
      </c>
      <c r="B1201" s="93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3">
        <v>11</v>
      </c>
      <c r="B1202" s="93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3">
        <v>12</v>
      </c>
      <c r="B1203" s="93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3">
        <v>13</v>
      </c>
      <c r="B1204" s="93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3">
        <v>14</v>
      </c>
      <c r="B1205" s="93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3">
        <v>15</v>
      </c>
      <c r="B1206" s="93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3">
        <v>16</v>
      </c>
      <c r="B1207" s="93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3">
        <v>17</v>
      </c>
      <c r="B1208" s="93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3">
        <v>18</v>
      </c>
      <c r="B1209" s="93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3">
        <v>19</v>
      </c>
      <c r="B1210" s="93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3">
        <v>20</v>
      </c>
      <c r="B1211" s="93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3">
        <v>21</v>
      </c>
      <c r="B1212" s="93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3">
        <v>22</v>
      </c>
      <c r="B1213" s="93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3">
        <v>23</v>
      </c>
      <c r="B1214" s="93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3">
        <v>24</v>
      </c>
      <c r="B1215" s="93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3">
        <v>25</v>
      </c>
      <c r="B1216" s="93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3">
        <v>26</v>
      </c>
      <c r="B1217" s="93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3">
        <v>27</v>
      </c>
      <c r="B1218" s="93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3">
        <v>28</v>
      </c>
      <c r="B1219" s="93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3">
        <v>29</v>
      </c>
      <c r="B1220" s="93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3">
        <v>30</v>
      </c>
      <c r="B1221" s="93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3">
        <v>1</v>
      </c>
      <c r="B1225" s="93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3">
        <v>2</v>
      </c>
      <c r="B1226" s="93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3">
        <v>3</v>
      </c>
      <c r="B1227" s="93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3">
        <v>4</v>
      </c>
      <c r="B1228" s="93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3">
        <v>5</v>
      </c>
      <c r="B1229" s="93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3">
        <v>6</v>
      </c>
      <c r="B1230" s="93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3">
        <v>7</v>
      </c>
      <c r="B1231" s="93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3">
        <v>8</v>
      </c>
      <c r="B1232" s="93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3">
        <v>9</v>
      </c>
      <c r="B1233" s="93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3">
        <v>10</v>
      </c>
      <c r="B1234" s="93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3">
        <v>11</v>
      </c>
      <c r="B1235" s="93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3">
        <v>12</v>
      </c>
      <c r="B1236" s="93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3">
        <v>13</v>
      </c>
      <c r="B1237" s="93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3">
        <v>14</v>
      </c>
      <c r="B1238" s="93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3">
        <v>15</v>
      </c>
      <c r="B1239" s="93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3">
        <v>16</v>
      </c>
      <c r="B1240" s="93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3">
        <v>17</v>
      </c>
      <c r="B1241" s="93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3">
        <v>18</v>
      </c>
      <c r="B1242" s="93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3">
        <v>19</v>
      </c>
      <c r="B1243" s="93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3">
        <v>20</v>
      </c>
      <c r="B1244" s="93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3">
        <v>21</v>
      </c>
      <c r="B1245" s="93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3">
        <v>22</v>
      </c>
      <c r="B1246" s="93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3">
        <v>23</v>
      </c>
      <c r="B1247" s="93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3">
        <v>24</v>
      </c>
      <c r="B1248" s="93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3">
        <v>25</v>
      </c>
      <c r="B1249" s="93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3">
        <v>26</v>
      </c>
      <c r="B1250" s="93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3">
        <v>27</v>
      </c>
      <c r="B1251" s="93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3">
        <v>28</v>
      </c>
      <c r="B1252" s="93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3">
        <v>29</v>
      </c>
      <c r="B1253" s="93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3">
        <v>30</v>
      </c>
      <c r="B1254" s="93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3">
        <v>1</v>
      </c>
      <c r="B1258" s="93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3">
        <v>2</v>
      </c>
      <c r="B1259" s="93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3">
        <v>3</v>
      </c>
      <c r="B1260" s="93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3">
        <v>4</v>
      </c>
      <c r="B1261" s="93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3">
        <v>5</v>
      </c>
      <c r="B1262" s="93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3">
        <v>6</v>
      </c>
      <c r="B1263" s="93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3">
        <v>7</v>
      </c>
      <c r="B1264" s="93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3">
        <v>8</v>
      </c>
      <c r="B1265" s="93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3">
        <v>9</v>
      </c>
      <c r="B1266" s="93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3">
        <v>10</v>
      </c>
      <c r="B1267" s="93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3">
        <v>11</v>
      </c>
      <c r="B1268" s="93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3">
        <v>12</v>
      </c>
      <c r="B1269" s="93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3">
        <v>13</v>
      </c>
      <c r="B1270" s="93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3">
        <v>14</v>
      </c>
      <c r="B1271" s="93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3">
        <v>15</v>
      </c>
      <c r="B1272" s="93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3">
        <v>16</v>
      </c>
      <c r="B1273" s="93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3">
        <v>17</v>
      </c>
      <c r="B1274" s="93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3">
        <v>18</v>
      </c>
      <c r="B1275" s="93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3">
        <v>19</v>
      </c>
      <c r="B1276" s="93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3">
        <v>20</v>
      </c>
      <c r="B1277" s="93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3">
        <v>21</v>
      </c>
      <c r="B1278" s="93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3">
        <v>22</v>
      </c>
      <c r="B1279" s="93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3">
        <v>23</v>
      </c>
      <c r="B1280" s="93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3">
        <v>24</v>
      </c>
      <c r="B1281" s="93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3">
        <v>25</v>
      </c>
      <c r="B1282" s="93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3">
        <v>26</v>
      </c>
      <c r="B1283" s="93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3">
        <v>27</v>
      </c>
      <c r="B1284" s="93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3">
        <v>28</v>
      </c>
      <c r="B1285" s="93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3">
        <v>29</v>
      </c>
      <c r="B1286" s="93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3">
        <v>30</v>
      </c>
      <c r="B1287" s="93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3">
        <v>1</v>
      </c>
      <c r="B1291" s="93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3">
        <v>2</v>
      </c>
      <c r="B1292" s="93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3">
        <v>3</v>
      </c>
      <c r="B1293" s="93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3">
        <v>4</v>
      </c>
      <c r="B1294" s="93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3">
        <v>5</v>
      </c>
      <c r="B1295" s="93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3">
        <v>6</v>
      </c>
      <c r="B1296" s="93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3">
        <v>7</v>
      </c>
      <c r="B1297" s="93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3">
        <v>8</v>
      </c>
      <c r="B1298" s="93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3">
        <v>9</v>
      </c>
      <c r="B1299" s="93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3">
        <v>10</v>
      </c>
      <c r="B1300" s="93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3">
        <v>11</v>
      </c>
      <c r="B1301" s="93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3">
        <v>12</v>
      </c>
      <c r="B1302" s="93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3">
        <v>13</v>
      </c>
      <c r="B1303" s="93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3">
        <v>14</v>
      </c>
      <c r="B1304" s="93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3">
        <v>15</v>
      </c>
      <c r="B1305" s="93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3">
        <v>16</v>
      </c>
      <c r="B1306" s="93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3">
        <v>17</v>
      </c>
      <c r="B1307" s="93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3">
        <v>18</v>
      </c>
      <c r="B1308" s="93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3">
        <v>19</v>
      </c>
      <c r="B1309" s="93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3">
        <v>20</v>
      </c>
      <c r="B1310" s="93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3">
        <v>21</v>
      </c>
      <c r="B1311" s="93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3">
        <v>22</v>
      </c>
      <c r="B1312" s="93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3">
        <v>23</v>
      </c>
      <c r="B1313" s="93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3">
        <v>24</v>
      </c>
      <c r="B1314" s="93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3">
        <v>25</v>
      </c>
      <c r="B1315" s="93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3">
        <v>26</v>
      </c>
      <c r="B1316" s="93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3">
        <v>27</v>
      </c>
      <c r="B1317" s="93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3">
        <v>28</v>
      </c>
      <c r="B1318" s="93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3">
        <v>29</v>
      </c>
      <c r="B1319" s="93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3">
        <v>30</v>
      </c>
      <c r="B1320" s="93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2016-07-06T07:59:00Z</cp:lastPrinted>
  <dcterms:created xsi:type="dcterms:W3CDTF">2012-03-13T00:50:25Z</dcterms:created>
  <dcterms:modified xsi:type="dcterms:W3CDTF">2016-07-06T07:59:04Z</dcterms:modified>
</cp:coreProperties>
</file>