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<sst xmlns="http://schemas.openxmlformats.org/spreadsheetml/2006/main" count="2737" uniqueCount="580">
  <si>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</si>
  <si>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</si>
  <si>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</si>
  <si>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</si>
  <si>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</si>
  <si>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</si>
  <si>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</si>
  <si>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</si>
  <si>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</si>
  <si>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</si>
  <si>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</si>
  <si>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</si>
  <si>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</si>
  <si>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</si>
  <si>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</si>
  <si>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</si>
  <si>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</si>
  <si>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</si>
  <si>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</si>
  <si>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</si>
  <si>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</si>
  <si>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</si>
  <si>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</si>
  <si>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</si>
  <si>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</si>
  <si>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</si>
  <si>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</si>
  <si>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</si>
  <si>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</si>
  <si>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</si>
  <si>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</si>
  <si>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</si>
  <si>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</si>
  <si>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</si>
  <si>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</si>
  <si>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</si>
  <si>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</si>
  <si>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</si>
  <si>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</si>
  <si>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</si>
  <si>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</si>
  <si>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</si>
  <si>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</si>
  <si>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</si>
  <si>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</si>
  <si>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</si>
  <si>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</si>
  <si>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</si>
  <si>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</si>
  <si>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</si>
  <si>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</si>
  <si>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</si>
  <si>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</si>
  <si>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</si>
  <si>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</si>
  <si>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</si>
  <si>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</si>
  <si>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</si>
  <si>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</si>
  <si>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</si>
  <si>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</si>
  <si>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</si>
  <si>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</si>
  <si>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</si>
  <si>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</si>
  <si>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</si>
  <si>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</si>
  <si>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</si>
  <si>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</si>
  <si>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</si>
  <si>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</si>
  <si>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</si>
  <si>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</si>
  <si>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</si>
  <si>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</si>
  <si>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</si>
  <si>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</si>
  <si>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</si>
  <si>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</si>
  <si>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</si>
  <si>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</si>
  <si>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</si>
  <si>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</si>
  <si>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</si>
  <si>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</si>
  <si>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</si>
  <si>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</si>
  <si>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</si>
  <si>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</si>
  <si>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</si>
  <si>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</si>
  <si>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</si>
  <si>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</si>
  <si>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</si>
  <si>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</si>
  <si>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</si>
  <si>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</si>
  <si>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</si>
  <si>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</si>
  <si>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</si>
  <si>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</si>
  <si>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</si>
  <si>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</si>
  <si>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</si>
  <si>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</si>
  <si>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</si>
  <si>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</si>
  <si>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</si>
  <si>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</si>
  <si>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</si>
  <si>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</si>
  <si>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</si>
  <si>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</si>
  <si>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</si>
  <si>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</si>
  <si>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</si>
  <si>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</si>
  <si>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</si>
  <si>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</si>
  <si>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</si>
  <si>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</si>
  <si>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</si>
  <si>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</si>
  <si>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</si>
  <si>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</si>
  <si>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</si>
  <si>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</si>
  <si>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</si>
  <si>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</si>
  <si>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</si>
  <si>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</si>
  <si>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</si>
  <si>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</si>
  <si>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</si>
  <si>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</si>
  <si>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</si>
  <si>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</si>
  <si>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</si>
  <si>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</si>
  <si>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</si>
  <si>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</si>
  <si>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</si>
  <si>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</si>
  <si>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</si>
  <si>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</si>
  <si>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</si>
  <si>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</si>
  <si>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</si>
  <si>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</si>
  <si>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</si>
  <si>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</si>
  <si>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</si>
  <si>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</si>
  <si>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</si>
  <si>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</si>
  <si>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</si>
  <si>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</si>
  <si>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</si>
  <si>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</si>
  <si>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</si>
  <si>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</si>
  <si>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</si>
  <si>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</si>
  <si>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</si>
  <si>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</si>
  <si>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</si>
  <si>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</si>
  <si>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</si>
  <si>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</si>
  <si>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</si>
  <si>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</si>
  <si>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</si>
  <si>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</si>
  <si>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</si>
  <si>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</si>
  <si>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</si>
  <si>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</si>
  <si>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</si>
  <si>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</si>
  <si>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</si>
  <si>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</si>
  <si>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</si>
  <si>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</si>
  <si>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</si>
  <si>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</si>
  <si>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</si>
  <si>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</si>
  <si>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</si>
  <si>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</si>
  <si>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</si>
  <si>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</si>
  <si>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</si>
  <si>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</si>
  <si>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</si>
  <si>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</si>
  <si>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</si>
  <si>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</si>
  <si>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</si>
  <si>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</si>
  <si>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</si>
  <si>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</si>
  <si>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</si>
  <si>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</si>
  <si>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</si>
  <si>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</si>
  <si>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</si>
  <si>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</si>
  <si>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</si>
  <si>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</si>
  <si>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</si>
  <si>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</si>
  <si>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</si>
  <si>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</si>
  <si>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</si>
  <si>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</si>
  <si>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</si>
  <si>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</si>
  <si>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</si>
  <si>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</si>
  <si>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</si>
  <si>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</si>
  <si>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</si>
  <si>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</si>
  <si>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</si>
  <si>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</si>
  <si>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</si>
  <si>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</si>
  <si>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</si>
  <si>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</si>
  <si>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</si>
  <si>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</si>
  <si>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</si>
  <si>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</si>
  <si>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</si>
  <si>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</si>
  <si>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</si>
  <si>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</si>
  <si>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</si>
  <si>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</si>
  <si>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</si>
  <si>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</si>
  <si>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</si>
  <si>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</si>
  <si>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</si>
  <si>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</si>
  <si>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</si>
  <si>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</si>
  <si>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</si>
  <si>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</si>
  <si>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</si>
  <si>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</si>
  <si>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</si>
  <si>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</si>
  <si>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</si>
  <si>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</si>
  <si>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</si>
  <si>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</si>
  <si>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</si>
  <si>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</si>
  <si>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</si>
  <si>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</si>
  <si>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</si>
  <si>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</si>
  <si>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</si>
  <si>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</si>
  <si>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</si>
  <si>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</si>
  <si>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</si>
  <si>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</si>
  <si>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</si>
  <si>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</si>
  <si>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</si>
  <si>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</si>
  <si>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</si>
  <si>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</si>
  <si>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</si>
  <si>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</si>
  <si>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</si>
  <si>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</si>
  <si>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</si>
  <si>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</si>
  <si>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</si>
  <si>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</si>
  <si>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</si>
  <si>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</si>
  <si>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</si>
  <si>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</si>
  <si>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</si>
  <si>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</si>
  <si>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</si>
  <si>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</si>
  <si>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</si>
  <si>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</si>
  <si>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</si>
  <si>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</si>
  <si>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</si>
  <si>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</si>
  <si>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</si>
  <si>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</si>
  <si>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</si>
  <si>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</si>
  <si>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</si>
  <si>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</si>
  <si>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</si>
  <si>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</si>
  <si>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</si>
  <si>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</si>
  <si>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</si>
  <si>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</si>
  <si>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</si>
  <si>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</si>
  <si>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</si>
  <si>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</si>
  <si>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</si>
  <si>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</si>
  <si>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</si>
  <si>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</si>
  <si>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</si>
  <si>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</si>
  <si>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</si>
  <si>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</si>
  <si>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</si>
  <si>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</si>
  <si>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</si>
  <si>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</si>
  <si>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</si>
  <si>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</si>
  <si>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</si>
  <si>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</si>
  <si>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</si>
  <si>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</si>
  <si>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</si>
  <si>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</si>
  <si>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</si>
  <si>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</si>
  <si>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</si>
  <si>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</si>
  <si>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</si>
  <si>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</si>
  <si>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</si>
  <si>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</si>
  <si>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</si>
  <si>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</si>
  <si>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</si>
  <si>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</si>
  <si>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</si>
  <si>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</si>
  <si>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</si>
  <si>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</si>
  <si>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</si>
  <si>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</si>
  <si>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</si>
  <si>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</si>
  <si>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</si>
  <si>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</si>
  <si>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</si>
  <si>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</si>
  <si>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</si>
  <si>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</si>
  <si>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</si>
  <si>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</si>
  <si>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</si>
  <si>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</si>
  <si>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</si>
  <si>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</si>
  <si>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</si>
  <si>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</si>
  <si>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</si>
  <si>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</si>
  <si>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</si>
  <si>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</si>
  <si>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</si>
  <si>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</si>
  <si>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</si>
  <si>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</si>
  <si>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</si>
  <si>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</si>
  <si>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</si>
  <si>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</si>
  <si>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</si>
  <si>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</si>
  <si>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</si>
  <si>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</si>
  <si>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</si>
  <si>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</si>
  <si>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</si>
  <si>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</si>
  <si>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</si>
  <si>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</si>
  <si>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</si>
  <si>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</si>
  <si>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</si>
  <si>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</si>
  <si>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</si>
  <si>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</si>
  <si>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</si>
  <si>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</si>
  <si>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</si>
  <si>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</si>
  <si>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</si>
  <si>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</si>
  <si>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</si>
  <si>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</si>
  <si>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</si>
  <si>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</si>
  <si>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</si>
  <si>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</si>
  <si>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</si>
  <si>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</si>
  <si>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</si>
  <si>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</si>
  <si>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</si>
  <si>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</si>
  <si>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</si>
  <si>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</si>
  <si>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</si>
  <si>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</si>
  <si>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</si>
  <si>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</si>
  <si>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</si>
  <si>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</si>
  <si>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</si>
  <si>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</si>
  <si>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</si>
  <si>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</si>
  <si>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</si>
  <si>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</si>
  <si>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</si>
  <si>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</si>
  <si>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</si>
  <si>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</si>
  <si>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</si>
  <si>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</si>
  <si>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</si>
  <si>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</si>
  <si>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</si>
  <si>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</si>
  <si>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</si>
  <si>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</si>
  <si>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</si>
  <si>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</si>
  <si>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</si>
  <si>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</si>
  <si>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</si>
  <si>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</si>
  <si>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</si>
  <si>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</si>
  <si>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</si>
  <si>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</si>
  <si>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</si>
  <si>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</si>
  <si>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</si>
  <si>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</si>
  <si>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</si>
  <si>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</si>
  <si>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</si>
  <si>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</si>
  <si>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</si>
  <si>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</si>
  <si>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</si>
  <si>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</si>
  <si>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</si>
  <si>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</si>
  <si>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</si>
  <si>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</si>
  <si>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</si>
  <si>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</si>
  <si>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</si>
  <si>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</si>
  <si>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</si>
  <si>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</si>
  <si>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</si>
  <si>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</si>
  <si>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</si>
  <si>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</si>
  <si>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</si>
  <si>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</si>
  <si>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</si>
  <si>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</si>
  <si>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</si>
  <si>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</si>
  <si>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</si>
  <si>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</si>
  <si>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</si>
  <si>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</si>
  <si>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</si>
  <si>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</si>
  <si>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</si>
  <si>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</si>
  <si>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</si>
  <si>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</si>
  <si>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</si>
  <si>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</si>
  <si>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</si>
  <si>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</si>
  <si>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</si>
  <si>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</si>
  <si>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</si>
  <si>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</si>
  <si>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</si>
  <si>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</si>
  <si>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</si>
  <si>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</si>
  <si>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</si>
  <si>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</si>
  <si>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</si>
  <si>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</si>
  <si>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</si>
  <si>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</si>
  <si>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</si>
  <si>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</si>
  <si>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</si>
  <si>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</si>
  <si>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</si>
  <si>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</si>
  <si>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</si>
  <si>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歩行者移動支援の普及・活用の推進</t>
    <rPh sb="0" eb="3">
      <t>ホコウシャ</t>
    </rPh>
    <rPh sb="3" eb="5">
      <t>イドウ</t>
    </rPh>
    <rPh sb="5" eb="7">
      <t>シエン</t>
    </rPh>
    <rPh sb="8" eb="10">
      <t>フキュウ</t>
    </rPh>
    <rPh sb="11" eb="13">
      <t>カツヨウ</t>
    </rPh>
    <rPh sb="14" eb="16">
      <t>スイシン</t>
    </rPh>
    <phoneticPr fontId="5"/>
  </si>
  <si>
    <t>総合政策局</t>
    <rPh sb="0" eb="2">
      <t>ソウゴウ</t>
    </rPh>
    <rPh sb="2" eb="5">
      <t>セイサクキョク</t>
    </rPh>
    <phoneticPr fontId="5"/>
  </si>
  <si>
    <t>総務課</t>
    <rPh sb="0" eb="3">
      <t>ソウムカ</t>
    </rPh>
    <phoneticPr fontId="5"/>
  </si>
  <si>
    <t>課長　清瀬　和彦</t>
    <rPh sb="0" eb="2">
      <t>カチョウ</t>
    </rPh>
    <rPh sb="3" eb="5">
      <t>キヨセ</t>
    </rPh>
    <rPh sb="6" eb="8">
      <t>カズヒコ</t>
    </rPh>
    <phoneticPr fontId="5"/>
  </si>
  <si>
    <t>国土交通省</t>
  </si>
  <si>
    <t>○</t>
  </si>
  <si>
    <t>－</t>
    <phoneticPr fontId="5"/>
  </si>
  <si>
    <t>上記目的を実現するために、有識者委員会にて「オープンデータによる歩行者移動支援サービスの普及促進に向けた提言」（平成27年4月）を取りまとめ、提言を踏まえ「歩行者移動支援サービスに関するデータサイト」（平成27年7月）を開設した。情報コンテンツは国から率先してオープンデータを推進することからバリフリ法に基づく旅客施設のバリアフリーデータ、ユニバーサル情報や訪日外国人向け観光情報を掲載している。今後は2020年東京オリンピック・パラリンピック競技会場周辺等におけるオープンデータの先行整備・利用促進を図りネットワークデータの整備充実を実施する。</t>
    <rPh sb="0" eb="2">
      <t>ジョウキ</t>
    </rPh>
    <rPh sb="2" eb="4">
      <t>モクテキ</t>
    </rPh>
    <rPh sb="5" eb="7">
      <t>ジツゲン</t>
    </rPh>
    <rPh sb="13" eb="16">
      <t>ユウシキシャ</t>
    </rPh>
    <rPh sb="16" eb="19">
      <t>イインカイ</t>
    </rPh>
    <rPh sb="32" eb="35">
      <t>ホコウシャ</t>
    </rPh>
    <rPh sb="35" eb="37">
      <t>イドウ</t>
    </rPh>
    <rPh sb="37" eb="39">
      <t>シエン</t>
    </rPh>
    <rPh sb="44" eb="46">
      <t>フキュウ</t>
    </rPh>
    <rPh sb="46" eb="48">
      <t>ソクシン</t>
    </rPh>
    <rPh sb="49" eb="50">
      <t>ム</t>
    </rPh>
    <rPh sb="52" eb="54">
      <t>テイゲン</t>
    </rPh>
    <rPh sb="56" eb="58">
      <t>ヘイセイ</t>
    </rPh>
    <rPh sb="60" eb="61">
      <t>ネン</t>
    </rPh>
    <rPh sb="62" eb="63">
      <t>ガツ</t>
    </rPh>
    <rPh sb="65" eb="66">
      <t>ト</t>
    </rPh>
    <rPh sb="71" eb="73">
      <t>テイゲン</t>
    </rPh>
    <rPh sb="74" eb="75">
      <t>フ</t>
    </rPh>
    <rPh sb="78" eb="81">
      <t>ホコウシャ</t>
    </rPh>
    <rPh sb="81" eb="83">
      <t>イドウ</t>
    </rPh>
    <rPh sb="83" eb="85">
      <t>シエン</t>
    </rPh>
    <rPh sb="90" eb="91">
      <t>カン</t>
    </rPh>
    <rPh sb="101" eb="103">
      <t>ヘイセイ</t>
    </rPh>
    <rPh sb="105" eb="106">
      <t>ネン</t>
    </rPh>
    <rPh sb="107" eb="108">
      <t>ガツ</t>
    </rPh>
    <rPh sb="110" eb="112">
      <t>カイセツ</t>
    </rPh>
    <rPh sb="115" eb="117">
      <t>ジョウホウ</t>
    </rPh>
    <rPh sb="123" eb="124">
      <t>クニ</t>
    </rPh>
    <rPh sb="126" eb="128">
      <t>ソッセン</t>
    </rPh>
    <rPh sb="138" eb="140">
      <t>スイシン</t>
    </rPh>
    <rPh sb="150" eb="151">
      <t>ホウ</t>
    </rPh>
    <rPh sb="152" eb="153">
      <t>モト</t>
    </rPh>
    <rPh sb="155" eb="157">
      <t>リョカク</t>
    </rPh>
    <rPh sb="157" eb="159">
      <t>シセツ</t>
    </rPh>
    <rPh sb="176" eb="178">
      <t>ジョウホウ</t>
    </rPh>
    <rPh sb="179" eb="181">
      <t>ホウニチ</t>
    </rPh>
    <rPh sb="181" eb="184">
      <t>ガイコクジン</t>
    </rPh>
    <rPh sb="184" eb="185">
      <t>ム</t>
    </rPh>
    <rPh sb="186" eb="188">
      <t>カンコウ</t>
    </rPh>
    <rPh sb="188" eb="190">
      <t>ジョウホウ</t>
    </rPh>
    <rPh sb="191" eb="193">
      <t>ケイサイ</t>
    </rPh>
    <rPh sb="198" eb="200">
      <t>コンゴ</t>
    </rPh>
    <rPh sb="205" eb="206">
      <t>ネン</t>
    </rPh>
    <rPh sb="206" eb="208">
      <t>トウキョウ</t>
    </rPh>
    <rPh sb="222" eb="224">
      <t>キョウギ</t>
    </rPh>
    <rPh sb="224" eb="226">
      <t>カイジョウ</t>
    </rPh>
    <rPh sb="226" eb="228">
      <t>シュウヘン</t>
    </rPh>
    <rPh sb="228" eb="229">
      <t>トウ</t>
    </rPh>
    <rPh sb="241" eb="243">
      <t>センコウ</t>
    </rPh>
    <rPh sb="243" eb="245">
      <t>セイビ</t>
    </rPh>
    <rPh sb="246" eb="248">
      <t>リヨウ</t>
    </rPh>
    <rPh sb="248" eb="250">
      <t>ソクシン</t>
    </rPh>
    <rPh sb="251" eb="252">
      <t>ハカ</t>
    </rPh>
    <rPh sb="263" eb="265">
      <t>セイビ</t>
    </rPh>
    <rPh sb="265" eb="267">
      <t>ジュウジツ</t>
    </rPh>
    <rPh sb="268" eb="270">
      <t>ジッシ</t>
    </rPh>
    <phoneticPr fontId="5"/>
  </si>
  <si>
    <t>平成30年度までに、歩行者移動支援専用サイト（平成27年7月開設）の掲載データを用いて100件以上のアプリがが作成されること。</t>
    <rPh sb="0" eb="2">
      <t>ヘイセイ</t>
    </rPh>
    <rPh sb="4" eb="6">
      <t>ネンド</t>
    </rPh>
    <rPh sb="10" eb="13">
      <t>ホコウシャ</t>
    </rPh>
    <rPh sb="13" eb="15">
      <t>イドウ</t>
    </rPh>
    <rPh sb="15" eb="17">
      <t>シエン</t>
    </rPh>
    <rPh sb="17" eb="19">
      <t>センヨウ</t>
    </rPh>
    <rPh sb="23" eb="25">
      <t>ヘイセイ</t>
    </rPh>
    <rPh sb="27" eb="28">
      <t>ネン</t>
    </rPh>
    <rPh sb="29" eb="30">
      <t>ガツ</t>
    </rPh>
    <rPh sb="30" eb="32">
      <t>カイセツ</t>
    </rPh>
    <rPh sb="34" eb="36">
      <t>ケイサイ</t>
    </rPh>
    <rPh sb="40" eb="41">
      <t>モチ</t>
    </rPh>
    <rPh sb="46" eb="47">
      <t>ケン</t>
    </rPh>
    <rPh sb="47" eb="49">
      <t>イジョウ</t>
    </rPh>
    <rPh sb="55" eb="57">
      <t>サクセイ</t>
    </rPh>
    <phoneticPr fontId="5"/>
  </si>
  <si>
    <t>平成30年度までに、歩行者移動支援専用サイト（平成27年7月開設）に10,000施設以上のデータを掲載すること。</t>
    <rPh sb="0" eb="2">
      <t>ヘイセイ</t>
    </rPh>
    <rPh sb="4" eb="6">
      <t>ネンド</t>
    </rPh>
    <rPh sb="10" eb="13">
      <t>ホコウシャ</t>
    </rPh>
    <rPh sb="13" eb="15">
      <t>イドウ</t>
    </rPh>
    <rPh sb="15" eb="17">
      <t>シエン</t>
    </rPh>
    <rPh sb="17" eb="19">
      <t>センヨウ</t>
    </rPh>
    <rPh sb="23" eb="25">
      <t>ヘイセイ</t>
    </rPh>
    <rPh sb="27" eb="28">
      <t>ネン</t>
    </rPh>
    <rPh sb="29" eb="30">
      <t>ガツ</t>
    </rPh>
    <rPh sb="30" eb="32">
      <t>カイセツ</t>
    </rPh>
    <rPh sb="40" eb="42">
      <t>シセツ</t>
    </rPh>
    <rPh sb="42" eb="44">
      <t>イジョウ</t>
    </rPh>
    <rPh sb="49" eb="51">
      <t>ケイサイ</t>
    </rPh>
    <phoneticPr fontId="5"/>
  </si>
  <si>
    <t>歩行者移動支援専用サイトの掲載データで作成されたアプリの件数</t>
    <rPh sb="0" eb="3">
      <t>ホコウシャ</t>
    </rPh>
    <rPh sb="3" eb="5">
      <t>イドウ</t>
    </rPh>
    <rPh sb="5" eb="7">
      <t>シエン</t>
    </rPh>
    <rPh sb="7" eb="9">
      <t>センヨウ</t>
    </rPh>
    <rPh sb="13" eb="15">
      <t>ケイサイ</t>
    </rPh>
    <rPh sb="19" eb="21">
      <t>サクセイ</t>
    </rPh>
    <rPh sb="28" eb="30">
      <t>ケンスウ</t>
    </rPh>
    <phoneticPr fontId="5"/>
  </si>
  <si>
    <t>歩行者移動支援専用サイトに掲載した「施設に関するデータ」の施設数</t>
    <rPh sb="0" eb="3">
      <t>ホコウシャ</t>
    </rPh>
    <rPh sb="3" eb="5">
      <t>イドウ</t>
    </rPh>
    <rPh sb="5" eb="7">
      <t>シエン</t>
    </rPh>
    <rPh sb="7" eb="9">
      <t>センヨウ</t>
    </rPh>
    <rPh sb="13" eb="15">
      <t>ケイサイ</t>
    </rPh>
    <rPh sb="18" eb="20">
      <t>シセツ</t>
    </rPh>
    <rPh sb="21" eb="22">
      <t>カン</t>
    </rPh>
    <rPh sb="29" eb="32">
      <t>シセツスウ</t>
    </rPh>
    <phoneticPr fontId="5"/>
  </si>
  <si>
    <t>施設</t>
    <rPh sb="0" eb="2">
      <t>シセツ</t>
    </rPh>
    <phoneticPr fontId="5"/>
  </si>
  <si>
    <t>件</t>
    <rPh sb="0" eb="1">
      <t>ケン</t>
    </rPh>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</si>
  <si>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</si>
  <si>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</si>
  <si>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</si>
  <si>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国土形成計画の着実な推進
（対21年度比で進捗が認められる代表指数の項目数）</t>
    <rPh sb="0" eb="2">
      <t>コクド</t>
    </rPh>
    <rPh sb="2" eb="4">
      <t>ケイセイ</t>
    </rPh>
    <rPh sb="4" eb="6">
      <t>ケイカク</t>
    </rPh>
    <rPh sb="7" eb="9">
      <t>チャクジツ</t>
    </rPh>
    <rPh sb="10" eb="12">
      <t>スイシン</t>
    </rPh>
    <rPh sb="14" eb="15">
      <t>タイ</t>
    </rPh>
    <rPh sb="17" eb="19">
      <t>ネンド</t>
    </rPh>
    <rPh sb="19" eb="20">
      <t>ヒ</t>
    </rPh>
    <rPh sb="21" eb="23">
      <t>シンチョク</t>
    </rPh>
    <rPh sb="24" eb="25">
      <t>ミト</t>
    </rPh>
    <rPh sb="29" eb="31">
      <t>ダイヒョウ</t>
    </rPh>
    <rPh sb="31" eb="33">
      <t>シスウ</t>
    </rPh>
    <rPh sb="34" eb="36">
      <t>コウモク</t>
    </rPh>
    <rPh sb="36" eb="37">
      <t>スウ</t>
    </rPh>
    <phoneticPr fontId="5"/>
  </si>
  <si>
    <t>項目数</t>
    <rPh sb="0" eb="3">
      <t>コウモクスウ</t>
    </rPh>
    <phoneticPr fontId="5"/>
  </si>
  <si>
    <t>-</t>
    <phoneticPr fontId="5"/>
  </si>
  <si>
    <t>普及促進に向けた検討のための調査項目数</t>
    <rPh sb="0" eb="2">
      <t>フキュウ</t>
    </rPh>
    <rPh sb="2" eb="4">
      <t>ソクシン</t>
    </rPh>
    <rPh sb="5" eb="6">
      <t>ム</t>
    </rPh>
    <rPh sb="8" eb="10">
      <t>ケントウ</t>
    </rPh>
    <rPh sb="14" eb="16">
      <t>チョウサ</t>
    </rPh>
    <rPh sb="16" eb="19">
      <t>コウモクスウ</t>
    </rPh>
    <phoneticPr fontId="5"/>
  </si>
  <si>
    <t>回</t>
    <rPh sb="0" eb="1">
      <t>カイ</t>
    </rPh>
    <phoneticPr fontId="5"/>
  </si>
  <si>
    <t>項目</t>
    <rPh sb="0" eb="2">
      <t>コウモク</t>
    </rPh>
    <phoneticPr fontId="5"/>
  </si>
  <si>
    <t>項目</t>
    <rPh sb="0" eb="2">
      <t>コウモク</t>
    </rPh>
    <phoneticPr fontId="5"/>
  </si>
  <si>
    <t>－</t>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</si>
  <si>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</si>
  <si>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</si>
  <si>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</si>
  <si>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</si>
  <si>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高齢者や障害者をはじめ誰もが必要に応じて移動に関する情報を入手し、積極的に活動ができるユニバーサル社会の構築を目的としているため。</t>
    <rPh sb="0" eb="3">
      <t>コウレイシャ</t>
    </rPh>
    <rPh sb="4" eb="7">
      <t>ショウガイシャ</t>
    </rPh>
    <rPh sb="11" eb="12">
      <t>ダレ</t>
    </rPh>
    <rPh sb="14" eb="16">
      <t>ヒツヨウ</t>
    </rPh>
    <rPh sb="17" eb="18">
      <t>オウ</t>
    </rPh>
    <rPh sb="20" eb="22">
      <t>イドウ</t>
    </rPh>
    <rPh sb="23" eb="24">
      <t>カン</t>
    </rPh>
    <rPh sb="26" eb="28">
      <t>ジョウホウ</t>
    </rPh>
    <rPh sb="29" eb="31">
      <t>ニュウシュ</t>
    </rPh>
    <rPh sb="33" eb="36">
      <t>セッキョクテキ</t>
    </rPh>
    <rPh sb="37" eb="39">
      <t>カツドウ</t>
    </rPh>
    <rPh sb="49" eb="51">
      <t>シャカイ</t>
    </rPh>
    <rPh sb="52" eb="54">
      <t>コウチク</t>
    </rPh>
    <rPh sb="55" eb="57">
      <t>モクテキ</t>
    </rPh>
    <phoneticPr fontId="5"/>
  </si>
  <si>
    <t>国が率先して取組むことで自治体等によるオープンデータ化等を促進し、民間等様々な主体により多様なサービスが提供されていくための環境整備を行う必要があるため。</t>
    <rPh sb="0" eb="1">
      <t>クニ</t>
    </rPh>
    <rPh sb="2" eb="4">
      <t>ソッセン</t>
    </rPh>
    <rPh sb="6" eb="7">
      <t>ト</t>
    </rPh>
    <rPh sb="7" eb="8">
      <t>ク</t>
    </rPh>
    <rPh sb="12" eb="15">
      <t>ジチタイ</t>
    </rPh>
    <rPh sb="15" eb="16">
      <t>トウ</t>
    </rPh>
    <rPh sb="26" eb="27">
      <t>カ</t>
    </rPh>
    <rPh sb="27" eb="28">
      <t>トウ</t>
    </rPh>
    <rPh sb="29" eb="31">
      <t>ソクシン</t>
    </rPh>
    <rPh sb="33" eb="35">
      <t>ミンカン</t>
    </rPh>
    <rPh sb="35" eb="36">
      <t>トウ</t>
    </rPh>
    <rPh sb="36" eb="38">
      <t>サマザマ</t>
    </rPh>
    <rPh sb="39" eb="41">
      <t>シュタイ</t>
    </rPh>
    <rPh sb="44" eb="46">
      <t>タヨウ</t>
    </rPh>
    <rPh sb="52" eb="54">
      <t>テイキョウ</t>
    </rPh>
    <rPh sb="62" eb="64">
      <t>カンキョウ</t>
    </rPh>
    <rPh sb="64" eb="66">
      <t>セイビ</t>
    </rPh>
    <rPh sb="67" eb="68">
      <t>オコナ</t>
    </rPh>
    <rPh sb="69" eb="71">
      <t>ヒツヨウ</t>
    </rPh>
    <phoneticPr fontId="5"/>
  </si>
  <si>
    <t>有識者委員会の提言でも述べられているとおり、効率的な達成のためにはオープンデータ化の推進等オープンデータ環境の整備が急務なため。</t>
    <rPh sb="0" eb="3">
      <t>ユウシキシャ</t>
    </rPh>
    <rPh sb="3" eb="6">
      <t>イインカイ</t>
    </rPh>
    <rPh sb="7" eb="9">
      <t>テイゲン</t>
    </rPh>
    <rPh sb="11" eb="12">
      <t>ノ</t>
    </rPh>
    <rPh sb="22" eb="25">
      <t>コウリツテキ</t>
    </rPh>
    <rPh sb="26" eb="28">
      <t>タッセイ</t>
    </rPh>
    <rPh sb="40" eb="41">
      <t>カ</t>
    </rPh>
    <rPh sb="42" eb="44">
      <t>スイシン</t>
    </rPh>
    <rPh sb="44" eb="45">
      <t>トウ</t>
    </rPh>
    <rPh sb="52" eb="54">
      <t>カンキョウ</t>
    </rPh>
    <rPh sb="55" eb="57">
      <t>セイビ</t>
    </rPh>
    <rPh sb="58" eb="59">
      <t>キュウ</t>
    </rPh>
    <rPh sb="59" eb="60">
      <t>ム</t>
    </rPh>
    <phoneticPr fontId="5"/>
  </si>
  <si>
    <t>無</t>
  </si>
  <si>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1">
      <t>ダイ</t>
    </rPh>
    <rPh sb="21" eb="22">
      <t>3</t>
    </rPh>
    <rPh sb="22" eb="23">
      <t>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</si>
  <si>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t>
  </si>
  <si>
    <t>専門性かつ高度な調査を社会的要請に応えた形で実施するため、調査内容と発注方法を精選した上で発注している。</t>
    <rPh sb="0" eb="3">
      <t>センモンセイ</t>
    </rPh>
    <rPh sb="5" eb="7">
      <t>コウド</t>
    </rPh>
    <rPh sb="8" eb="10">
      <t>チョウサ</t>
    </rPh>
    <rPh sb="11" eb="14">
      <t>シャカイテキ</t>
    </rPh>
    <rPh sb="14" eb="16">
      <t>ヨウセイ</t>
    </rPh>
    <rPh sb="17" eb="18">
      <t>コタ</t>
    </rPh>
    <rPh sb="20" eb="21">
      <t>カタチ</t>
    </rPh>
    <rPh sb="22" eb="24">
      <t>ジッシ</t>
    </rPh>
    <rPh sb="29" eb="31">
      <t>チョウサ</t>
    </rPh>
    <rPh sb="31" eb="33">
      <t>ナイヨウ</t>
    </rPh>
    <rPh sb="34" eb="36">
      <t>ハッチュウ</t>
    </rPh>
    <rPh sb="36" eb="38">
      <t>ホウホウ</t>
    </rPh>
    <rPh sb="39" eb="41">
      <t>セイセン</t>
    </rPh>
    <rPh sb="43" eb="44">
      <t>ウエ</t>
    </rPh>
    <rPh sb="45" eb="47">
      <t>ハッチュウ</t>
    </rPh>
    <phoneticPr fontId="5"/>
  </si>
  <si>
    <t>専門的かつ高度な調査を社会的要請に応えた形で実施するためには、適正な発注方式を選定する必要があり、調査内容と発注方式を精選した上で発注している。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3" eb="64">
      <t>ウエ</t>
    </rPh>
    <rPh sb="65" eb="67">
      <t>ハッチュウ</t>
    </rPh>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</si>
  <si>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</si>
  <si>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8">
      <t>コウリツ</t>
    </rPh>
    <rPh sb="28" eb="29">
      <t>テキ</t>
    </rPh>
    <rPh sb="30" eb="32">
      <t>タッセイ</t>
    </rPh>
    <rPh sb="32" eb="34">
      <t>シュダン</t>
    </rPh>
    <phoneticPr fontId="5"/>
  </si>
  <si>
    <t>当初の見込みと大きく乖離することなく、概ね良好である。</t>
    <rPh sb="0" eb="2">
      <t>トウショ</t>
    </rPh>
    <rPh sb="3" eb="5">
      <t>ミコ</t>
    </rPh>
    <rPh sb="7" eb="8">
      <t>オオ</t>
    </rPh>
    <rPh sb="10" eb="12">
      <t>カイリ</t>
    </rPh>
    <rPh sb="19" eb="20">
      <t>オオム</t>
    </rPh>
    <rPh sb="21" eb="23">
      <t>リョウコウ</t>
    </rPh>
    <phoneticPr fontId="5"/>
  </si>
  <si>
    <t>有識者委員会において取りまとめられた提言を活用し、オープンデータ化等の推進等普及促進策を着実に実施している。</t>
    <rPh sb="0" eb="3">
      <t>ユウシキシャ</t>
    </rPh>
    <rPh sb="3" eb="6">
      <t>イインカイ</t>
    </rPh>
    <rPh sb="10" eb="11">
      <t>ト</t>
    </rPh>
    <rPh sb="18" eb="20">
      <t>テイゲン</t>
    </rPh>
    <rPh sb="21" eb="23">
      <t>カツヨウ</t>
    </rPh>
    <rPh sb="32" eb="33">
      <t>カ</t>
    </rPh>
    <rPh sb="33" eb="34">
      <t>トウ</t>
    </rPh>
    <rPh sb="35" eb="37">
      <t>スイシン</t>
    </rPh>
    <rPh sb="37" eb="38">
      <t>トウ</t>
    </rPh>
    <rPh sb="38" eb="40">
      <t>フキュウ</t>
    </rPh>
    <rPh sb="40" eb="42">
      <t>ソクシン</t>
    </rPh>
    <rPh sb="42" eb="43">
      <t>サク</t>
    </rPh>
    <rPh sb="44" eb="46">
      <t>チャクジツ</t>
    </rPh>
    <rPh sb="47" eb="49">
      <t>ジッシ</t>
    </rPh>
    <phoneticPr fontId="5"/>
  </si>
  <si>
    <t>歩行者移動支援の効率的な普及促進の為に必要な検討及び環境整備を実施するものであり、国が実施すべきものである。</t>
    <rPh sb="0" eb="3">
      <t>ホコウシャ</t>
    </rPh>
    <rPh sb="3" eb="5">
      <t>イドウ</t>
    </rPh>
    <rPh sb="5" eb="7">
      <t>シエン</t>
    </rPh>
    <rPh sb="8" eb="11">
      <t>コウリツテキ</t>
    </rPh>
    <rPh sb="12" eb="14">
      <t>フキュウ</t>
    </rPh>
    <rPh sb="14" eb="16">
      <t>ソクシン</t>
    </rPh>
    <rPh sb="17" eb="18">
      <t>タメ</t>
    </rPh>
    <rPh sb="19" eb="21">
      <t>ヒツヨウ</t>
    </rPh>
    <rPh sb="22" eb="24">
      <t>ケントウ</t>
    </rPh>
    <rPh sb="24" eb="25">
      <t>オヨ</t>
    </rPh>
    <rPh sb="26" eb="28">
      <t>カンキョウ</t>
    </rPh>
    <rPh sb="28" eb="30">
      <t>セイビ</t>
    </rPh>
    <rPh sb="31" eb="33">
      <t>ジッシ</t>
    </rPh>
    <rPh sb="41" eb="42">
      <t>クニ</t>
    </rPh>
    <rPh sb="43" eb="45">
      <t>ジッシ</t>
    </rPh>
    <phoneticPr fontId="5"/>
  </si>
  <si>
    <t>引き続き、価格面での競争が働く企画競争実施の公示を早期に行い、業務期間の十分な確保を図ることにより、より一層の競争生の確保に努める。</t>
    <rPh sb="0" eb="1">
      <t>ヒ</t>
    </rPh>
    <rPh sb="2" eb="3">
      <t>ツヅ</t>
    </rPh>
    <rPh sb="5" eb="8">
      <t>カカクメン</t>
    </rPh>
    <rPh sb="10" eb="12">
      <t>キョウソウ</t>
    </rPh>
    <rPh sb="13" eb="14">
      <t>ハタラ</t>
    </rPh>
    <rPh sb="15" eb="17">
      <t>キカク</t>
    </rPh>
    <rPh sb="17" eb="19">
      <t>キョウソウ</t>
    </rPh>
    <rPh sb="19" eb="21">
      <t>ジッシ</t>
    </rPh>
    <rPh sb="22" eb="24">
      <t>コウジ</t>
    </rPh>
    <rPh sb="25" eb="27">
      <t>ソウキ</t>
    </rPh>
    <rPh sb="28" eb="29">
      <t>オコナ</t>
    </rPh>
    <rPh sb="31" eb="33">
      <t>ギョウム</t>
    </rPh>
    <rPh sb="33" eb="35">
      <t>キカン</t>
    </rPh>
    <rPh sb="36" eb="38">
      <t>ジュウブン</t>
    </rPh>
    <rPh sb="39" eb="41">
      <t>カクホ</t>
    </rPh>
    <rPh sb="42" eb="43">
      <t>ハカ</t>
    </rPh>
    <rPh sb="52" eb="54">
      <t>イッソウ</t>
    </rPh>
    <rPh sb="55" eb="57">
      <t>キョウソウ</t>
    </rPh>
    <rPh sb="57" eb="58">
      <t>セイ</t>
    </rPh>
    <rPh sb="59" eb="61">
      <t>カクホ</t>
    </rPh>
    <rPh sb="62" eb="63">
      <t>ツト</t>
    </rPh>
    <phoneticPr fontId="5"/>
  </si>
  <si>
    <r>
      <rPr>
        <sz val="11"/>
        <rFont val="ＭＳ Ｐゴシック"/>
        <family val="3"/>
        <charset val="128"/>
      </rPr>
      <t>033</t>
    </r>
    <phoneticPr fontId="5"/>
  </si>
  <si>
    <t>352,新26-057</t>
    <phoneticPr fontId="5"/>
  </si>
  <si>
    <t>036</t>
    <phoneticPr fontId="5"/>
  </si>
  <si>
    <t>A. 株式会社パスコ　中央事業部</t>
    <rPh sb="3" eb="5">
      <t>カブシキ</t>
    </rPh>
    <rPh sb="5" eb="7">
      <t>カイシャ</t>
    </rPh>
    <rPh sb="11" eb="13">
      <t>チュウオウ</t>
    </rPh>
    <rPh sb="13" eb="16">
      <t>ジギョウブ</t>
    </rPh>
    <phoneticPr fontId="5"/>
  </si>
  <si>
    <t>役務費</t>
    <rPh sb="0" eb="2">
      <t>エキム</t>
    </rPh>
    <rPh sb="2" eb="3">
      <t>ヒ</t>
    </rPh>
    <phoneticPr fontId="5"/>
  </si>
  <si>
    <t>歩行者移動支援サービスの普及促進方策の検討及び実証事業の取りまとめ</t>
    <rPh sb="0" eb="3">
      <t>ホコウシャ</t>
    </rPh>
    <rPh sb="3" eb="5">
      <t>イドウ</t>
    </rPh>
    <rPh sb="5" eb="7">
      <t>シエン</t>
    </rPh>
    <rPh sb="12" eb="14">
      <t>フキュウ</t>
    </rPh>
    <rPh sb="14" eb="16">
      <t>ソクシン</t>
    </rPh>
    <rPh sb="16" eb="18">
      <t>ホウサク</t>
    </rPh>
    <rPh sb="19" eb="21">
      <t>ケントウ</t>
    </rPh>
    <rPh sb="21" eb="22">
      <t>オヨ</t>
    </rPh>
    <rPh sb="23" eb="25">
      <t>ジッショウ</t>
    </rPh>
    <rPh sb="25" eb="27">
      <t>ジギョウ</t>
    </rPh>
    <rPh sb="28" eb="29">
      <t>ト</t>
    </rPh>
    <phoneticPr fontId="5"/>
  </si>
  <si>
    <t>B. 株式会社　建設技術研究所</t>
    <rPh sb="3" eb="5">
      <t>カブシキ</t>
    </rPh>
    <rPh sb="5" eb="7">
      <t>カイシャ</t>
    </rPh>
    <rPh sb="8" eb="10">
      <t>ケンセツ</t>
    </rPh>
    <rPh sb="10" eb="12">
      <t>ギジュツ</t>
    </rPh>
    <rPh sb="12" eb="15">
      <t>ケンキュウジョ</t>
    </rPh>
    <phoneticPr fontId="5"/>
  </si>
  <si>
    <t>歩行者移動支援に係る技術情報検討調査</t>
    <phoneticPr fontId="5"/>
  </si>
  <si>
    <t>株式会社パスコ 中央事業部</t>
    <rPh sb="0" eb="2">
      <t>カブシキ</t>
    </rPh>
    <rPh sb="2" eb="4">
      <t>カイシャ</t>
    </rPh>
    <rPh sb="8" eb="10">
      <t>チュウオウ</t>
    </rPh>
    <rPh sb="10" eb="13">
      <t>ジギョウブ</t>
    </rPh>
    <phoneticPr fontId="5"/>
  </si>
  <si>
    <t>株式会社建設技術研究所</t>
    <rPh sb="0" eb="2">
      <t>カブシキ</t>
    </rPh>
    <rPh sb="2" eb="4">
      <t>カイシャ</t>
    </rPh>
    <rPh sb="4" eb="6">
      <t>ケンセツ</t>
    </rPh>
    <rPh sb="6" eb="8">
      <t>ギジュツ</t>
    </rPh>
    <rPh sb="8" eb="11">
      <t>ケンキュウジョ</t>
    </rPh>
    <phoneticPr fontId="5"/>
  </si>
  <si>
    <t>歩行者移動支援サービスの普及促進方策の検討及び実証事業の取りまとめ</t>
    <phoneticPr fontId="5"/>
  </si>
  <si>
    <t>随意契約
（企画競争）</t>
  </si>
  <si>
    <t>C.　株式会社ユアシスト</t>
    <rPh sb="3" eb="5">
      <t>カブシキ</t>
    </rPh>
    <rPh sb="5" eb="7">
      <t>カイシャ</t>
    </rPh>
    <phoneticPr fontId="5"/>
  </si>
  <si>
    <t>総合的な交通体系に関するサイト専用サーバの運用サービスの提供</t>
    <phoneticPr fontId="5"/>
  </si>
  <si>
    <t>株式会社ユアシスト</t>
    <rPh sb="0" eb="2">
      <t>カブシキ</t>
    </rPh>
    <rPh sb="2" eb="4">
      <t>カイシャ</t>
    </rPh>
    <phoneticPr fontId="5"/>
  </si>
  <si>
    <t>随意契約
（少額）</t>
  </si>
  <si>
    <t>高齢者や障害者、訪日外国人なども含め誰もがストレス無く自由に活躍できるユニバーサル社会の構築のため、ＩＣＴを活用した歩行者移動支援サービス（以下「サービス」という。）の普及促進を図る。</t>
    <rPh sb="0" eb="3">
      <t>コウレイシャ</t>
    </rPh>
    <rPh sb="4" eb="7">
      <t>ショウガイシャ</t>
    </rPh>
    <rPh sb="8" eb="10">
      <t>ホウニチ</t>
    </rPh>
    <rPh sb="10" eb="13">
      <t>ガイコクジン</t>
    </rPh>
    <rPh sb="16" eb="17">
      <t>フク</t>
    </rPh>
    <rPh sb="18" eb="19">
      <t>ダレ</t>
    </rPh>
    <rPh sb="25" eb="26">
      <t>ナ</t>
    </rPh>
    <rPh sb="27" eb="29">
      <t>ジユウ</t>
    </rPh>
    <rPh sb="30" eb="32">
      <t>カツヤク</t>
    </rPh>
    <rPh sb="41" eb="43">
      <t>シャカイ</t>
    </rPh>
    <rPh sb="44" eb="46">
      <t>コウチク</t>
    </rPh>
    <rPh sb="54" eb="56">
      <t>カツヨウ</t>
    </rPh>
    <rPh sb="58" eb="61">
      <t>ホコウシャ</t>
    </rPh>
    <rPh sb="61" eb="63">
      <t>イドウ</t>
    </rPh>
    <rPh sb="63" eb="65">
      <t>シエン</t>
    </rPh>
    <rPh sb="70" eb="72">
      <t>イカ</t>
    </rPh>
    <rPh sb="84" eb="86">
      <t>フキュウ</t>
    </rPh>
    <rPh sb="86" eb="88">
      <t>ソクシン</t>
    </rPh>
    <rPh sb="89" eb="90">
      <t>ハカ</t>
    </rPh>
    <phoneticPr fontId="5"/>
  </si>
  <si>
    <t>新たな国土形成計画（全国計画）（平成２７年８月１４日閣議決定）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</si>
  <si>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ＩＣＴを活用した歩行者移動支援の普及促進検討委員会の開催回数</t>
    <rPh sb="4" eb="6">
      <t>カツヨウ</t>
    </rPh>
    <rPh sb="8" eb="11">
      <t>ホコウシャ</t>
    </rPh>
    <rPh sb="11" eb="13">
      <t>イドウ</t>
    </rPh>
    <rPh sb="13" eb="15">
      <t>シエン</t>
    </rPh>
    <rPh sb="16" eb="18">
      <t>フキュウ</t>
    </rPh>
    <rPh sb="18" eb="20">
      <t>ソクシン</t>
    </rPh>
    <rPh sb="20" eb="22">
      <t>ケントウ</t>
    </rPh>
    <rPh sb="22" eb="25">
      <t>イインカイ</t>
    </rPh>
    <rPh sb="26" eb="28">
      <t>カイサイ</t>
    </rPh>
    <rPh sb="28" eb="30">
      <t>カイスウ</t>
    </rPh>
    <phoneticPr fontId="5"/>
  </si>
  <si>
    <t>２０２０東京オリンピックパラリンピック競技大会も控え、訪日外国人旅行者や高齢者、障害者等も含め誰もがストレス無く自由に活動できるユニバーサル社会の構築に向け、ICTを活用した歩行者移動支援サービスの普及促進を図るため、オープンデータを活用した多様なサービスが民間の様々な主体により提供できる環境を整備する必要があるため。
百万円未満を四捨五入しているため、「予算額・執行額」欄と誤差が生じている。</t>
    <rPh sb="4" eb="6">
      <t>トウキョウ</t>
    </rPh>
    <rPh sb="19" eb="21">
      <t>キョウギ</t>
    </rPh>
    <rPh sb="21" eb="23">
      <t>タイカイ</t>
    </rPh>
    <rPh sb="24" eb="25">
      <t>ヒカ</t>
    </rPh>
    <rPh sb="27" eb="29">
      <t>ホウニチ</t>
    </rPh>
    <rPh sb="29" eb="32">
      <t>ガイコクジン</t>
    </rPh>
    <rPh sb="32" eb="35">
      <t>リョコウシャ</t>
    </rPh>
    <rPh sb="36" eb="39">
      <t>コウレイシャ</t>
    </rPh>
    <rPh sb="40" eb="43">
      <t>ショウガイシャ</t>
    </rPh>
    <rPh sb="43" eb="44">
      <t>トウ</t>
    </rPh>
    <rPh sb="45" eb="46">
      <t>フク</t>
    </rPh>
    <rPh sb="47" eb="48">
      <t>ダレ</t>
    </rPh>
    <rPh sb="54" eb="55">
      <t>ナ</t>
    </rPh>
    <rPh sb="56" eb="58">
      <t>ジユウ</t>
    </rPh>
    <rPh sb="59" eb="61">
      <t>カツドウ</t>
    </rPh>
    <rPh sb="70" eb="72">
      <t>シャカイ</t>
    </rPh>
    <rPh sb="73" eb="75">
      <t>コウチク</t>
    </rPh>
    <rPh sb="76" eb="77">
      <t>ム</t>
    </rPh>
    <rPh sb="83" eb="85">
      <t>カツヨウ</t>
    </rPh>
    <rPh sb="87" eb="90">
      <t>ホコウシャ</t>
    </rPh>
    <rPh sb="90" eb="92">
      <t>イドウ</t>
    </rPh>
    <rPh sb="92" eb="94">
      <t>シエン</t>
    </rPh>
    <rPh sb="99" eb="101">
      <t>フキュウ</t>
    </rPh>
    <rPh sb="101" eb="103">
      <t>ソクシン</t>
    </rPh>
    <rPh sb="104" eb="105">
      <t>ハカ</t>
    </rPh>
    <rPh sb="117" eb="119">
      <t>カツヨウ</t>
    </rPh>
    <rPh sb="121" eb="123">
      <t>タヨウ</t>
    </rPh>
    <rPh sb="129" eb="131">
      <t>ミンカン</t>
    </rPh>
    <rPh sb="132" eb="134">
      <t>サマザマ</t>
    </rPh>
    <rPh sb="135" eb="137">
      <t>シュタイ</t>
    </rPh>
    <rPh sb="140" eb="142">
      <t>テイキョウ</t>
    </rPh>
    <rPh sb="145" eb="147">
      <t>カンキョウ</t>
    </rPh>
    <rPh sb="148" eb="150">
      <t>セイビ</t>
    </rPh>
    <rPh sb="152" eb="154">
      <t>ヒツヨウ</t>
    </rPh>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</si>
  <si>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rPh sb="0" eb="1">
      <t>ホン</t>
    </rPh>
    <rPh sb="1" eb="3">
      <t>ジギョウ</t>
    </rPh>
    <rPh sb="8" eb="10">
      <t>カツヨウ</t>
    </rPh>
    <rPh sb="12" eb="15">
      <t>ホコウシャ</t>
    </rPh>
    <rPh sb="15" eb="17">
      <t>イドウ</t>
    </rPh>
    <rPh sb="17" eb="19">
      <t>シエン</t>
    </rPh>
    <rPh sb="24" eb="26">
      <t>フキュウ</t>
    </rPh>
    <rPh sb="27" eb="29">
      <t>ソクシン</t>
    </rPh>
    <rPh sb="30" eb="32">
      <t>ジッシ</t>
    </rPh>
    <rPh sb="38" eb="40">
      <t>カンケイ</t>
    </rPh>
    <rPh sb="40" eb="42">
      <t>ギョウセイ</t>
    </rPh>
    <rPh sb="42" eb="44">
      <t>キカン</t>
    </rPh>
    <rPh sb="45" eb="46">
      <t>クニ</t>
    </rPh>
    <rPh sb="47" eb="49">
      <t>チホウ</t>
    </rPh>
    <rPh sb="49" eb="51">
      <t>コウキョウ</t>
    </rPh>
    <rPh sb="51" eb="53">
      <t>ダンタイ</t>
    </rPh>
    <rPh sb="55" eb="57">
      <t>コウエキ</t>
    </rPh>
    <rPh sb="57" eb="59">
      <t>ダンタイ</t>
    </rPh>
    <rPh sb="60" eb="62">
      <t>ミンカン</t>
    </rPh>
    <rPh sb="62" eb="64">
      <t>ダンタイ</t>
    </rPh>
    <rPh sb="65" eb="67">
      <t>ホユウ</t>
    </rPh>
    <rPh sb="69" eb="71">
      <t>シセツ</t>
    </rPh>
    <rPh sb="71" eb="73">
      <t>カンリ</t>
    </rPh>
    <rPh sb="84" eb="85">
      <t>カ</t>
    </rPh>
    <rPh sb="129" eb="132">
      <t>ソウゴウテキ</t>
    </rPh>
    <rPh sb="133" eb="135">
      <t>コウツウ</t>
    </rPh>
    <rPh sb="135" eb="137">
      <t>タイケイ</t>
    </rPh>
    <rPh sb="138" eb="140">
      <t>セイビ</t>
    </rPh>
    <rPh sb="141" eb="144">
      <t>コウカテキ</t>
    </rPh>
    <rPh sb="145" eb="147">
      <t>スイシン</t>
    </rPh>
    <rPh sb="159" eb="161">
      <t>ジョウキ</t>
    </rPh>
    <rPh sb="161" eb="163">
      <t>ダイヒョウ</t>
    </rPh>
    <rPh sb="163" eb="165">
      <t>シヒョウ</t>
    </rPh>
    <rPh sb="170" eb="173">
      <t>チイキカン</t>
    </rPh>
    <rPh sb="174" eb="176">
      <t>コウリュウ</t>
    </rPh>
    <rPh sb="177" eb="179">
      <t>レンケイ</t>
    </rPh>
    <rPh sb="180" eb="182">
      <t>チイキ</t>
    </rPh>
    <rPh sb="184" eb="185">
      <t>ヒト</t>
    </rPh>
    <rPh sb="186" eb="188">
      <t>ユウチ</t>
    </rPh>
    <rPh sb="189" eb="191">
      <t>イドウ</t>
    </rPh>
    <rPh sb="192" eb="194">
      <t>ソクシン</t>
    </rPh>
    <rPh sb="196" eb="197">
      <t>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</si>
</sst>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190494</xdr:colOff>
      <xdr:row>721</xdr:row>
      <xdr:rowOff>0</xdr:rowOff>
    </xdr:from>
    <xdr:to>
      <xdr:col>24</xdr:col>
      <xdr:colOff>8052</xdr:colOff>
      <xdr:row>722</xdr:row>
      <xdr:rowOff>266300</xdr:rowOff>
    </xdr:to>
    <xdr:sp macro="" textlink="">
      <xdr:nvSpPr>
        <xdr:cNvPr id="5" name="正方形/長方形 4"/>
        <xdr:cNvSpPr/>
      </xdr:nvSpPr>
      <xdr:spPr>
        <a:xfrm>
          <a:off x="3014376" y="47468118"/>
          <a:ext cx="1834617"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３５百万円</a:t>
          </a:r>
        </a:p>
      </xdr:txBody>
    </xdr:sp>
    <xdr:clientData/>
  </xdr:twoCellAnchor>
  <xdr:twoCellAnchor>
    <xdr:from>
      <xdr:col>26</xdr:col>
      <xdr:colOff>87750</xdr:colOff>
      <xdr:row>721</xdr:row>
      <xdr:rowOff>0</xdr:rowOff>
    </xdr:from>
    <xdr:to>
      <xdr:col>40</xdr:col>
      <xdr:colOff>125551</xdr:colOff>
      <xdr:row>722</xdr:row>
      <xdr:rowOff>266300</xdr:rowOff>
    </xdr:to>
    <xdr:sp macro="" textlink="">
      <xdr:nvSpPr>
        <xdr:cNvPr id="6" name="正方形/長方形 5"/>
        <xdr:cNvSpPr/>
      </xdr:nvSpPr>
      <xdr:spPr>
        <a:xfrm>
          <a:off x="5332103" y="47468118"/>
          <a:ext cx="2861683"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０．５百万円</a:t>
          </a:r>
        </a:p>
      </xdr:txBody>
    </xdr:sp>
    <xdr:clientData/>
  </xdr:twoCellAnchor>
  <xdr:twoCellAnchor>
    <xdr:from>
      <xdr:col>26</xdr:col>
      <xdr:colOff>98368</xdr:colOff>
      <xdr:row>725</xdr:row>
      <xdr:rowOff>79560</xdr:rowOff>
    </xdr:from>
    <xdr:to>
      <xdr:col>40</xdr:col>
      <xdr:colOff>136169</xdr:colOff>
      <xdr:row>726</xdr:row>
      <xdr:rowOff>341778</xdr:rowOff>
    </xdr:to>
    <xdr:sp macro="" textlink="">
      <xdr:nvSpPr>
        <xdr:cNvPr id="7" name="正方形/長方形 6"/>
        <xdr:cNvSpPr/>
      </xdr:nvSpPr>
      <xdr:spPr>
        <a:xfrm>
          <a:off x="5342721" y="48937207"/>
          <a:ext cx="2861683"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２０百万円</a:t>
          </a:r>
        </a:p>
      </xdr:txBody>
    </xdr:sp>
    <xdr:clientData/>
  </xdr:twoCellAnchor>
  <xdr:twoCellAnchor>
    <xdr:from>
      <xdr:col>14</xdr:col>
      <xdr:colOff>89640</xdr:colOff>
      <xdr:row>722</xdr:row>
      <xdr:rowOff>302557</xdr:rowOff>
    </xdr:from>
    <xdr:to>
      <xdr:col>24</xdr:col>
      <xdr:colOff>125827</xdr:colOff>
      <xdr:row>724</xdr:row>
      <xdr:rowOff>236485</xdr:rowOff>
    </xdr:to>
    <xdr:sp macro="" textlink="">
      <xdr:nvSpPr>
        <xdr:cNvPr id="8" name="大かっこ 7"/>
        <xdr:cNvSpPr/>
      </xdr:nvSpPr>
      <xdr:spPr>
        <a:xfrm>
          <a:off x="2913522" y="48118057"/>
          <a:ext cx="2053246" cy="628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141034</xdr:colOff>
      <xdr:row>727</xdr:row>
      <xdr:rowOff>127744</xdr:rowOff>
    </xdr:from>
    <xdr:to>
      <xdr:col>40</xdr:col>
      <xdr:colOff>147805</xdr:colOff>
      <xdr:row>729</xdr:row>
      <xdr:rowOff>45303</xdr:rowOff>
    </xdr:to>
    <xdr:sp macro="" textlink="">
      <xdr:nvSpPr>
        <xdr:cNvPr id="9" name="大かっこ 8"/>
        <xdr:cNvSpPr/>
      </xdr:nvSpPr>
      <xdr:spPr>
        <a:xfrm>
          <a:off x="5385387" y="49680156"/>
          <a:ext cx="2830653" cy="612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歩行者移動支援サービスの普及促進に　　向けたけた検討調査</a:t>
          </a:r>
        </a:p>
      </xdr:txBody>
    </xdr:sp>
    <xdr:clientData/>
  </xdr:twoCellAnchor>
  <xdr:twoCellAnchor>
    <xdr:from>
      <xdr:col>26</xdr:col>
      <xdr:colOff>49303</xdr:colOff>
      <xdr:row>724</xdr:row>
      <xdr:rowOff>113095</xdr:rowOff>
    </xdr:from>
    <xdr:to>
      <xdr:col>39</xdr:col>
      <xdr:colOff>149678</xdr:colOff>
      <xdr:row>725</xdr:row>
      <xdr:rowOff>40822</xdr:rowOff>
    </xdr:to>
    <xdr:sp macro="" textlink="">
      <xdr:nvSpPr>
        <xdr:cNvPr id="10" name="テキスト ボックス 9"/>
        <xdr:cNvSpPr txBox="1"/>
      </xdr:nvSpPr>
      <xdr:spPr>
        <a:xfrm>
          <a:off x="5356089" y="48636166"/>
          <a:ext cx="2753768" cy="281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187414</xdr:colOff>
      <xdr:row>726</xdr:row>
      <xdr:rowOff>60910</xdr:rowOff>
    </xdr:from>
    <xdr:to>
      <xdr:col>25</xdr:col>
      <xdr:colOff>121449</xdr:colOff>
      <xdr:row>726</xdr:row>
      <xdr:rowOff>60910</xdr:rowOff>
    </xdr:to>
    <xdr:cxnSp macro="">
      <xdr:nvCxnSpPr>
        <xdr:cNvPr id="14" name="直線矢印コネクタ 13"/>
        <xdr:cNvCxnSpPr/>
      </xdr:nvCxnSpPr>
      <xdr:spPr>
        <a:xfrm>
          <a:off x="4019826" y="49265939"/>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187414</xdr:colOff>
      <xdr:row>733</xdr:row>
      <xdr:rowOff>172090</xdr:rowOff>
    </xdr:from>
    <xdr:to>
      <xdr:col>25</xdr:col>
      <xdr:colOff>121449</xdr:colOff>
      <xdr:row>733</xdr:row>
      <xdr:rowOff>172090</xdr:rowOff>
    </xdr:to>
    <xdr:cxnSp macro="">
      <xdr:nvCxnSpPr>
        <xdr:cNvPr id="15" name="直線矢印コネクタ 14"/>
        <xdr:cNvCxnSpPr/>
      </xdr:nvCxnSpPr>
      <xdr:spPr>
        <a:xfrm>
          <a:off x="4019826" y="51808796"/>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68277</xdr:colOff>
      <xdr:row>732</xdr:row>
      <xdr:rowOff>225000</xdr:rowOff>
    </xdr:from>
    <xdr:to>
      <xdr:col>40</xdr:col>
      <xdr:colOff>32439</xdr:colOff>
      <xdr:row>734</xdr:row>
      <xdr:rowOff>129511</xdr:rowOff>
    </xdr:to>
    <xdr:sp macro="" textlink="">
      <xdr:nvSpPr>
        <xdr:cNvPr id="16" name="正方形/長方形 15"/>
        <xdr:cNvSpPr/>
      </xdr:nvSpPr>
      <xdr:spPr>
        <a:xfrm>
          <a:off x="5312630" y="51514324"/>
          <a:ext cx="2788044" cy="599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．株式会社建設技術研究所</a:t>
          </a:r>
          <a:r>
            <a:rPr kumimoji="1" lang="en-US" altLang="ja-JP" sz="1100"/>
            <a:t/>
          </a:r>
          <a:br>
            <a:rPr kumimoji="1" lang="en-US" altLang="ja-JP" sz="1100"/>
          </a:br>
          <a:r>
            <a:rPr kumimoji="1" lang="ja-JP" altLang="en-US" sz="1100"/>
            <a:t>１２百万円</a:t>
          </a:r>
        </a:p>
      </xdr:txBody>
    </xdr:sp>
    <xdr:clientData/>
  </xdr:twoCellAnchor>
  <xdr:twoCellAnchor>
    <xdr:from>
      <xdr:col>19</xdr:col>
      <xdr:colOff>179283</xdr:colOff>
      <xdr:row>740</xdr:row>
      <xdr:rowOff>12729</xdr:rowOff>
    </xdr:from>
    <xdr:to>
      <xdr:col>25</xdr:col>
      <xdr:colOff>113318</xdr:colOff>
      <xdr:row>740</xdr:row>
      <xdr:rowOff>12729</xdr:rowOff>
    </xdr:to>
    <xdr:cxnSp macro="">
      <xdr:nvCxnSpPr>
        <xdr:cNvPr id="18" name="直線矢印コネクタ 17"/>
        <xdr:cNvCxnSpPr/>
      </xdr:nvCxnSpPr>
      <xdr:spPr>
        <a:xfrm>
          <a:off x="4011695" y="54081111"/>
          <a:ext cx="114427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110943</xdr:colOff>
      <xdr:row>734</xdr:row>
      <xdr:rowOff>235323</xdr:rowOff>
    </xdr:from>
    <xdr:to>
      <xdr:col>40</xdr:col>
      <xdr:colOff>44075</xdr:colOff>
      <xdr:row>736</xdr:row>
      <xdr:rowOff>167127</xdr:rowOff>
    </xdr:to>
    <xdr:sp macro="" textlink="">
      <xdr:nvSpPr>
        <xdr:cNvPr id="20" name="大かっこ 19"/>
        <xdr:cNvSpPr/>
      </xdr:nvSpPr>
      <xdr:spPr>
        <a:xfrm>
          <a:off x="5355296" y="52219411"/>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歩行者移動支援に係る技術情報</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検討調査</a:t>
          </a:r>
          <a:endParaRPr kumimoji="1" lang="en-US" altLang="ja-JP" sz="1100">
            <a:solidFill>
              <a:schemeClr val="tx1"/>
            </a:solidFill>
            <a:latin typeface="+mn-lt"/>
            <a:ea typeface="+mn-ea"/>
            <a:cs typeface="+mn-cs"/>
          </a:endParaRPr>
        </a:p>
      </xdr:txBody>
    </xdr:sp>
    <xdr:clientData/>
  </xdr:twoCellAnchor>
  <xdr:twoCellAnchor>
    <xdr:from>
      <xdr:col>26</xdr:col>
      <xdr:colOff>74680</xdr:colOff>
      <xdr:row>739</xdr:row>
      <xdr:rowOff>104137</xdr:rowOff>
    </xdr:from>
    <xdr:to>
      <xdr:col>40</xdr:col>
      <xdr:colOff>38842</xdr:colOff>
      <xdr:row>741</xdr:row>
      <xdr:rowOff>8648</xdr:rowOff>
    </xdr:to>
    <xdr:sp macro="" textlink="">
      <xdr:nvSpPr>
        <xdr:cNvPr id="22" name="正方形/長方形 21"/>
        <xdr:cNvSpPr/>
      </xdr:nvSpPr>
      <xdr:spPr>
        <a:xfrm>
          <a:off x="5319033" y="53825137"/>
          <a:ext cx="2788044" cy="59927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０．５百万円</a:t>
          </a:r>
        </a:p>
      </xdr:txBody>
    </xdr:sp>
    <xdr:clientData/>
  </xdr:twoCellAnchor>
  <xdr:twoCellAnchor>
    <xdr:from>
      <xdr:col>26</xdr:col>
      <xdr:colOff>21629</xdr:colOff>
      <xdr:row>738</xdr:row>
      <xdr:rowOff>185621</xdr:rowOff>
    </xdr:from>
    <xdr:to>
      <xdr:col>39</xdr:col>
      <xdr:colOff>40821</xdr:colOff>
      <xdr:row>739</xdr:row>
      <xdr:rowOff>68036</xdr:rowOff>
    </xdr:to>
    <xdr:sp macro="" textlink="">
      <xdr:nvSpPr>
        <xdr:cNvPr id="23" name="テキスト ボックス 22"/>
        <xdr:cNvSpPr txBox="1"/>
      </xdr:nvSpPr>
      <xdr:spPr>
        <a:xfrm>
          <a:off x="5328415" y="53661692"/>
          <a:ext cx="2672585" cy="236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117346</xdr:colOff>
      <xdr:row>741</xdr:row>
      <xdr:rowOff>114460</xdr:rowOff>
    </xdr:from>
    <xdr:to>
      <xdr:col>40</xdr:col>
      <xdr:colOff>50478</xdr:colOff>
      <xdr:row>743</xdr:row>
      <xdr:rowOff>46265</xdr:rowOff>
    </xdr:to>
    <xdr:sp macro="" textlink="">
      <xdr:nvSpPr>
        <xdr:cNvPr id="24" name="大かっこ 23"/>
        <xdr:cNvSpPr/>
      </xdr:nvSpPr>
      <xdr:spPr>
        <a:xfrm>
          <a:off x="5361699" y="54530225"/>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総合的な交通体系に関するサイト専用サーバの運用サービスの提供</a:t>
          </a:r>
          <a:endParaRPr kumimoji="1" lang="en-US" altLang="ja-JP" sz="1100">
            <a:solidFill>
              <a:schemeClr val="tx1"/>
            </a:solidFill>
            <a:latin typeface="+mn-lt"/>
            <a:ea typeface="+mn-ea"/>
            <a:cs typeface="+mn-cs"/>
          </a:endParaRPr>
        </a:p>
      </xdr:txBody>
    </xdr:sp>
    <xdr:clientData/>
  </xdr:twoCellAnchor>
  <xdr:twoCellAnchor>
    <xdr:from>
      <xdr:col>19</xdr:col>
      <xdr:colOff>179296</xdr:colOff>
      <xdr:row>725</xdr:row>
      <xdr:rowOff>112057</xdr:rowOff>
    </xdr:from>
    <xdr:to>
      <xdr:col>19</xdr:col>
      <xdr:colOff>179296</xdr:colOff>
      <xdr:row>740</xdr:row>
      <xdr:rowOff>11206</xdr:rowOff>
    </xdr:to>
    <xdr:cxnSp macro="">
      <xdr:nvCxnSpPr>
        <xdr:cNvPr id="27" name="直線コネクタ 26"/>
        <xdr:cNvCxnSpPr/>
      </xdr:nvCxnSpPr>
      <xdr:spPr>
        <a:xfrm>
          <a:off x="4011708" y="48969704"/>
          <a:ext cx="0" cy="51098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27218</xdr:colOff>
      <xdr:row>731</xdr:row>
      <xdr:rowOff>258533</xdr:rowOff>
    </xdr:from>
    <xdr:to>
      <xdr:col>39</xdr:col>
      <xdr:colOff>136071</xdr:colOff>
      <xdr:row>732</xdr:row>
      <xdr:rowOff>244929</xdr:rowOff>
    </xdr:to>
    <xdr:sp macro="" textlink="">
      <xdr:nvSpPr>
        <xdr:cNvPr id="25" name="テキスト ボックス 24"/>
        <xdr:cNvSpPr txBox="1"/>
      </xdr:nvSpPr>
      <xdr:spPr>
        <a:xfrm>
          <a:off x="5334004" y="51258104"/>
          <a:ext cx="2762246" cy="340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6"/>
      <c r="AR2" s="806"/>
      <c r="AS2" s="52" t="str">
        <f>IF(OR(AQ2="　", AQ2=""), "", "-")</f>
        <v/>
      </c>
      <c r="AT2" s="807">
        <v>391</v>
      </c>
      <c r="AU2" s="807"/>
      <c r="AV2" s="53" t="str">
        <f>IF(AW2="", "", "-")</f>
        <v/>
      </c>
      <c r="AW2" s="808"/>
      <c r="AX2" s="80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520</v>
      </c>
      <c r="AK3" s="731"/>
      <c r="AL3" s="731"/>
      <c r="AM3" s="731"/>
      <c r="AN3" s="731"/>
      <c r="AO3" s="731"/>
      <c r="AP3" s="731"/>
      <c r="AQ3" s="731"/>
      <c r="AR3" s="731"/>
      <c r="AS3" s="731"/>
      <c r="AT3" s="731"/>
      <c r="AU3" s="731"/>
      <c r="AV3" s="731"/>
      <c r="AW3" s="731"/>
      <c r="AX3" s="24" t="s">
        <v>74</v>
      </c>
    </row>
    <row r="4" spans="1:50" ht="24.75" customHeight="1" x14ac:dyDescent="0.15">
      <c r="A4" s="568" t="s">
        <v>29</v>
      </c>
      <c r="B4" s="569"/>
      <c r="C4" s="569"/>
      <c r="D4" s="569"/>
      <c r="E4" s="569"/>
      <c r="F4" s="569"/>
      <c r="G4" s="546" t="s">
        <v>516</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517</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4" t="s">
        <v>80</v>
      </c>
      <c r="H5" s="715"/>
      <c r="I5" s="715"/>
      <c r="J5" s="715"/>
      <c r="K5" s="715"/>
      <c r="L5" s="715"/>
      <c r="M5" s="716" t="s">
        <v>75</v>
      </c>
      <c r="N5" s="717"/>
      <c r="O5" s="717"/>
      <c r="P5" s="717"/>
      <c r="Q5" s="717"/>
      <c r="R5" s="718"/>
      <c r="S5" s="719" t="s">
        <v>140</v>
      </c>
      <c r="T5" s="715"/>
      <c r="U5" s="715"/>
      <c r="V5" s="715"/>
      <c r="W5" s="715"/>
      <c r="X5" s="720"/>
      <c r="Y5" s="562" t="s">
        <v>3</v>
      </c>
      <c r="Z5" s="294"/>
      <c r="AA5" s="294"/>
      <c r="AB5" s="294"/>
      <c r="AC5" s="294"/>
      <c r="AD5" s="295"/>
      <c r="AE5" s="563" t="s">
        <v>518</v>
      </c>
      <c r="AF5" s="563"/>
      <c r="AG5" s="563"/>
      <c r="AH5" s="563"/>
      <c r="AI5" s="563"/>
      <c r="AJ5" s="563"/>
      <c r="AK5" s="563"/>
      <c r="AL5" s="563"/>
      <c r="AM5" s="563"/>
      <c r="AN5" s="563"/>
      <c r="AO5" s="563"/>
      <c r="AP5" s="564"/>
      <c r="AQ5" s="565" t="s">
        <v>519</v>
      </c>
      <c r="AR5" s="566"/>
      <c r="AS5" s="566"/>
      <c r="AT5" s="566"/>
      <c r="AU5" s="566"/>
      <c r="AV5" s="566"/>
      <c r="AW5" s="566"/>
      <c r="AX5" s="567"/>
    </row>
    <row r="6" spans="1:50" ht="39" customHeight="1" x14ac:dyDescent="0.15">
      <c r="A6" s="570" t="s">
        <v>4</v>
      </c>
      <c r="B6" s="571"/>
      <c r="C6" s="571"/>
      <c r="D6" s="571"/>
      <c r="E6" s="571"/>
      <c r="F6" s="571"/>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20" t="s">
        <v>5</v>
      </c>
      <c r="Z7" s="320"/>
      <c r="AA7" s="320"/>
      <c r="AB7" s="320"/>
      <c r="AC7" s="320"/>
      <c r="AD7" s="821"/>
      <c r="AE7" s="811" t="s">
        <v>576</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4" t="s">
        <v>414</v>
      </c>
      <c r="B8" s="335"/>
      <c r="C8" s="335"/>
      <c r="D8" s="335"/>
      <c r="E8" s="335"/>
      <c r="F8" s="336"/>
      <c r="G8" s="875" t="str">
        <f>入力規則等!A26</f>
        <v>観光立国、高齢社会対策、障害者施策、ＩＴ戦略、2020年東京オリパラ</v>
      </c>
      <c r="H8" s="585"/>
      <c r="I8" s="585"/>
      <c r="J8" s="585"/>
      <c r="K8" s="585"/>
      <c r="L8" s="585"/>
      <c r="M8" s="585"/>
      <c r="N8" s="585"/>
      <c r="O8" s="585"/>
      <c r="P8" s="585"/>
      <c r="Q8" s="585"/>
      <c r="R8" s="585"/>
      <c r="S8" s="585"/>
      <c r="T8" s="585"/>
      <c r="U8" s="585"/>
      <c r="V8" s="585"/>
      <c r="W8" s="585"/>
      <c r="X8" s="876"/>
      <c r="Y8" s="721" t="s">
        <v>415</v>
      </c>
      <c r="Z8" s="722"/>
      <c r="AA8" s="722"/>
      <c r="AB8" s="722"/>
      <c r="AC8" s="722"/>
      <c r="AD8" s="723"/>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5" t="s">
        <v>25</v>
      </c>
      <c r="B9" s="656"/>
      <c r="C9" s="656"/>
      <c r="D9" s="656"/>
      <c r="E9" s="656"/>
      <c r="F9" s="656"/>
      <c r="G9" s="724" t="s">
        <v>575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5" t="s">
        <v>34</v>
      </c>
      <c r="B10" s="516"/>
      <c r="C10" s="516"/>
      <c r="D10" s="516"/>
      <c r="E10" s="516"/>
      <c r="F10" s="516"/>
      <c r="G10" s="614" t="s">
        <v>523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5" t="s">
        <v>6</v>
      </c>
      <c r="B11" s="516"/>
      <c r="C11" s="516"/>
      <c r="D11" s="516"/>
      <c r="E11" s="516"/>
      <c r="F11" s="517"/>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2" t="s">
        <v>26</v>
      </c>
      <c r="B12" s="653"/>
      <c r="C12" s="653"/>
      <c r="D12" s="653"/>
      <c r="E12" s="653"/>
      <c r="F12" s="654"/>
      <c r="G12" s="622"/>
      <c r="H12" s="623"/>
      <c r="I12" s="623"/>
      <c r="J12" s="623"/>
      <c r="K12" s="623"/>
      <c r="L12" s="623"/>
      <c r="M12" s="623"/>
      <c r="N12" s="623"/>
      <c r="O12" s="623"/>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6">
        <v>0</v>
      </c>
      <c r="Q13" s="257"/>
      <c r="R13" s="257"/>
      <c r="S13" s="257"/>
      <c r="T13" s="257"/>
      <c r="U13" s="257"/>
      <c r="V13" s="258"/>
      <c r="W13" s="256">
        <v>39</v>
      </c>
      <c r="X13" s="257"/>
      <c r="Y13" s="257"/>
      <c r="Z13" s="257"/>
      <c r="AA13" s="257"/>
      <c r="AB13" s="257"/>
      <c r="AC13" s="258"/>
      <c r="AD13" s="256">
        <v>35</v>
      </c>
      <c r="AE13" s="257"/>
      <c r="AF13" s="257"/>
      <c r="AG13" s="257"/>
      <c r="AH13" s="257"/>
      <c r="AI13" s="257"/>
      <c r="AJ13" s="258"/>
      <c r="AK13" s="256">
        <v>42</v>
      </c>
      <c r="AL13" s="257"/>
      <c r="AM13" s="257"/>
      <c r="AN13" s="257"/>
      <c r="AO13" s="257"/>
      <c r="AP13" s="257"/>
      <c r="AQ13" s="258"/>
      <c r="AR13" s="817">
        <v>48</v>
      </c>
      <c r="AS13" s="818"/>
      <c r="AT13" s="818"/>
      <c r="AU13" s="818"/>
      <c r="AV13" s="818"/>
      <c r="AW13" s="818"/>
      <c r="AX13" s="819"/>
    </row>
    <row r="14" spans="1:50" ht="21" customHeight="1" x14ac:dyDescent="0.15">
      <c r="A14" s="602"/>
      <c r="B14" s="603"/>
      <c r="C14" s="603"/>
      <c r="D14" s="603"/>
      <c r="E14" s="603"/>
      <c r="F14" s="604"/>
      <c r="G14" s="592"/>
      <c r="H14" s="593"/>
      <c r="I14" s="575" t="s">
        <v>9</v>
      </c>
      <c r="J14" s="587"/>
      <c r="K14" s="587"/>
      <c r="L14" s="587"/>
      <c r="M14" s="587"/>
      <c r="N14" s="587"/>
      <c r="O14" s="588"/>
      <c r="P14" s="256">
        <v>0</v>
      </c>
      <c r="Q14" s="257"/>
      <c r="R14" s="257"/>
      <c r="S14" s="257"/>
      <c r="T14" s="257"/>
      <c r="U14" s="257"/>
      <c r="V14" s="258"/>
      <c r="W14" s="256">
        <v>0</v>
      </c>
      <c r="X14" s="257"/>
      <c r="Y14" s="257"/>
      <c r="Z14" s="257"/>
      <c r="AA14" s="257"/>
      <c r="AB14" s="257"/>
      <c r="AC14" s="258"/>
      <c r="AD14" s="256">
        <v>0</v>
      </c>
      <c r="AE14" s="257"/>
      <c r="AF14" s="257"/>
      <c r="AG14" s="257"/>
      <c r="AH14" s="257"/>
      <c r="AI14" s="257"/>
      <c r="AJ14" s="258"/>
      <c r="AK14" s="256">
        <v>0</v>
      </c>
      <c r="AL14" s="257"/>
      <c r="AM14" s="257"/>
      <c r="AN14" s="257"/>
      <c r="AO14" s="257"/>
      <c r="AP14" s="257"/>
      <c r="AQ14" s="258"/>
      <c r="AR14" s="650"/>
      <c r="AS14" s="650"/>
      <c r="AT14" s="650"/>
      <c r="AU14" s="650"/>
      <c r="AV14" s="650"/>
      <c r="AW14" s="650"/>
      <c r="AX14" s="651"/>
    </row>
    <row r="15" spans="1:50" ht="21" customHeight="1" x14ac:dyDescent="0.15">
      <c r="A15" s="602"/>
      <c r="B15" s="603"/>
      <c r="C15" s="603"/>
      <c r="D15" s="603"/>
      <c r="E15" s="603"/>
      <c r="F15" s="604"/>
      <c r="G15" s="592"/>
      <c r="H15" s="593"/>
      <c r="I15" s="575" t="s">
        <v>58</v>
      </c>
      <c r="J15" s="576"/>
      <c r="K15" s="576"/>
      <c r="L15" s="576"/>
      <c r="M15" s="576"/>
      <c r="N15" s="576"/>
      <c r="O15" s="577"/>
      <c r="P15" s="256">
        <v>0</v>
      </c>
      <c r="Q15" s="257"/>
      <c r="R15" s="257"/>
      <c r="S15" s="257"/>
      <c r="T15" s="257"/>
      <c r="U15" s="257"/>
      <c r="V15" s="258"/>
      <c r="W15" s="256">
        <v>0</v>
      </c>
      <c r="X15" s="257"/>
      <c r="Y15" s="257"/>
      <c r="Z15" s="257"/>
      <c r="AA15" s="257"/>
      <c r="AB15" s="257"/>
      <c r="AC15" s="258"/>
      <c r="AD15" s="256">
        <v>0</v>
      </c>
      <c r="AE15" s="257"/>
      <c r="AF15" s="257"/>
      <c r="AG15" s="257"/>
      <c r="AH15" s="257"/>
      <c r="AI15" s="257"/>
      <c r="AJ15" s="258"/>
      <c r="AK15" s="256">
        <v>0</v>
      </c>
      <c r="AL15" s="257"/>
      <c r="AM15" s="257"/>
      <c r="AN15" s="257"/>
      <c r="AO15" s="257"/>
      <c r="AP15" s="257"/>
      <c r="AQ15" s="258"/>
      <c r="AR15" s="256"/>
      <c r="AS15" s="257"/>
      <c r="AT15" s="257"/>
      <c r="AU15" s="257"/>
      <c r="AV15" s="257"/>
      <c r="AW15" s="257"/>
      <c r="AX15" s="658"/>
    </row>
    <row r="16" spans="1:50" ht="21" customHeight="1" x14ac:dyDescent="0.15">
      <c r="A16" s="602"/>
      <c r="B16" s="603"/>
      <c r="C16" s="603"/>
      <c r="D16" s="603"/>
      <c r="E16" s="603"/>
      <c r="F16" s="604"/>
      <c r="G16" s="592"/>
      <c r="H16" s="593"/>
      <c r="I16" s="575" t="s">
        <v>59</v>
      </c>
      <c r="J16" s="576"/>
      <c r="K16" s="576"/>
      <c r="L16" s="576"/>
      <c r="M16" s="576"/>
      <c r="N16" s="576"/>
      <c r="O16" s="577"/>
      <c r="P16" s="256">
        <v>0</v>
      </c>
      <c r="Q16" s="257"/>
      <c r="R16" s="257"/>
      <c r="S16" s="257"/>
      <c r="T16" s="257"/>
      <c r="U16" s="257"/>
      <c r="V16" s="258"/>
      <c r="W16" s="256">
        <v>0</v>
      </c>
      <c r="X16" s="257"/>
      <c r="Y16" s="257"/>
      <c r="Z16" s="257"/>
      <c r="AA16" s="257"/>
      <c r="AB16" s="257"/>
      <c r="AC16" s="258"/>
      <c r="AD16" s="256">
        <v>0</v>
      </c>
      <c r="AE16" s="257"/>
      <c r="AF16" s="257"/>
      <c r="AG16" s="257"/>
      <c r="AH16" s="257"/>
      <c r="AI16" s="257"/>
      <c r="AJ16" s="258"/>
      <c r="AK16" s="256">
        <v>0</v>
      </c>
      <c r="AL16" s="257"/>
      <c r="AM16" s="257"/>
      <c r="AN16" s="257"/>
      <c r="AO16" s="257"/>
      <c r="AP16" s="257"/>
      <c r="AQ16" s="258"/>
      <c r="AR16" s="617"/>
      <c r="AS16" s="618"/>
      <c r="AT16" s="618"/>
      <c r="AU16" s="618"/>
      <c r="AV16" s="618"/>
      <c r="AW16" s="618"/>
      <c r="AX16" s="619"/>
    </row>
    <row r="17" spans="1:50" ht="24.75" customHeight="1" x14ac:dyDescent="0.15">
      <c r="A17" s="602"/>
      <c r="B17" s="603"/>
      <c r="C17" s="603"/>
      <c r="D17" s="603"/>
      <c r="E17" s="603"/>
      <c r="F17" s="604"/>
      <c r="G17" s="592"/>
      <c r="H17" s="593"/>
      <c r="I17" s="575" t="s">
        <v>57</v>
      </c>
      <c r="J17" s="587"/>
      <c r="K17" s="587"/>
      <c r="L17" s="587"/>
      <c r="M17" s="587"/>
      <c r="N17" s="587"/>
      <c r="O17" s="588"/>
      <c r="P17" s="256">
        <v>0</v>
      </c>
      <c r="Q17" s="257"/>
      <c r="R17" s="257"/>
      <c r="S17" s="257"/>
      <c r="T17" s="257"/>
      <c r="U17" s="257"/>
      <c r="V17" s="258"/>
      <c r="W17" s="256">
        <v>0</v>
      </c>
      <c r="X17" s="257"/>
      <c r="Y17" s="257"/>
      <c r="Z17" s="257"/>
      <c r="AA17" s="257"/>
      <c r="AB17" s="257"/>
      <c r="AC17" s="258"/>
      <c r="AD17" s="256">
        <v>0</v>
      </c>
      <c r="AE17" s="257"/>
      <c r="AF17" s="257"/>
      <c r="AG17" s="257"/>
      <c r="AH17" s="257"/>
      <c r="AI17" s="257"/>
      <c r="AJ17" s="258"/>
      <c r="AK17" s="256">
        <v>0</v>
      </c>
      <c r="AL17" s="257"/>
      <c r="AM17" s="257"/>
      <c r="AN17" s="257"/>
      <c r="AO17" s="257"/>
      <c r="AP17" s="257"/>
      <c r="AQ17" s="258"/>
      <c r="AR17" s="815"/>
      <c r="AS17" s="815"/>
      <c r="AT17" s="815"/>
      <c r="AU17" s="815"/>
      <c r="AV17" s="815"/>
      <c r="AW17" s="815"/>
      <c r="AX17" s="816"/>
    </row>
    <row r="18" spans="1:50" ht="24.75" customHeight="1" x14ac:dyDescent="0.15">
      <c r="A18" s="602"/>
      <c r="B18" s="603"/>
      <c r="C18" s="603"/>
      <c r="D18" s="603"/>
      <c r="E18" s="603"/>
      <c r="F18" s="604"/>
      <c r="G18" s="594"/>
      <c r="H18" s="595"/>
      <c r="I18" s="581" t="s">
        <v>22</v>
      </c>
      <c r="J18" s="582"/>
      <c r="K18" s="582"/>
      <c r="L18" s="582"/>
      <c r="M18" s="582"/>
      <c r="N18" s="582"/>
      <c r="O18" s="583"/>
      <c r="P18" s="740">
        <f>SUM(P13:V17)</f>
        <v>0</v>
      </c>
      <c r="Q18" s="741"/>
      <c r="R18" s="741"/>
      <c r="S18" s="741"/>
      <c r="T18" s="741"/>
      <c r="U18" s="741"/>
      <c r="V18" s="742"/>
      <c r="W18" s="740">
        <f>SUM(W13:AC17)</f>
        <v>39</v>
      </c>
      <c r="X18" s="741"/>
      <c r="Y18" s="741"/>
      <c r="Z18" s="741"/>
      <c r="AA18" s="741"/>
      <c r="AB18" s="741"/>
      <c r="AC18" s="742"/>
      <c r="AD18" s="740">
        <f>SUM(AD13:AJ17)</f>
        <v>35</v>
      </c>
      <c r="AE18" s="741"/>
      <c r="AF18" s="741"/>
      <c r="AG18" s="741"/>
      <c r="AH18" s="741"/>
      <c r="AI18" s="741"/>
      <c r="AJ18" s="742"/>
      <c r="AK18" s="740">
        <f>SUM(AK13:AQ17)</f>
        <v>42</v>
      </c>
      <c r="AL18" s="741"/>
      <c r="AM18" s="741"/>
      <c r="AN18" s="741"/>
      <c r="AO18" s="741"/>
      <c r="AP18" s="741"/>
      <c r="AQ18" s="742"/>
      <c r="AR18" s="740">
        <f>SUM(AR13:AX17)</f>
        <v>48</v>
      </c>
      <c r="AS18" s="741"/>
      <c r="AT18" s="741"/>
      <c r="AU18" s="741"/>
      <c r="AV18" s="741"/>
      <c r="AW18" s="741"/>
      <c r="AX18" s="743"/>
    </row>
    <row r="19" spans="1:50" ht="24.75" customHeight="1" x14ac:dyDescent="0.15">
      <c r="A19" s="602"/>
      <c r="B19" s="603"/>
      <c r="C19" s="603"/>
      <c r="D19" s="603"/>
      <c r="E19" s="603"/>
      <c r="F19" s="604"/>
      <c r="G19" s="738" t="s">
        <v>10</v>
      </c>
      <c r="H19" s="739"/>
      <c r="I19" s="739"/>
      <c r="J19" s="739"/>
      <c r="K19" s="739"/>
      <c r="L19" s="739"/>
      <c r="M19" s="739"/>
      <c r="N19" s="739"/>
      <c r="O19" s="739"/>
      <c r="P19" s="256">
        <v>0</v>
      </c>
      <c r="Q19" s="257"/>
      <c r="R19" s="257"/>
      <c r="S19" s="257"/>
      <c r="T19" s="257"/>
      <c r="U19" s="257"/>
      <c r="V19" s="258"/>
      <c r="W19" s="256">
        <v>38</v>
      </c>
      <c r="X19" s="257"/>
      <c r="Y19" s="257"/>
      <c r="Z19" s="257"/>
      <c r="AA19" s="257"/>
      <c r="AB19" s="257"/>
      <c r="AC19" s="258"/>
      <c r="AD19" s="256">
        <v>33</v>
      </c>
      <c r="AE19" s="257"/>
      <c r="AF19" s="257"/>
      <c r="AG19" s="257"/>
      <c r="AH19" s="257"/>
      <c r="AI19" s="257"/>
      <c r="AJ19" s="258"/>
      <c r="AK19" s="579"/>
      <c r="AL19" s="579"/>
      <c r="AM19" s="579"/>
      <c r="AN19" s="579"/>
      <c r="AO19" s="579"/>
      <c r="AP19" s="579"/>
      <c r="AQ19" s="579"/>
      <c r="AR19" s="579"/>
      <c r="AS19" s="579"/>
      <c r="AT19" s="579"/>
      <c r="AU19" s="579"/>
      <c r="AV19" s="579"/>
      <c r="AW19" s="579"/>
      <c r="AX19" s="580"/>
    </row>
    <row r="20" spans="1:50" ht="24.75" customHeight="1" x14ac:dyDescent="0.15">
      <c r="A20" s="655"/>
      <c r="B20" s="656"/>
      <c r="C20" s="656"/>
      <c r="D20" s="656"/>
      <c r="E20" s="656"/>
      <c r="F20" s="657"/>
      <c r="G20" s="738" t="s">
        <v>11</v>
      </c>
      <c r="H20" s="739"/>
      <c r="I20" s="739"/>
      <c r="J20" s="739"/>
      <c r="K20" s="739"/>
      <c r="L20" s="739"/>
      <c r="M20" s="739"/>
      <c r="N20" s="739"/>
      <c r="O20" s="739"/>
      <c r="P20" s="744" t="str">
        <f>IF(P18=0, "-", P19/P18)</f>
        <v>-</v>
      </c>
      <c r="Q20" s="744"/>
      <c r="R20" s="744"/>
      <c r="S20" s="744"/>
      <c r="T20" s="744"/>
      <c r="U20" s="744"/>
      <c r="V20" s="744"/>
      <c r="W20" s="744">
        <f>IF(W18=0, "-", W19/W18)</f>
        <v>0.97435897435897434</v>
      </c>
      <c r="X20" s="744"/>
      <c r="Y20" s="744"/>
      <c r="Z20" s="744"/>
      <c r="AA20" s="744"/>
      <c r="AB20" s="744"/>
      <c r="AC20" s="744"/>
      <c r="AD20" s="744">
        <f>IF(AD18=0, "-", AD19/AD18)</f>
        <v>0.94285714285714284</v>
      </c>
      <c r="AE20" s="744"/>
      <c r="AF20" s="744"/>
      <c r="AG20" s="744"/>
      <c r="AH20" s="744"/>
      <c r="AI20" s="744"/>
      <c r="AJ20" s="744"/>
      <c r="AK20" s="579"/>
      <c r="AL20" s="579"/>
      <c r="AM20" s="579"/>
      <c r="AN20" s="579"/>
      <c r="AO20" s="579"/>
      <c r="AP20" s="579"/>
      <c r="AQ20" s="578"/>
      <c r="AR20" s="578"/>
      <c r="AS20" s="578"/>
      <c r="AT20" s="578"/>
      <c r="AU20" s="579"/>
      <c r="AV20" s="579"/>
      <c r="AW20" s="579"/>
      <c r="AX20" s="580"/>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0" t="s">
        <v>372</v>
      </c>
      <c r="AF21" s="620"/>
      <c r="AG21" s="620"/>
      <c r="AH21" s="620"/>
      <c r="AI21" s="620" t="s">
        <v>373</v>
      </c>
      <c r="AJ21" s="620"/>
      <c r="AK21" s="620"/>
      <c r="AL21" s="620"/>
      <c r="AM21" s="620" t="s">
        <v>374</v>
      </c>
      <c r="AN21" s="620"/>
      <c r="AO21" s="620"/>
      <c r="AP21" s="286"/>
      <c r="AQ21" s="146" t="s">
        <v>370</v>
      </c>
      <c r="AR21" s="149"/>
      <c r="AS21" s="149"/>
      <c r="AT21" s="150"/>
      <c r="AU21" s="358" t="s">
        <v>262</v>
      </c>
      <c r="AV21" s="358"/>
      <c r="AW21" s="358"/>
      <c r="AX21" s="814"/>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1"/>
      <c r="AF22" s="621"/>
      <c r="AG22" s="621"/>
      <c r="AH22" s="621"/>
      <c r="AI22" s="621"/>
      <c r="AJ22" s="621"/>
      <c r="AK22" s="621"/>
      <c r="AL22" s="621"/>
      <c r="AM22" s="621"/>
      <c r="AN22" s="621"/>
      <c r="AO22" s="621"/>
      <c r="AP22" s="289"/>
      <c r="AQ22" s="202"/>
      <c r="AR22" s="151"/>
      <c r="AS22" s="152" t="s">
        <v>371</v>
      </c>
      <c r="AT22" s="153"/>
      <c r="AU22" s="275">
        <v>30</v>
      </c>
      <c r="AV22" s="275"/>
      <c r="AW22" s="273" t="s">
        <v>313</v>
      </c>
      <c r="AX22" s="274"/>
    </row>
    <row r="23" spans="1:50" ht="22.5" customHeight="1" x14ac:dyDescent="0.15">
      <c r="A23" s="279"/>
      <c r="B23" s="277"/>
      <c r="C23" s="277"/>
      <c r="D23" s="277"/>
      <c r="E23" s="277"/>
      <c r="F23" s="278"/>
      <c r="G23" s="399" t="s">
        <v>525</v>
      </c>
      <c r="H23" s="400"/>
      <c r="I23" s="400"/>
      <c r="J23" s="400"/>
      <c r="K23" s="400"/>
      <c r="L23" s="400"/>
      <c r="M23" s="400"/>
      <c r="N23" s="400"/>
      <c r="O23" s="401"/>
      <c r="P23" s="111" t="s">
        <v>527</v>
      </c>
      <c r="Q23" s="111"/>
      <c r="R23" s="111"/>
      <c r="S23" s="111"/>
      <c r="T23" s="111"/>
      <c r="U23" s="111"/>
      <c r="V23" s="111"/>
      <c r="W23" s="111"/>
      <c r="X23" s="131"/>
      <c r="Y23" s="375" t="s">
        <v>14</v>
      </c>
      <c r="Z23" s="376"/>
      <c r="AA23" s="377"/>
      <c r="AB23" s="325" t="s">
        <v>528</v>
      </c>
      <c r="AC23" s="325"/>
      <c r="AD23" s="325"/>
      <c r="AE23" s="391" t="s">
        <v>530</v>
      </c>
      <c r="AF23" s="362"/>
      <c r="AG23" s="362"/>
      <c r="AH23" s="362"/>
      <c r="AI23" s="391" t="s">
        <v>530</v>
      </c>
      <c r="AJ23" s="362"/>
      <c r="AK23" s="362"/>
      <c r="AL23" s="362"/>
      <c r="AM23" s="391">
        <v>50000</v>
      </c>
      <c r="AN23" s="362"/>
      <c r="AO23" s="362"/>
      <c r="AP23" s="362"/>
      <c r="AQ23" s="271" t="s">
        <v>530</v>
      </c>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t="s">
        <v>530</v>
      </c>
      <c r="AF24" s="362"/>
      <c r="AG24" s="362"/>
      <c r="AH24" s="362"/>
      <c r="AI24" s="391" t="s">
        <v>530</v>
      </c>
      <c r="AJ24" s="362"/>
      <c r="AK24" s="362"/>
      <c r="AL24" s="362"/>
      <c r="AM24" s="391" t="s">
        <v>530</v>
      </c>
      <c r="AN24" s="362"/>
      <c r="AO24" s="362"/>
      <c r="AP24" s="362"/>
      <c r="AQ24" s="271" t="s">
        <v>530</v>
      </c>
      <c r="AR24" s="208"/>
      <c r="AS24" s="208"/>
      <c r="AT24" s="272"/>
      <c r="AU24" s="362">
        <v>10000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530</v>
      </c>
      <c r="AF25" s="362"/>
      <c r="AG25" s="362"/>
      <c r="AH25" s="362"/>
      <c r="AI25" s="391" t="s">
        <v>530</v>
      </c>
      <c r="AJ25" s="362"/>
      <c r="AK25" s="362"/>
      <c r="AL25" s="362"/>
      <c r="AM25" s="391">
        <v>100</v>
      </c>
      <c r="AN25" s="362"/>
      <c r="AO25" s="362"/>
      <c r="AP25" s="362"/>
      <c r="AQ25" s="271" t="s">
        <v>530</v>
      </c>
      <c r="AR25" s="208"/>
      <c r="AS25" s="208"/>
      <c r="AT25" s="272"/>
      <c r="AU25" s="362"/>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0" t="s">
        <v>372</v>
      </c>
      <c r="AF26" s="620"/>
      <c r="AG26" s="620"/>
      <c r="AH26" s="620"/>
      <c r="AI26" s="620" t="s">
        <v>373</v>
      </c>
      <c r="AJ26" s="620"/>
      <c r="AK26" s="620"/>
      <c r="AL26" s="620"/>
      <c r="AM26" s="620" t="s">
        <v>374</v>
      </c>
      <c r="AN26" s="620"/>
      <c r="AO26" s="620"/>
      <c r="AP26" s="286"/>
      <c r="AQ26" s="146" t="s">
        <v>370</v>
      </c>
      <c r="AR26" s="149"/>
      <c r="AS26" s="149"/>
      <c r="AT26" s="150"/>
      <c r="AU26" s="809" t="s">
        <v>262</v>
      </c>
      <c r="AV26" s="809"/>
      <c r="AW26" s="809"/>
      <c r="AX26" s="810"/>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1"/>
      <c r="AF27" s="621"/>
      <c r="AG27" s="621"/>
      <c r="AH27" s="621"/>
      <c r="AI27" s="621"/>
      <c r="AJ27" s="621"/>
      <c r="AK27" s="621"/>
      <c r="AL27" s="621"/>
      <c r="AM27" s="621"/>
      <c r="AN27" s="621"/>
      <c r="AO27" s="621"/>
      <c r="AP27" s="289"/>
      <c r="AQ27" s="202"/>
      <c r="AR27" s="151"/>
      <c r="AS27" s="152" t="s">
        <v>371</v>
      </c>
      <c r="AT27" s="153"/>
      <c r="AU27" s="275">
        <v>30</v>
      </c>
      <c r="AV27" s="275"/>
      <c r="AW27" s="273" t="s">
        <v>313</v>
      </c>
      <c r="AX27" s="274"/>
    </row>
    <row r="28" spans="1:50" ht="22.5" customHeight="1" x14ac:dyDescent="0.15">
      <c r="A28" s="279"/>
      <c r="B28" s="277"/>
      <c r="C28" s="277"/>
      <c r="D28" s="277"/>
      <c r="E28" s="277"/>
      <c r="F28" s="278"/>
      <c r="G28" s="399" t="s">
        <v>524</v>
      </c>
      <c r="H28" s="400"/>
      <c r="I28" s="400"/>
      <c r="J28" s="400"/>
      <c r="K28" s="400"/>
      <c r="L28" s="400"/>
      <c r="M28" s="400"/>
      <c r="N28" s="400"/>
      <c r="O28" s="401"/>
      <c r="P28" s="111" t="s">
        <v>526</v>
      </c>
      <c r="Q28" s="111"/>
      <c r="R28" s="111"/>
      <c r="S28" s="111"/>
      <c r="T28" s="111"/>
      <c r="U28" s="111"/>
      <c r="V28" s="111"/>
      <c r="W28" s="111"/>
      <c r="X28" s="131"/>
      <c r="Y28" s="375" t="s">
        <v>14</v>
      </c>
      <c r="Z28" s="376"/>
      <c r="AA28" s="377"/>
      <c r="AB28" s="325" t="s">
        <v>529</v>
      </c>
      <c r="AC28" s="325"/>
      <c r="AD28" s="325"/>
      <c r="AE28" s="391" t="s">
        <v>530</v>
      </c>
      <c r="AF28" s="362"/>
      <c r="AG28" s="362"/>
      <c r="AH28" s="362"/>
      <c r="AI28" s="391" t="s">
        <v>530</v>
      </c>
      <c r="AJ28" s="362"/>
      <c r="AK28" s="362"/>
      <c r="AL28" s="362"/>
      <c r="AM28" s="391">
        <v>6</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529</v>
      </c>
      <c r="AC29" s="370"/>
      <c r="AD29" s="370"/>
      <c r="AE29" s="391" t="s">
        <v>530</v>
      </c>
      <c r="AF29" s="362"/>
      <c r="AG29" s="362"/>
      <c r="AH29" s="362"/>
      <c r="AI29" s="391" t="s">
        <v>530</v>
      </c>
      <c r="AJ29" s="362"/>
      <c r="AK29" s="362"/>
      <c r="AL29" s="362"/>
      <c r="AM29" s="391" t="s">
        <v>530</v>
      </c>
      <c r="AN29" s="362"/>
      <c r="AO29" s="362"/>
      <c r="AP29" s="362"/>
      <c r="AQ29" s="271"/>
      <c r="AR29" s="208"/>
      <c r="AS29" s="208"/>
      <c r="AT29" s="272"/>
      <c r="AU29" s="362">
        <v>100</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530</v>
      </c>
      <c r="AF30" s="362"/>
      <c r="AG30" s="362"/>
      <c r="AH30" s="362"/>
      <c r="AI30" s="391" t="s">
        <v>530</v>
      </c>
      <c r="AJ30" s="362"/>
      <c r="AK30" s="362"/>
      <c r="AL30" s="362"/>
      <c r="AM30" s="391">
        <v>6</v>
      </c>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0" t="s">
        <v>372</v>
      </c>
      <c r="AF31" s="620"/>
      <c r="AG31" s="620"/>
      <c r="AH31" s="620"/>
      <c r="AI31" s="620" t="s">
        <v>373</v>
      </c>
      <c r="AJ31" s="620"/>
      <c r="AK31" s="620"/>
      <c r="AL31" s="620"/>
      <c r="AM31" s="620" t="s">
        <v>374</v>
      </c>
      <c r="AN31" s="620"/>
      <c r="AO31" s="620"/>
      <c r="AP31" s="286"/>
      <c r="AQ31" s="146" t="s">
        <v>370</v>
      </c>
      <c r="AR31" s="149"/>
      <c r="AS31" s="149"/>
      <c r="AT31" s="150"/>
      <c r="AU31" s="809" t="s">
        <v>262</v>
      </c>
      <c r="AV31" s="809"/>
      <c r="AW31" s="809"/>
      <c r="AX31" s="810"/>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1"/>
      <c r="AF32" s="621"/>
      <c r="AG32" s="621"/>
      <c r="AH32" s="621"/>
      <c r="AI32" s="621"/>
      <c r="AJ32" s="621"/>
      <c r="AK32" s="621"/>
      <c r="AL32" s="621"/>
      <c r="AM32" s="621"/>
      <c r="AN32" s="621"/>
      <c r="AO32" s="621"/>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0" t="s">
        <v>372</v>
      </c>
      <c r="AF36" s="620"/>
      <c r="AG36" s="620"/>
      <c r="AH36" s="620"/>
      <c r="AI36" s="620" t="s">
        <v>373</v>
      </c>
      <c r="AJ36" s="620"/>
      <c r="AK36" s="620"/>
      <c r="AL36" s="620"/>
      <c r="AM36" s="620" t="s">
        <v>374</v>
      </c>
      <c r="AN36" s="620"/>
      <c r="AO36" s="620"/>
      <c r="AP36" s="286"/>
      <c r="AQ36" s="146" t="s">
        <v>370</v>
      </c>
      <c r="AR36" s="149"/>
      <c r="AS36" s="149"/>
      <c r="AT36" s="150"/>
      <c r="AU36" s="809" t="s">
        <v>262</v>
      </c>
      <c r="AV36" s="809"/>
      <c r="AW36" s="809"/>
      <c r="AX36" s="810"/>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1"/>
      <c r="AF37" s="621"/>
      <c r="AG37" s="621"/>
      <c r="AH37" s="621"/>
      <c r="AI37" s="621"/>
      <c r="AJ37" s="621"/>
      <c r="AK37" s="621"/>
      <c r="AL37" s="621"/>
      <c r="AM37" s="621"/>
      <c r="AN37" s="621"/>
      <c r="AO37" s="621"/>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0" t="s">
        <v>372</v>
      </c>
      <c r="AF41" s="620"/>
      <c r="AG41" s="620"/>
      <c r="AH41" s="620"/>
      <c r="AI41" s="620" t="s">
        <v>373</v>
      </c>
      <c r="AJ41" s="620"/>
      <c r="AK41" s="620"/>
      <c r="AL41" s="620"/>
      <c r="AM41" s="620" t="s">
        <v>374</v>
      </c>
      <c r="AN41" s="620"/>
      <c r="AO41" s="620"/>
      <c r="AP41" s="286"/>
      <c r="AQ41" s="146" t="s">
        <v>370</v>
      </c>
      <c r="AR41" s="149"/>
      <c r="AS41" s="149"/>
      <c r="AT41" s="150"/>
      <c r="AU41" s="809" t="s">
        <v>262</v>
      </c>
      <c r="AV41" s="809"/>
      <c r="AW41" s="809"/>
      <c r="AX41" s="810"/>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1"/>
      <c r="AF42" s="621"/>
      <c r="AG42" s="621"/>
      <c r="AH42" s="621"/>
      <c r="AI42" s="621"/>
      <c r="AJ42" s="621"/>
      <c r="AK42" s="621"/>
      <c r="AL42" s="621"/>
      <c r="AM42" s="621"/>
      <c r="AN42" s="621"/>
      <c r="AO42" s="621"/>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6" t="s">
        <v>16</v>
      </c>
      <c r="AC45" s="746"/>
      <c r="AD45" s="74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8"/>
      <c r="AF50" s="829"/>
      <c r="AG50" s="829"/>
      <c r="AH50" s="829"/>
      <c r="AI50" s="828"/>
      <c r="AJ50" s="829"/>
      <c r="AK50" s="829"/>
      <c r="AL50" s="829"/>
      <c r="AM50" s="828"/>
      <c r="AN50" s="829"/>
      <c r="AO50" s="829"/>
      <c r="AP50" s="829"/>
      <c r="AQ50" s="271"/>
      <c r="AR50" s="208"/>
      <c r="AS50" s="208"/>
      <c r="AT50" s="272"/>
      <c r="AU50" s="362"/>
      <c r="AV50" s="362"/>
      <c r="AW50" s="362"/>
      <c r="AX50" s="363"/>
    </row>
    <row r="51" spans="1:50" ht="57" hidden="1" customHeight="1" x14ac:dyDescent="0.15">
      <c r="A51" s="92" t="s">
        <v>514</v>
      </c>
      <c r="B51" s="93"/>
      <c r="C51" s="93"/>
      <c r="D51" s="93"/>
      <c r="E51" s="90" t="s">
        <v>507</v>
      </c>
      <c r="F51" s="91"/>
      <c r="G51" s="59" t="s">
        <v>387</v>
      </c>
      <c r="H51" s="396"/>
      <c r="I51" s="397"/>
      <c r="J51" s="397"/>
      <c r="K51" s="397"/>
      <c r="L51" s="397"/>
      <c r="M51" s="397"/>
      <c r="N51" s="397"/>
      <c r="O51" s="398"/>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7"/>
      <c r="B55" s="371"/>
      <c r="C55" s="305"/>
      <c r="D55" s="305"/>
      <c r="E55" s="305"/>
      <c r="F55" s="306"/>
      <c r="G55" s="535"/>
      <c r="H55" s="535"/>
      <c r="I55" s="535"/>
      <c r="J55" s="535"/>
      <c r="K55" s="535"/>
      <c r="L55" s="535"/>
      <c r="M55" s="535"/>
      <c r="N55" s="535"/>
      <c r="O55" s="535"/>
      <c r="P55" s="535"/>
      <c r="Q55" s="535"/>
      <c r="R55" s="535"/>
      <c r="S55" s="535"/>
      <c r="T55" s="535"/>
      <c r="U55" s="535"/>
      <c r="V55" s="535"/>
      <c r="W55" s="535"/>
      <c r="X55" s="535"/>
      <c r="Y55" s="535"/>
      <c r="Z55" s="535"/>
      <c r="AA55" s="536"/>
      <c r="AB55" s="822"/>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3"/>
    </row>
    <row r="56" spans="1:50" ht="22.5" hidden="1" customHeight="1" x14ac:dyDescent="0.15">
      <c r="A56" s="727"/>
      <c r="B56" s="371"/>
      <c r="C56" s="305"/>
      <c r="D56" s="305"/>
      <c r="E56" s="305"/>
      <c r="F56" s="306"/>
      <c r="G56" s="537"/>
      <c r="H56" s="537"/>
      <c r="I56" s="537"/>
      <c r="J56" s="537"/>
      <c r="K56" s="537"/>
      <c r="L56" s="537"/>
      <c r="M56" s="537"/>
      <c r="N56" s="537"/>
      <c r="O56" s="537"/>
      <c r="P56" s="537"/>
      <c r="Q56" s="537"/>
      <c r="R56" s="537"/>
      <c r="S56" s="537"/>
      <c r="T56" s="537"/>
      <c r="U56" s="537"/>
      <c r="V56" s="537"/>
      <c r="W56" s="537"/>
      <c r="X56" s="537"/>
      <c r="Y56" s="537"/>
      <c r="Z56" s="537"/>
      <c r="AA56" s="538"/>
      <c r="AB56" s="824"/>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5"/>
    </row>
    <row r="57" spans="1:50" ht="22.5" hidden="1" customHeight="1" x14ac:dyDescent="0.15">
      <c r="A57" s="727"/>
      <c r="B57" s="372"/>
      <c r="C57" s="373"/>
      <c r="D57" s="373"/>
      <c r="E57" s="373"/>
      <c r="F57" s="374"/>
      <c r="G57" s="539"/>
      <c r="H57" s="539"/>
      <c r="I57" s="539"/>
      <c r="J57" s="539"/>
      <c r="K57" s="539"/>
      <c r="L57" s="539"/>
      <c r="M57" s="539"/>
      <c r="N57" s="539"/>
      <c r="O57" s="539"/>
      <c r="P57" s="539"/>
      <c r="Q57" s="539"/>
      <c r="R57" s="539"/>
      <c r="S57" s="539"/>
      <c r="T57" s="539"/>
      <c r="U57" s="539"/>
      <c r="V57" s="539"/>
      <c r="W57" s="539"/>
      <c r="X57" s="539"/>
      <c r="Y57" s="539"/>
      <c r="Z57" s="539"/>
      <c r="AA57" s="540"/>
      <c r="AB57" s="826"/>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7"/>
    </row>
    <row r="58" spans="1:50" ht="18.75" hidden="1" customHeight="1" x14ac:dyDescent="0.15">
      <c r="A58" s="72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0" t="s">
        <v>372</v>
      </c>
      <c r="AF58" s="620"/>
      <c r="AG58" s="620"/>
      <c r="AH58" s="620"/>
      <c r="AI58" s="620" t="s">
        <v>373</v>
      </c>
      <c r="AJ58" s="620"/>
      <c r="AK58" s="620"/>
      <c r="AL58" s="620"/>
      <c r="AM58" s="620" t="s">
        <v>374</v>
      </c>
      <c r="AN58" s="620"/>
      <c r="AO58" s="620"/>
      <c r="AP58" s="286"/>
      <c r="AQ58" s="146" t="s">
        <v>370</v>
      </c>
      <c r="AR58" s="149"/>
      <c r="AS58" s="149"/>
      <c r="AT58" s="150"/>
      <c r="AU58" s="809" t="s">
        <v>262</v>
      </c>
      <c r="AV58" s="809"/>
      <c r="AW58" s="809"/>
      <c r="AX58" s="810"/>
    </row>
    <row r="59" spans="1:50" ht="18.75" hidden="1" customHeight="1" x14ac:dyDescent="0.15">
      <c r="A59" s="72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1"/>
      <c r="AF59" s="621"/>
      <c r="AG59" s="621"/>
      <c r="AH59" s="621"/>
      <c r="AI59" s="621"/>
      <c r="AJ59" s="621"/>
      <c r="AK59" s="621"/>
      <c r="AL59" s="621"/>
      <c r="AM59" s="621"/>
      <c r="AN59" s="621"/>
      <c r="AO59" s="621"/>
      <c r="AP59" s="289"/>
      <c r="AQ59" s="412"/>
      <c r="AR59" s="275"/>
      <c r="AS59" s="152" t="s">
        <v>371</v>
      </c>
      <c r="AT59" s="153"/>
      <c r="AU59" s="275"/>
      <c r="AV59" s="275"/>
      <c r="AW59" s="273" t="s">
        <v>313</v>
      </c>
      <c r="AX59" s="274"/>
    </row>
    <row r="60" spans="1:50" ht="22.5" hidden="1" customHeight="1" x14ac:dyDescent="0.15">
      <c r="A60" s="72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7"/>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0" t="s">
        <v>372</v>
      </c>
      <c r="AF63" s="620"/>
      <c r="AG63" s="620"/>
      <c r="AH63" s="620"/>
      <c r="AI63" s="620" t="s">
        <v>373</v>
      </c>
      <c r="AJ63" s="620"/>
      <c r="AK63" s="620"/>
      <c r="AL63" s="620"/>
      <c r="AM63" s="620" t="s">
        <v>374</v>
      </c>
      <c r="AN63" s="620"/>
      <c r="AO63" s="620"/>
      <c r="AP63" s="286"/>
      <c r="AQ63" s="146" t="s">
        <v>370</v>
      </c>
      <c r="AR63" s="149"/>
      <c r="AS63" s="149"/>
      <c r="AT63" s="150"/>
      <c r="AU63" s="809" t="s">
        <v>262</v>
      </c>
      <c r="AV63" s="809"/>
      <c r="AW63" s="809"/>
      <c r="AX63" s="810"/>
    </row>
    <row r="64" spans="1:50" ht="18.75" hidden="1" customHeight="1" x14ac:dyDescent="0.15">
      <c r="A64" s="72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1"/>
      <c r="AF64" s="621"/>
      <c r="AG64" s="621"/>
      <c r="AH64" s="621"/>
      <c r="AI64" s="621"/>
      <c r="AJ64" s="621"/>
      <c r="AK64" s="621"/>
      <c r="AL64" s="621"/>
      <c r="AM64" s="621"/>
      <c r="AN64" s="621"/>
      <c r="AO64" s="621"/>
      <c r="AP64" s="289"/>
      <c r="AQ64" s="412"/>
      <c r="AR64" s="275"/>
      <c r="AS64" s="152" t="s">
        <v>371</v>
      </c>
      <c r="AT64" s="153"/>
      <c r="AU64" s="275"/>
      <c r="AV64" s="275"/>
      <c r="AW64" s="273" t="s">
        <v>313</v>
      </c>
      <c r="AX64" s="274"/>
    </row>
    <row r="65" spans="1:60" ht="22.5" hidden="1" customHeight="1" x14ac:dyDescent="0.15">
      <c r="A65" s="72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7"/>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9" t="s">
        <v>262</v>
      </c>
      <c r="AV68" s="809"/>
      <c r="AW68" s="809"/>
      <c r="AX68" s="810"/>
    </row>
    <row r="69" spans="1:60" ht="18.75" hidden="1" customHeight="1" x14ac:dyDescent="0.15">
      <c r="A69" s="72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5"/>
      <c r="AC70" s="756"/>
      <c r="AD70" s="757"/>
      <c r="AE70" s="391"/>
      <c r="AF70" s="362"/>
      <c r="AG70" s="362"/>
      <c r="AH70" s="830"/>
      <c r="AI70" s="391"/>
      <c r="AJ70" s="362"/>
      <c r="AK70" s="362"/>
      <c r="AL70" s="830"/>
      <c r="AM70" s="391"/>
      <c r="AN70" s="362"/>
      <c r="AO70" s="362"/>
      <c r="AP70" s="362"/>
      <c r="AQ70" s="271"/>
      <c r="AR70" s="208"/>
      <c r="AS70" s="208"/>
      <c r="AT70" s="272"/>
      <c r="AU70" s="362"/>
      <c r="AV70" s="362"/>
      <c r="AW70" s="362"/>
      <c r="AX70" s="363"/>
    </row>
    <row r="71" spans="1:60" ht="22.5" hidden="1" customHeight="1" x14ac:dyDescent="0.15">
      <c r="A71" s="72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0"/>
      <c r="AI71" s="391"/>
      <c r="AJ71" s="362"/>
      <c r="AK71" s="362"/>
      <c r="AL71" s="830"/>
      <c r="AM71" s="391"/>
      <c r="AN71" s="362"/>
      <c r="AO71" s="362"/>
      <c r="AP71" s="362"/>
      <c r="AQ71" s="271"/>
      <c r="AR71" s="208"/>
      <c r="AS71" s="208"/>
      <c r="AT71" s="272"/>
      <c r="AU71" s="362"/>
      <c r="AV71" s="362"/>
      <c r="AW71" s="362"/>
      <c r="AX71" s="363"/>
    </row>
    <row r="72" spans="1:60" ht="22.5" hidden="1" customHeight="1" thickBot="1" x14ac:dyDescent="0.2">
      <c r="A72" s="728"/>
      <c r="B72" s="307"/>
      <c r="C72" s="307"/>
      <c r="D72" s="307"/>
      <c r="E72" s="307"/>
      <c r="F72" s="308"/>
      <c r="G72" s="747"/>
      <c r="H72" s="748"/>
      <c r="I72" s="748"/>
      <c r="J72" s="748"/>
      <c r="K72" s="748"/>
      <c r="L72" s="748"/>
      <c r="M72" s="748"/>
      <c r="N72" s="748"/>
      <c r="O72" s="749"/>
      <c r="P72" s="368"/>
      <c r="Q72" s="368"/>
      <c r="R72" s="368"/>
      <c r="S72" s="368"/>
      <c r="T72" s="368"/>
      <c r="U72" s="368"/>
      <c r="V72" s="368"/>
      <c r="W72" s="368"/>
      <c r="X72" s="369"/>
      <c r="Y72" s="769" t="s">
        <v>15</v>
      </c>
      <c r="Z72" s="770"/>
      <c r="AA72" s="771"/>
      <c r="AB72" s="763" t="s">
        <v>16</v>
      </c>
      <c r="AC72" s="764"/>
      <c r="AD72" s="765"/>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8" t="s">
        <v>375</v>
      </c>
      <c r="AR73" s="838"/>
      <c r="AS73" s="838"/>
      <c r="AT73" s="838"/>
      <c r="AU73" s="838"/>
      <c r="AV73" s="838"/>
      <c r="AW73" s="838"/>
      <c r="AX73" s="839"/>
    </row>
    <row r="74" spans="1:60" ht="22.5" customHeight="1" x14ac:dyDescent="0.15">
      <c r="A74" s="299"/>
      <c r="B74" s="300"/>
      <c r="C74" s="300"/>
      <c r="D74" s="300"/>
      <c r="E74" s="300"/>
      <c r="F74" s="301"/>
      <c r="G74" s="111" t="s">
        <v>536</v>
      </c>
      <c r="H74" s="111"/>
      <c r="I74" s="111"/>
      <c r="J74" s="111"/>
      <c r="K74" s="111"/>
      <c r="L74" s="111"/>
      <c r="M74" s="111"/>
      <c r="N74" s="111"/>
      <c r="O74" s="111"/>
      <c r="P74" s="111"/>
      <c r="Q74" s="111"/>
      <c r="R74" s="111"/>
      <c r="S74" s="111"/>
      <c r="T74" s="111"/>
      <c r="U74" s="111"/>
      <c r="V74" s="111"/>
      <c r="W74" s="111"/>
      <c r="X74" s="131"/>
      <c r="Y74" s="293" t="s">
        <v>62</v>
      </c>
      <c r="Z74" s="294"/>
      <c r="AA74" s="295"/>
      <c r="AB74" s="325" t="s">
        <v>538</v>
      </c>
      <c r="AC74" s="325"/>
      <c r="AD74" s="325"/>
      <c r="AE74" s="250" t="s">
        <v>530</v>
      </c>
      <c r="AF74" s="250"/>
      <c r="AG74" s="250"/>
      <c r="AH74" s="250"/>
      <c r="AI74" s="250">
        <v>16</v>
      </c>
      <c r="AJ74" s="250"/>
      <c r="AK74" s="250"/>
      <c r="AL74" s="250"/>
      <c r="AM74" s="250">
        <v>8</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539</v>
      </c>
      <c r="AC75" s="325"/>
      <c r="AD75" s="325"/>
      <c r="AE75" s="250" t="s">
        <v>530</v>
      </c>
      <c r="AF75" s="250"/>
      <c r="AG75" s="250"/>
      <c r="AH75" s="250"/>
      <c r="AI75" s="250">
        <v>14</v>
      </c>
      <c r="AJ75" s="250"/>
      <c r="AK75" s="250"/>
      <c r="AL75" s="250"/>
      <c r="AM75" s="250">
        <v>8</v>
      </c>
      <c r="AN75" s="250"/>
      <c r="AO75" s="250"/>
      <c r="AP75" s="250"/>
      <c r="AQ75" s="250">
        <v>7</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577</v>
      </c>
      <c r="H77" s="111"/>
      <c r="I77" s="111"/>
      <c r="J77" s="111"/>
      <c r="K77" s="111"/>
      <c r="L77" s="111"/>
      <c r="M77" s="111"/>
      <c r="N77" s="111"/>
      <c r="O77" s="111"/>
      <c r="P77" s="111"/>
      <c r="Q77" s="111"/>
      <c r="R77" s="111"/>
      <c r="S77" s="111"/>
      <c r="T77" s="111"/>
      <c r="U77" s="111"/>
      <c r="V77" s="111"/>
      <c r="W77" s="111"/>
      <c r="X77" s="131"/>
      <c r="Y77" s="541" t="s">
        <v>62</v>
      </c>
      <c r="Z77" s="542"/>
      <c r="AA77" s="543"/>
      <c r="AB77" s="750" t="s">
        <v>537</v>
      </c>
      <c r="AC77" s="751"/>
      <c r="AD77" s="752"/>
      <c r="AE77" s="250" t="s">
        <v>530</v>
      </c>
      <c r="AF77" s="250"/>
      <c r="AG77" s="250"/>
      <c r="AH77" s="250"/>
      <c r="AI77" s="250">
        <v>3</v>
      </c>
      <c r="AJ77" s="250"/>
      <c r="AK77" s="250"/>
      <c r="AL77" s="250"/>
      <c r="AM77" s="250">
        <v>3</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3"/>
      <c r="AA78" s="754"/>
      <c r="AB78" s="755" t="s">
        <v>537</v>
      </c>
      <c r="AC78" s="756"/>
      <c r="AD78" s="757"/>
      <c r="AE78" s="250" t="s">
        <v>530</v>
      </c>
      <c r="AF78" s="250"/>
      <c r="AG78" s="250"/>
      <c r="AH78" s="250"/>
      <c r="AI78" s="250">
        <v>3</v>
      </c>
      <c r="AJ78" s="250"/>
      <c r="AK78" s="250"/>
      <c r="AL78" s="250"/>
      <c r="AM78" s="250">
        <v>2</v>
      </c>
      <c r="AN78" s="250"/>
      <c r="AO78" s="250"/>
      <c r="AP78" s="250"/>
      <c r="AQ78" s="250">
        <v>2</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1" t="s">
        <v>62</v>
      </c>
      <c r="Z80" s="542"/>
      <c r="AA80" s="543"/>
      <c r="AB80" s="750"/>
      <c r="AC80" s="751"/>
      <c r="AD80" s="75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3"/>
      <c r="AA81" s="754"/>
      <c r="AB81" s="755"/>
      <c r="AC81" s="756"/>
      <c r="AD81" s="75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1" t="s">
        <v>62</v>
      </c>
      <c r="Z83" s="542"/>
      <c r="AA83" s="543"/>
      <c r="AB83" s="750"/>
      <c r="AC83" s="751"/>
      <c r="AD83" s="75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3"/>
      <c r="AA84" s="754"/>
      <c r="AB84" s="755"/>
      <c r="AC84" s="756"/>
      <c r="AD84" s="75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1" t="s">
        <v>62</v>
      </c>
      <c r="Z86" s="542"/>
      <c r="AA86" s="543"/>
      <c r="AB86" s="750"/>
      <c r="AC86" s="751"/>
      <c r="AD86" s="75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3"/>
      <c r="AA87" s="754"/>
      <c r="AB87" s="755"/>
      <c r="AC87" s="756"/>
      <c r="AD87" s="75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3"/>
      <c r="Z88" s="644"/>
      <c r="AA88" s="645"/>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540</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1"/>
      <c r="AC90" s="702"/>
      <c r="AD90" s="703"/>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3"/>
      <c r="Z91" s="644"/>
      <c r="AA91" s="645"/>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3"/>
      <c r="Z94" s="644"/>
      <c r="AA94" s="645"/>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3"/>
      <c r="Z97" s="644"/>
      <c r="AA97" s="645"/>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1"/>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2"/>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2"/>
      <c r="Z100" s="843"/>
      <c r="AA100" s="844"/>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515</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368</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36" t="s">
        <v>382</v>
      </c>
      <c r="S103" s="436"/>
      <c r="T103" s="436"/>
      <c r="U103" s="436"/>
      <c r="V103" s="436"/>
      <c r="W103" s="436"/>
      <c r="X103" s="840"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1"/>
    </row>
    <row r="104" spans="1:50" ht="23.1" customHeight="1" x14ac:dyDescent="0.15">
      <c r="A104" s="789"/>
      <c r="B104" s="790"/>
      <c r="C104" s="853" t="s">
        <v>541</v>
      </c>
      <c r="D104" s="854"/>
      <c r="E104" s="854"/>
      <c r="F104" s="854"/>
      <c r="G104" s="854"/>
      <c r="H104" s="854"/>
      <c r="I104" s="854"/>
      <c r="J104" s="854"/>
      <c r="K104" s="855"/>
      <c r="L104" s="256">
        <v>0.2</v>
      </c>
      <c r="M104" s="257"/>
      <c r="N104" s="257"/>
      <c r="O104" s="257"/>
      <c r="P104" s="257"/>
      <c r="Q104" s="258"/>
      <c r="R104" s="256">
        <v>0.4</v>
      </c>
      <c r="S104" s="257"/>
      <c r="T104" s="257"/>
      <c r="U104" s="257"/>
      <c r="V104" s="257"/>
      <c r="W104" s="258"/>
      <c r="X104" s="437" t="s">
        <v>578</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9"/>
      <c r="B105" s="790"/>
      <c r="C105" s="346" t="s">
        <v>542</v>
      </c>
      <c r="D105" s="347"/>
      <c r="E105" s="347"/>
      <c r="F105" s="347"/>
      <c r="G105" s="347"/>
      <c r="H105" s="347"/>
      <c r="I105" s="347"/>
      <c r="J105" s="347"/>
      <c r="K105" s="348"/>
      <c r="L105" s="256">
        <v>0.2</v>
      </c>
      <c r="M105" s="257"/>
      <c r="N105" s="257"/>
      <c r="O105" s="257"/>
      <c r="P105" s="257"/>
      <c r="Q105" s="258"/>
      <c r="R105" s="256">
        <v>0.3</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9"/>
      <c r="B106" s="790"/>
      <c r="C106" s="346" t="s">
        <v>543</v>
      </c>
      <c r="D106" s="347"/>
      <c r="E106" s="347"/>
      <c r="F106" s="347"/>
      <c r="G106" s="347"/>
      <c r="H106" s="347"/>
      <c r="I106" s="347"/>
      <c r="J106" s="347"/>
      <c r="K106" s="348"/>
      <c r="L106" s="256">
        <v>0.1</v>
      </c>
      <c r="M106" s="257"/>
      <c r="N106" s="257"/>
      <c r="O106" s="257"/>
      <c r="P106" s="257"/>
      <c r="Q106" s="258"/>
      <c r="R106" s="256">
        <v>0.4</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9"/>
      <c r="B107" s="790"/>
      <c r="C107" s="346" t="s">
        <v>544</v>
      </c>
      <c r="D107" s="347"/>
      <c r="E107" s="347"/>
      <c r="F107" s="347"/>
      <c r="G107" s="347"/>
      <c r="H107" s="347"/>
      <c r="I107" s="347"/>
      <c r="J107" s="347"/>
      <c r="K107" s="348"/>
      <c r="L107" s="256">
        <v>41.9</v>
      </c>
      <c r="M107" s="257"/>
      <c r="N107" s="257"/>
      <c r="O107" s="257"/>
      <c r="P107" s="257"/>
      <c r="Q107" s="258"/>
      <c r="R107" s="256">
        <v>46.9</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9"/>
      <c r="B108" s="790"/>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1"/>
      <c r="B110" s="792"/>
      <c r="C110" s="848" t="s">
        <v>22</v>
      </c>
      <c r="D110" s="849"/>
      <c r="E110" s="849"/>
      <c r="F110" s="849"/>
      <c r="G110" s="849"/>
      <c r="H110" s="849"/>
      <c r="I110" s="849"/>
      <c r="J110" s="849"/>
      <c r="K110" s="850"/>
      <c r="L110" s="343">
        <f>SUM(L104:Q109)</f>
        <v>42.4</v>
      </c>
      <c r="M110" s="344"/>
      <c r="N110" s="344"/>
      <c r="O110" s="344"/>
      <c r="P110" s="344"/>
      <c r="Q110" s="345"/>
      <c r="R110" s="343">
        <f>SUM(R104:W109)</f>
        <v>48</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6" t="s">
        <v>391</v>
      </c>
      <c r="B111" s="867"/>
      <c r="C111" s="870" t="s">
        <v>388</v>
      </c>
      <c r="D111" s="867"/>
      <c r="E111" s="856" t="s">
        <v>429</v>
      </c>
      <c r="F111" s="857"/>
      <c r="G111" s="858" t="s">
        <v>531</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532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27</v>
      </c>
      <c r="AV114" s="151"/>
      <c r="AW114" s="152" t="s">
        <v>313</v>
      </c>
      <c r="AX114" s="203"/>
    </row>
    <row r="115" spans="1:50" ht="39.75" customHeight="1" x14ac:dyDescent="0.15">
      <c r="A115" s="868"/>
      <c r="B115" s="863"/>
      <c r="C115" s="164"/>
      <c r="D115" s="863"/>
      <c r="E115" s="164"/>
      <c r="F115" s="165"/>
      <c r="G115" s="130" t="s">
        <v>533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534</v>
      </c>
      <c r="AC115" s="207"/>
      <c r="AD115" s="207"/>
      <c r="AE115" s="181">
        <v>9</v>
      </c>
      <c r="AF115" s="208"/>
      <c r="AG115" s="208"/>
      <c r="AH115" s="208"/>
      <c r="AI115" s="181">
        <v>8</v>
      </c>
      <c r="AJ115" s="208"/>
      <c r="AK115" s="208"/>
      <c r="AL115" s="208"/>
      <c r="AM115" s="181" t="s">
        <v>535</v>
      </c>
      <c r="AN115" s="208"/>
      <c r="AO115" s="208"/>
      <c r="AP115" s="208"/>
      <c r="AQ115" s="181"/>
      <c r="AR115" s="208"/>
      <c r="AS115" s="208"/>
      <c r="AT115" s="208"/>
      <c r="AU115" s="181" t="s">
        <v>535</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534</v>
      </c>
      <c r="AC116" s="213"/>
      <c r="AD116" s="213"/>
      <c r="AE116" s="181">
        <v>15</v>
      </c>
      <c r="AF116" s="208"/>
      <c r="AG116" s="208"/>
      <c r="AH116" s="208"/>
      <c r="AI116" s="181">
        <v>15</v>
      </c>
      <c r="AJ116" s="208"/>
      <c r="AK116" s="208"/>
      <c r="AL116" s="208"/>
      <c r="AM116" s="181">
        <v>15</v>
      </c>
      <c r="AN116" s="208"/>
      <c r="AO116" s="208"/>
      <c r="AP116" s="208"/>
      <c r="AQ116" s="181"/>
      <c r="AR116" s="208"/>
      <c r="AS116" s="208"/>
      <c r="AT116" s="208"/>
      <c r="AU116" s="181">
        <v>15</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5.25" customHeight="1" x14ac:dyDescent="0.15">
      <c r="A169" s="868"/>
      <c r="B169" s="863"/>
      <c r="C169" s="164"/>
      <c r="D169" s="863"/>
      <c r="E169" s="110" t="s">
        <v>579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2" t="s">
        <v>409</v>
      </c>
      <c r="H411" s="160"/>
      <c r="I411" s="160"/>
      <c r="J411" s="783"/>
      <c r="K411" s="784"/>
      <c r="L411" s="784"/>
      <c r="M411" s="784"/>
      <c r="N411" s="784"/>
      <c r="O411" s="784"/>
      <c r="P411" s="784"/>
      <c r="Q411" s="784"/>
      <c r="R411" s="784"/>
      <c r="S411" s="784"/>
      <c r="T411" s="785"/>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6"/>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8"/>
      <c r="B414" s="863"/>
      <c r="C414" s="164"/>
      <c r="D414" s="86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8"/>
      <c r="B439" s="863"/>
      <c r="C439" s="164"/>
      <c r="D439" s="86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8"/>
      <c r="B463" s="863"/>
      <c r="C463" s="164"/>
      <c r="D463" s="86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4"/>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47.25" customHeight="1" x14ac:dyDescent="0.15">
      <c r="A683" s="732" t="s">
        <v>269</v>
      </c>
      <c r="B683" s="733"/>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4" t="s">
        <v>521</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47.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521</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521</v>
      </c>
      <c r="AE685" s="642"/>
      <c r="AF685" s="642"/>
      <c r="AG685" s="448" t="s">
        <v>547</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2" t="s">
        <v>44</v>
      </c>
      <c r="B686" s="503"/>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6" t="s">
        <v>521</v>
      </c>
      <c r="AE686" s="447"/>
      <c r="AF686" s="447"/>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3" t="s">
        <v>548</v>
      </c>
      <c r="AE687" s="144"/>
      <c r="AF687" s="518"/>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4"/>
      <c r="B688" s="505"/>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548</v>
      </c>
      <c r="AE688" s="661"/>
      <c r="AF688" s="661"/>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9" t="s">
        <v>550</v>
      </c>
      <c r="AE689" s="420"/>
      <c r="AF689" s="420"/>
      <c r="AG689" s="631"/>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550</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5"/>
      <c r="AD692" s="143" t="s">
        <v>521</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5"/>
      <c r="AD693" s="641" t="s">
        <v>550</v>
      </c>
      <c r="AE693" s="642"/>
      <c r="AF693" s="6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5.9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521</v>
      </c>
      <c r="AE694" s="694"/>
      <c r="AF694" s="695"/>
      <c r="AG694" s="688" t="s">
        <v>552</v>
      </c>
      <c r="AH694" s="417"/>
      <c r="AI694" s="417"/>
      <c r="AJ694" s="417"/>
      <c r="AK694" s="417"/>
      <c r="AL694" s="417"/>
      <c r="AM694" s="417"/>
      <c r="AN694" s="417"/>
      <c r="AO694" s="417"/>
      <c r="AP694" s="417"/>
      <c r="AQ694" s="417"/>
      <c r="AR694" s="417"/>
      <c r="AS694" s="417"/>
      <c r="AT694" s="417"/>
      <c r="AU694" s="417"/>
      <c r="AV694" s="417"/>
      <c r="AW694" s="417"/>
      <c r="AX694" s="689"/>
      <c r="BG694" s="10"/>
      <c r="BH694" s="10"/>
      <c r="BI694" s="10"/>
      <c r="BJ694" s="10"/>
    </row>
    <row r="695" spans="1:64" ht="30" customHeight="1" x14ac:dyDescent="0.15">
      <c r="A695" s="502" t="s">
        <v>45</v>
      </c>
      <c r="B695" s="646"/>
      <c r="C695" s="647" t="s">
        <v>502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9" t="s">
        <v>521</v>
      </c>
      <c r="AE695" s="420"/>
      <c r="AF695" s="659"/>
      <c r="AG695" s="631" t="s">
        <v>553</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4"/>
      <c r="B696" s="506"/>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7" t="s">
        <v>521</v>
      </c>
      <c r="AE696" s="488"/>
      <c r="AF696" s="488"/>
      <c r="AG696" s="140" t="s">
        <v>554</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555</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9" t="s">
        <v>550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4" t="s">
        <v>0</v>
      </c>
      <c r="Q700" s="414"/>
      <c r="R700" s="414"/>
      <c r="S700" s="634"/>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7"/>
      <c r="B701" s="638"/>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7"/>
      <c r="B702" s="638"/>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7"/>
      <c r="B703" s="638"/>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7"/>
      <c r="B704" s="638"/>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9"/>
      <c r="B705" s="640"/>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3"/>
      <c r="C706" s="454" t="s">
        <v>60</v>
      </c>
      <c r="D706" s="455"/>
      <c r="E706" s="455"/>
      <c r="F706" s="456"/>
      <c r="G706" s="472" t="s">
        <v>557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4"/>
      <c r="B707" s="685"/>
      <c r="C707" s="467" t="s">
        <v>64</v>
      </c>
      <c r="D707" s="468"/>
      <c r="E707" s="468"/>
      <c r="F707" s="469"/>
      <c r="G707" s="470" t="s">
        <v>558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c r="B711" s="681"/>
      <c r="C711" s="681"/>
      <c r="D711" s="681"/>
      <c r="E711" s="682"/>
      <c r="F711" s="624"/>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7" t="s">
        <v>464</v>
      </c>
      <c r="B717" s="436"/>
      <c r="C717" s="436"/>
      <c r="D717" s="436"/>
      <c r="E717" s="436"/>
      <c r="F717" s="436"/>
      <c r="G717" s="434">
        <v>87</v>
      </c>
      <c r="H717" s="434"/>
      <c r="I717" s="434"/>
      <c r="J717" s="434"/>
      <c r="K717" s="434"/>
      <c r="L717" s="434"/>
      <c r="M717" s="434"/>
      <c r="N717" s="434"/>
      <c r="O717" s="434"/>
      <c r="P717" s="434"/>
      <c r="Q717" s="436" t="s">
        <v>376</v>
      </c>
      <c r="R717" s="436"/>
      <c r="S717" s="436"/>
      <c r="T717" s="436"/>
      <c r="U717" s="436"/>
      <c r="V717" s="436"/>
      <c r="W717" s="532" t="s">
        <v>559</v>
      </c>
      <c r="X717" s="533"/>
      <c r="Y717" s="533"/>
      <c r="Z717" s="533"/>
      <c r="AA717" s="533"/>
      <c r="AB717" s="533"/>
      <c r="AC717" s="533"/>
      <c r="AD717" s="533"/>
      <c r="AE717" s="533"/>
      <c r="AF717" s="534"/>
      <c r="AG717" s="436" t="s">
        <v>377</v>
      </c>
      <c r="AH717" s="436"/>
      <c r="AI717" s="436"/>
      <c r="AJ717" s="436"/>
      <c r="AK717" s="436"/>
      <c r="AL717" s="436"/>
      <c r="AM717" s="458" t="s">
        <v>561</v>
      </c>
      <c r="AN717" s="459"/>
      <c r="AO717" s="459"/>
      <c r="AP717" s="459"/>
      <c r="AQ717" s="459"/>
      <c r="AR717" s="459"/>
      <c r="AS717" s="459"/>
      <c r="AT717" s="459"/>
      <c r="AU717" s="459"/>
      <c r="AV717" s="460"/>
      <c r="AW717" s="60"/>
      <c r="AX717" s="61"/>
    </row>
    <row r="718" spans="1:50" ht="19.899999999999999" customHeight="1" thickBot="1" x14ac:dyDescent="0.2">
      <c r="A718" s="519" t="s">
        <v>378</v>
      </c>
      <c r="B718" s="495"/>
      <c r="C718" s="495"/>
      <c r="D718" s="495"/>
      <c r="E718" s="495"/>
      <c r="F718" s="495"/>
      <c r="G718" s="435">
        <v>365</v>
      </c>
      <c r="H718" s="435"/>
      <c r="I718" s="435"/>
      <c r="J718" s="435"/>
      <c r="K718" s="435"/>
      <c r="L718" s="435"/>
      <c r="M718" s="435"/>
      <c r="N718" s="435"/>
      <c r="O718" s="435"/>
      <c r="P718" s="435"/>
      <c r="Q718" s="495" t="s">
        <v>379</v>
      </c>
      <c r="R718" s="495"/>
      <c r="S718" s="495"/>
      <c r="T718" s="495"/>
      <c r="U718" s="495"/>
      <c r="V718" s="495"/>
      <c r="W718" s="608" t="s">
        <v>560</v>
      </c>
      <c r="X718" s="609"/>
      <c r="Y718" s="609"/>
      <c r="Z718" s="609"/>
      <c r="AA718" s="609"/>
      <c r="AB718" s="609"/>
      <c r="AC718" s="609"/>
      <c r="AD718" s="609"/>
      <c r="AE718" s="609"/>
      <c r="AF718" s="610"/>
      <c r="AG718" s="495" t="s">
        <v>380</v>
      </c>
      <c r="AH718" s="495"/>
      <c r="AI718" s="495"/>
      <c r="AJ718" s="495"/>
      <c r="AK718" s="495"/>
      <c r="AL718" s="495"/>
      <c r="AM718" s="457">
        <v>371</v>
      </c>
      <c r="AN718" s="457"/>
      <c r="AO718" s="457"/>
      <c r="AP718" s="457"/>
      <c r="AQ718" s="457"/>
      <c r="AR718" s="457"/>
      <c r="AS718" s="457"/>
      <c r="AT718" s="457"/>
      <c r="AU718" s="457"/>
      <c r="AV718" s="457"/>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562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565</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4"/>
    </row>
    <row r="759" spans="1:50" ht="24.75" customHeight="1" x14ac:dyDescent="0.15">
      <c r="A759" s="492"/>
      <c r="B759" s="493"/>
      <c r="C759" s="493"/>
      <c r="D759" s="493"/>
      <c r="E759" s="493"/>
      <c r="F759" s="494"/>
      <c r="G759" s="454"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9"/>
      <c r="AC759" s="454"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563</v>
      </c>
      <c r="H760" s="527"/>
      <c r="I760" s="527"/>
      <c r="J760" s="527"/>
      <c r="K760" s="528"/>
      <c r="L760" s="520" t="s">
        <v>564</v>
      </c>
      <c r="M760" s="521"/>
      <c r="N760" s="521"/>
      <c r="O760" s="521"/>
      <c r="P760" s="521"/>
      <c r="Q760" s="521"/>
      <c r="R760" s="521"/>
      <c r="S760" s="521"/>
      <c r="T760" s="521"/>
      <c r="U760" s="521"/>
      <c r="V760" s="521"/>
      <c r="W760" s="521"/>
      <c r="X760" s="522"/>
      <c r="Y760" s="482">
        <v>20</v>
      </c>
      <c r="Z760" s="483"/>
      <c r="AA760" s="483"/>
      <c r="AB760" s="686"/>
      <c r="AC760" s="526" t="s">
        <v>563</v>
      </c>
      <c r="AD760" s="527"/>
      <c r="AE760" s="527"/>
      <c r="AF760" s="527"/>
      <c r="AG760" s="528"/>
      <c r="AH760" s="520" t="s">
        <v>566</v>
      </c>
      <c r="AI760" s="521"/>
      <c r="AJ760" s="521"/>
      <c r="AK760" s="521"/>
      <c r="AL760" s="521"/>
      <c r="AM760" s="521"/>
      <c r="AN760" s="521"/>
      <c r="AO760" s="521"/>
      <c r="AP760" s="521"/>
      <c r="AQ760" s="521"/>
      <c r="AR760" s="521"/>
      <c r="AS760" s="521"/>
      <c r="AT760" s="522"/>
      <c r="AU760" s="482">
        <v>12</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20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12</v>
      </c>
      <c r="AV770" s="710"/>
      <c r="AW770" s="710"/>
      <c r="AX770" s="712"/>
    </row>
    <row r="771" spans="1:50" ht="30" customHeight="1" x14ac:dyDescent="0.15">
      <c r="A771" s="492"/>
      <c r="B771" s="493"/>
      <c r="C771" s="493"/>
      <c r="D771" s="493"/>
      <c r="E771" s="493"/>
      <c r="F771" s="494"/>
      <c r="G771" s="479" t="s">
        <v>571</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4"/>
    </row>
    <row r="772" spans="1:50" ht="25.5" customHeight="1" x14ac:dyDescent="0.15">
      <c r="A772" s="492"/>
      <c r="B772" s="493"/>
      <c r="C772" s="493"/>
      <c r="D772" s="493"/>
      <c r="E772" s="493"/>
      <c r="F772" s="494"/>
      <c r="G772" s="454"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9"/>
      <c r="AC772" s="454"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563</v>
      </c>
      <c r="H773" s="527"/>
      <c r="I773" s="527"/>
      <c r="J773" s="527"/>
      <c r="K773" s="528"/>
      <c r="L773" s="520" t="s">
        <v>572</v>
      </c>
      <c r="M773" s="521"/>
      <c r="N773" s="521"/>
      <c r="O773" s="521"/>
      <c r="P773" s="521"/>
      <c r="Q773" s="521"/>
      <c r="R773" s="521"/>
      <c r="S773" s="521"/>
      <c r="T773" s="521"/>
      <c r="U773" s="521"/>
      <c r="V773" s="521"/>
      <c r="W773" s="521"/>
      <c r="X773" s="522"/>
      <c r="Y773" s="482">
        <v>0.5</v>
      </c>
      <c r="Z773" s="483"/>
      <c r="AA773" s="483"/>
      <c r="AB773" s="686"/>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0.5</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4"/>
    </row>
    <row r="785" spans="1:50" ht="24.75" hidden="1" customHeight="1" x14ac:dyDescent="0.15">
      <c r="A785" s="492"/>
      <c r="B785" s="493"/>
      <c r="C785" s="493"/>
      <c r="D785" s="493"/>
      <c r="E785" s="493"/>
      <c r="F785" s="494"/>
      <c r="G785" s="454"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9"/>
      <c r="AC785" s="454"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6"/>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4"/>
    </row>
    <row r="798" spans="1:50" ht="24.75" hidden="1" customHeight="1" x14ac:dyDescent="0.15">
      <c r="A798" s="492"/>
      <c r="B798" s="493"/>
      <c r="C798" s="493"/>
      <c r="D798" s="493"/>
      <c r="E798" s="493"/>
      <c r="F798" s="494"/>
      <c r="G798" s="454"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9"/>
      <c r="AC798" s="454"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6"/>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48.75" customHeight="1" x14ac:dyDescent="0.15">
      <c r="A815" s="762"/>
      <c r="B815" s="762"/>
      <c r="C815" s="762" t="s">
        <v>30</v>
      </c>
      <c r="D815" s="762"/>
      <c r="E815" s="762"/>
      <c r="F815" s="762"/>
      <c r="G815" s="762"/>
      <c r="H815" s="762"/>
      <c r="I815" s="762"/>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2"/>
      <c r="AJ815" s="762"/>
      <c r="AK815" s="762"/>
      <c r="AL815" s="762" t="s">
        <v>23</v>
      </c>
      <c r="AM815" s="762"/>
      <c r="AN815" s="762"/>
      <c r="AO815" s="845"/>
      <c r="AP815" s="234" t="s">
        <v>466</v>
      </c>
      <c r="AQ815" s="234"/>
      <c r="AR815" s="234"/>
      <c r="AS815" s="234"/>
      <c r="AT815" s="234"/>
      <c r="AU815" s="234"/>
      <c r="AV815" s="234"/>
      <c r="AW815" s="234"/>
      <c r="AX815" s="234"/>
    </row>
    <row r="816" spans="1:50" ht="43.5" customHeight="1" x14ac:dyDescent="0.15">
      <c r="A816" s="237">
        <v>1</v>
      </c>
      <c r="B816" s="237">
        <v>1</v>
      </c>
      <c r="C816" s="238" t="s">
        <v>567</v>
      </c>
      <c r="D816" s="217"/>
      <c r="E816" s="217"/>
      <c r="F816" s="217"/>
      <c r="G816" s="217"/>
      <c r="H816" s="217"/>
      <c r="I816" s="217"/>
      <c r="J816" s="218">
        <v>13201004656</v>
      </c>
      <c r="K816" s="219"/>
      <c r="L816" s="219"/>
      <c r="M816" s="219"/>
      <c r="N816" s="219"/>
      <c r="O816" s="219"/>
      <c r="P816" s="805" t="s">
        <v>569</v>
      </c>
      <c r="Q816" s="220"/>
      <c r="R816" s="220"/>
      <c r="S816" s="220"/>
      <c r="T816" s="220"/>
      <c r="U816" s="220"/>
      <c r="V816" s="220"/>
      <c r="W816" s="220"/>
      <c r="X816" s="220"/>
      <c r="Y816" s="221">
        <v>21.8</v>
      </c>
      <c r="Z816" s="222"/>
      <c r="AA816" s="222"/>
      <c r="AB816" s="223"/>
      <c r="AC816" s="224" t="s">
        <v>570</v>
      </c>
      <c r="AD816" s="224"/>
      <c r="AE816" s="224"/>
      <c r="AF816" s="224"/>
      <c r="AG816" s="224"/>
      <c r="AH816" s="225">
        <v>2</v>
      </c>
      <c r="AI816" s="226"/>
      <c r="AJ816" s="226"/>
      <c r="AK816" s="226"/>
      <c r="AL816" s="227">
        <v>99.9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805"/>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1.5"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568</v>
      </c>
      <c r="D849" s="217"/>
      <c r="E849" s="217"/>
      <c r="F849" s="217"/>
      <c r="G849" s="217"/>
      <c r="H849" s="217"/>
      <c r="I849" s="217"/>
      <c r="J849" s="218">
        <v>7010001042703</v>
      </c>
      <c r="K849" s="219"/>
      <c r="L849" s="219"/>
      <c r="M849" s="219"/>
      <c r="N849" s="219"/>
      <c r="O849" s="219"/>
      <c r="P849" s="805" t="s">
        <v>566</v>
      </c>
      <c r="Q849" s="220"/>
      <c r="R849" s="220"/>
      <c r="S849" s="220"/>
      <c r="T849" s="220"/>
      <c r="U849" s="220"/>
      <c r="V849" s="220"/>
      <c r="W849" s="220"/>
      <c r="X849" s="220"/>
      <c r="Y849" s="221">
        <v>11</v>
      </c>
      <c r="Z849" s="222"/>
      <c r="AA849" s="222"/>
      <c r="AB849" s="223"/>
      <c r="AC849" s="224" t="s">
        <v>570</v>
      </c>
      <c r="AD849" s="224"/>
      <c r="AE849" s="224"/>
      <c r="AF849" s="224"/>
      <c r="AG849" s="224"/>
      <c r="AH849" s="225">
        <v>4</v>
      </c>
      <c r="AI849" s="226"/>
      <c r="AJ849" s="226"/>
      <c r="AK849" s="226"/>
      <c r="AL849" s="227">
        <v>92.1</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3.5" customHeight="1" x14ac:dyDescent="0.15">
      <c r="A882" s="237">
        <v>1</v>
      </c>
      <c r="B882" s="237">
        <v>1</v>
      </c>
      <c r="C882" s="238" t="s">
        <v>573</v>
      </c>
      <c r="D882" s="217"/>
      <c r="E882" s="217"/>
      <c r="F882" s="217"/>
      <c r="G882" s="217"/>
      <c r="H882" s="217"/>
      <c r="I882" s="217"/>
      <c r="J882" s="218">
        <v>6030001012036</v>
      </c>
      <c r="K882" s="219"/>
      <c r="L882" s="219"/>
      <c r="M882" s="219"/>
      <c r="N882" s="219"/>
      <c r="O882" s="219"/>
      <c r="P882" s="805" t="s">
        <v>572</v>
      </c>
      <c r="Q882" s="220"/>
      <c r="R882" s="220"/>
      <c r="S882" s="220"/>
      <c r="T882" s="220"/>
      <c r="U882" s="220"/>
      <c r="V882" s="220"/>
      <c r="W882" s="220"/>
      <c r="X882" s="220"/>
      <c r="Y882" s="221">
        <v>0.5</v>
      </c>
      <c r="Z882" s="222"/>
      <c r="AA882" s="222"/>
      <c r="AB882" s="223"/>
      <c r="AC882" s="224" t="s">
        <v>574</v>
      </c>
      <c r="AD882" s="224"/>
      <c r="AE882" s="224"/>
      <c r="AF882" s="224"/>
      <c r="AG882" s="224"/>
      <c r="AH882" s="225">
        <v>4</v>
      </c>
      <c r="AI882" s="226"/>
      <c r="AJ882" s="226"/>
      <c r="AK882" s="226"/>
      <c r="AL882" s="227">
        <v>96.5</v>
      </c>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50:AO878">
    <cfRule type="expression" dxfId="749" priority="47">
      <formula>IF(AND(AL850&gt;=0, RIGHT(TEXT(AL850,"0.#"),1)&lt;&gt;"."),TRUE,FALSE)</formula>
    </cfRule>
    <cfRule type="expression" dxfId="748" priority="48">
      <formula>IF(AND(AL850&gt;=0, RIGHT(TEXT(AL850,"0.#"),1)="."),TRUE,FALSE)</formula>
    </cfRule>
    <cfRule type="expression" dxfId="747" priority="49">
      <formula>IF(AND(AL850&lt;0, RIGHT(TEXT(AL850,"0.#"),1)&lt;&gt;"."),TRUE,FALSE)</formula>
    </cfRule>
    <cfRule type="expression" dxfId="746" priority="50">
      <formula>IF(AND(AL850&lt;0, RIGHT(TEXT(AL850,"0.#"),1)="."),TRUE,FALSE)</formula>
    </cfRule>
  </conditionalFormatting>
  <conditionalFormatting sqref="Y850:Y878">
    <cfRule type="expression" dxfId="745" priority="45">
      <formula>IF(RIGHT(TEXT(Y850,"0.#"),1)=".",FALSE,TRUE)</formula>
    </cfRule>
    <cfRule type="expression" dxfId="744" priority="46">
      <formula>IF(RIGHT(TEXT(Y850,"0.#"),1)=".",TRUE,FALSE)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115:AE116 AI115:AI116 AM115:AM116 AQ115:AQ116 AU115:AU116">
    <cfRule type="expression" dxfId="707" priority="7">
      <formula>IF(RIGHT(TEXT(AE115,"0.#"),1)=".",FALSE,TRUE)</formula>
    </cfRule>
    <cfRule type="expression" dxfId="706" priority="8">
      <formula>IF(RIGHT(TEXT(AE115,"0.#"),1)=".",TRUE,FALSE)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02" max="49" man="1"/>
    <brk id="518" max="49" man="1"/>
    <brk id="68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521</v>
      </c>
      <c r="C9" s="13" t="str">
        <f t="shared" si="0"/>
        <v>高齢社会対策</v>
      </c>
      <c r="D9" s="13" t="str">
        <f t="shared" si="8"/>
        <v>観光立国、高齢社会対策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観光立国、高齢社会対策</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観光立国、高齢社会対策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521</v>
      </c>
      <c r="C13" s="13" t="str">
        <f t="shared" si="0"/>
        <v>障害者施策</v>
      </c>
      <c r="D13" s="13" t="str">
        <f t="shared" si="8"/>
        <v>観光立国、高齢社会対策、障害者施策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観光立国、高齢社会対策、障害者施策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観光立国、高齢社会対策、障害者施策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観光立国、高齢社会対策、障害者施策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観光立国、高齢社会対策、障害者施策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観光立国、高齢社会対策、障害者施策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観光立国、高齢社会対策、障害者施策、ＩＴ戦略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観光立国、高齢社会対策、障害者施策、ＩＴ戦略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観光立国、高齢社会対策、障害者施策、ＩＴ戦略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観光立国、高齢社会対策、障害者施策、ＩＴ戦略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観光立国、高齢社会対策、障害者施策、ＩＴ戦略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521</v>
      </c>
      <c r="C24" s="13" t="str">
        <f t="shared" si="0"/>
        <v>2020年東京オリパラ</v>
      </c>
      <c r="D24" s="13" t="str">
        <f t="shared" si="8"/>
        <v>観光立国、高齢社会対策、障害者施策、ＩＴ戦略、2020年東京オリパラ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観光立国、高齢社会対策、障害者施策、ＩＴ戦略、2020年東京オリパラ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観光立国、高齢社会対策、障害者施策、ＩＴ戦略、2020年東京オリパラ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9" sqref="P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7"/>
      <c r="Z2" s="707"/>
      <c r="AA2" s="708"/>
      <c r="AB2" s="881" t="s">
        <v>12</v>
      </c>
      <c r="AC2" s="882"/>
      <c r="AD2" s="883"/>
      <c r="AE2" s="620" t="s">
        <v>372</v>
      </c>
      <c r="AF2" s="620"/>
      <c r="AG2" s="620"/>
      <c r="AH2" s="620"/>
      <c r="AI2" s="620" t="s">
        <v>373</v>
      </c>
      <c r="AJ2" s="620"/>
      <c r="AK2" s="620"/>
      <c r="AL2" s="620"/>
      <c r="AM2" s="620" t="s">
        <v>374</v>
      </c>
      <c r="AN2" s="620"/>
      <c r="AO2" s="620"/>
      <c r="AP2" s="286"/>
      <c r="AQ2" s="146" t="s">
        <v>370</v>
      </c>
      <c r="AR2" s="149"/>
      <c r="AS2" s="149"/>
      <c r="AT2" s="150"/>
      <c r="AU2" s="809" t="s">
        <v>262</v>
      </c>
      <c r="AV2" s="809"/>
      <c r="AW2" s="809"/>
      <c r="AX2" s="810"/>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8"/>
      <c r="Z3" s="879"/>
      <c r="AA3" s="880"/>
      <c r="AB3" s="884"/>
      <c r="AC3" s="885"/>
      <c r="AD3" s="886"/>
      <c r="AE3" s="621"/>
      <c r="AF3" s="621"/>
      <c r="AG3" s="621"/>
      <c r="AH3" s="621"/>
      <c r="AI3" s="621"/>
      <c r="AJ3" s="621"/>
      <c r="AK3" s="621"/>
      <c r="AL3" s="621"/>
      <c r="AM3" s="621"/>
      <c r="AN3" s="621"/>
      <c r="AO3" s="621"/>
      <c r="AP3" s="289"/>
      <c r="AQ3" s="412"/>
      <c r="AR3" s="275"/>
      <c r="AS3" s="152" t="s">
        <v>371</v>
      </c>
      <c r="AT3" s="153"/>
      <c r="AU3" s="275"/>
      <c r="AV3" s="275"/>
      <c r="AW3" s="273" t="s">
        <v>313</v>
      </c>
      <c r="AX3" s="274"/>
    </row>
    <row r="4" spans="1:50" ht="22.5" customHeight="1" x14ac:dyDescent="0.15">
      <c r="A4" s="279"/>
      <c r="B4" s="277"/>
      <c r="C4" s="277"/>
      <c r="D4" s="277"/>
      <c r="E4" s="277"/>
      <c r="F4" s="278"/>
      <c r="G4" s="399"/>
      <c r="H4" s="887"/>
      <c r="I4" s="887"/>
      <c r="J4" s="887"/>
      <c r="K4" s="887"/>
      <c r="L4" s="887"/>
      <c r="M4" s="887"/>
      <c r="N4" s="887"/>
      <c r="O4" s="888"/>
      <c r="P4" s="111"/>
      <c r="Q4" s="895"/>
      <c r="R4" s="895"/>
      <c r="S4" s="895"/>
      <c r="T4" s="895"/>
      <c r="U4" s="895"/>
      <c r="V4" s="895"/>
      <c r="W4" s="895"/>
      <c r="X4" s="896"/>
      <c r="Y4" s="905" t="s">
        <v>14</v>
      </c>
      <c r="Z4" s="906"/>
      <c r="AA4" s="907"/>
      <c r="AB4" s="325"/>
      <c r="AC4" s="909"/>
      <c r="AD4" s="90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9"/>
      <c r="H5" s="890"/>
      <c r="I5" s="890"/>
      <c r="J5" s="890"/>
      <c r="K5" s="890"/>
      <c r="L5" s="890"/>
      <c r="M5" s="890"/>
      <c r="N5" s="890"/>
      <c r="O5" s="891"/>
      <c r="P5" s="897"/>
      <c r="Q5" s="897"/>
      <c r="R5" s="897"/>
      <c r="S5" s="897"/>
      <c r="T5" s="897"/>
      <c r="U5" s="897"/>
      <c r="V5" s="897"/>
      <c r="W5" s="897"/>
      <c r="X5" s="898"/>
      <c r="Y5" s="262" t="s">
        <v>61</v>
      </c>
      <c r="Z5" s="902"/>
      <c r="AA5" s="903"/>
      <c r="AB5" s="370"/>
      <c r="AC5" s="908"/>
      <c r="AD5" s="90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2"/>
      <c r="H6" s="893"/>
      <c r="I6" s="893"/>
      <c r="J6" s="893"/>
      <c r="K6" s="893"/>
      <c r="L6" s="893"/>
      <c r="M6" s="893"/>
      <c r="N6" s="893"/>
      <c r="O6" s="894"/>
      <c r="P6" s="899"/>
      <c r="Q6" s="899"/>
      <c r="R6" s="899"/>
      <c r="S6" s="899"/>
      <c r="T6" s="899"/>
      <c r="U6" s="899"/>
      <c r="V6" s="899"/>
      <c r="W6" s="899"/>
      <c r="X6" s="900"/>
      <c r="Y6" s="901" t="s">
        <v>15</v>
      </c>
      <c r="Z6" s="902"/>
      <c r="AA6" s="903"/>
      <c r="AB6" s="379" t="s">
        <v>315</v>
      </c>
      <c r="AC6" s="904"/>
      <c r="AD6" s="90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7"/>
      <c r="Z7" s="707"/>
      <c r="AA7" s="708"/>
      <c r="AB7" s="881" t="s">
        <v>12</v>
      </c>
      <c r="AC7" s="882"/>
      <c r="AD7" s="883"/>
      <c r="AE7" s="620" t="s">
        <v>372</v>
      </c>
      <c r="AF7" s="620"/>
      <c r="AG7" s="620"/>
      <c r="AH7" s="620"/>
      <c r="AI7" s="620" t="s">
        <v>373</v>
      </c>
      <c r="AJ7" s="620"/>
      <c r="AK7" s="620"/>
      <c r="AL7" s="620"/>
      <c r="AM7" s="620" t="s">
        <v>374</v>
      </c>
      <c r="AN7" s="620"/>
      <c r="AO7" s="620"/>
      <c r="AP7" s="286"/>
      <c r="AQ7" s="146" t="s">
        <v>370</v>
      </c>
      <c r="AR7" s="149"/>
      <c r="AS7" s="149"/>
      <c r="AT7" s="150"/>
      <c r="AU7" s="809" t="s">
        <v>262</v>
      </c>
      <c r="AV7" s="809"/>
      <c r="AW7" s="809"/>
      <c r="AX7" s="810"/>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8"/>
      <c r="Z8" s="879"/>
      <c r="AA8" s="880"/>
      <c r="AB8" s="884"/>
      <c r="AC8" s="885"/>
      <c r="AD8" s="886"/>
      <c r="AE8" s="621"/>
      <c r="AF8" s="621"/>
      <c r="AG8" s="621"/>
      <c r="AH8" s="621"/>
      <c r="AI8" s="621"/>
      <c r="AJ8" s="621"/>
      <c r="AK8" s="621"/>
      <c r="AL8" s="621"/>
      <c r="AM8" s="621"/>
      <c r="AN8" s="621"/>
      <c r="AO8" s="621"/>
      <c r="AP8" s="289"/>
      <c r="AQ8" s="412"/>
      <c r="AR8" s="275"/>
      <c r="AS8" s="152" t="s">
        <v>371</v>
      </c>
      <c r="AT8" s="153"/>
      <c r="AU8" s="275"/>
      <c r="AV8" s="275"/>
      <c r="AW8" s="273" t="s">
        <v>313</v>
      </c>
      <c r="AX8" s="274"/>
    </row>
    <row r="9" spans="1:50" ht="22.5" customHeight="1" x14ac:dyDescent="0.15">
      <c r="A9" s="279"/>
      <c r="B9" s="277"/>
      <c r="C9" s="277"/>
      <c r="D9" s="277"/>
      <c r="E9" s="277"/>
      <c r="F9" s="278"/>
      <c r="G9" s="399"/>
      <c r="H9" s="887"/>
      <c r="I9" s="887"/>
      <c r="J9" s="887"/>
      <c r="K9" s="887"/>
      <c r="L9" s="887"/>
      <c r="M9" s="887"/>
      <c r="N9" s="887"/>
      <c r="O9" s="888"/>
      <c r="P9" s="111"/>
      <c r="Q9" s="895"/>
      <c r="R9" s="895"/>
      <c r="S9" s="895"/>
      <c r="T9" s="895"/>
      <c r="U9" s="895"/>
      <c r="V9" s="895"/>
      <c r="W9" s="895"/>
      <c r="X9" s="896"/>
      <c r="Y9" s="905" t="s">
        <v>14</v>
      </c>
      <c r="Z9" s="906"/>
      <c r="AA9" s="907"/>
      <c r="AB9" s="325"/>
      <c r="AC9" s="909"/>
      <c r="AD9" s="90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9"/>
      <c r="H10" s="890"/>
      <c r="I10" s="890"/>
      <c r="J10" s="890"/>
      <c r="K10" s="890"/>
      <c r="L10" s="890"/>
      <c r="M10" s="890"/>
      <c r="N10" s="890"/>
      <c r="O10" s="891"/>
      <c r="P10" s="897"/>
      <c r="Q10" s="897"/>
      <c r="R10" s="897"/>
      <c r="S10" s="897"/>
      <c r="T10" s="897"/>
      <c r="U10" s="897"/>
      <c r="V10" s="897"/>
      <c r="W10" s="897"/>
      <c r="X10" s="898"/>
      <c r="Y10" s="262" t="s">
        <v>61</v>
      </c>
      <c r="Z10" s="902"/>
      <c r="AA10" s="903"/>
      <c r="AB10" s="370"/>
      <c r="AC10" s="908"/>
      <c r="AD10" s="90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2"/>
      <c r="H11" s="893"/>
      <c r="I11" s="893"/>
      <c r="J11" s="893"/>
      <c r="K11" s="893"/>
      <c r="L11" s="893"/>
      <c r="M11" s="893"/>
      <c r="N11" s="893"/>
      <c r="O11" s="894"/>
      <c r="P11" s="899"/>
      <c r="Q11" s="899"/>
      <c r="R11" s="899"/>
      <c r="S11" s="899"/>
      <c r="T11" s="899"/>
      <c r="U11" s="899"/>
      <c r="V11" s="899"/>
      <c r="W11" s="899"/>
      <c r="X11" s="900"/>
      <c r="Y11" s="901" t="s">
        <v>15</v>
      </c>
      <c r="Z11" s="902"/>
      <c r="AA11" s="903"/>
      <c r="AB11" s="379" t="s">
        <v>315</v>
      </c>
      <c r="AC11" s="904"/>
      <c r="AD11" s="90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7"/>
      <c r="Z12" s="707"/>
      <c r="AA12" s="708"/>
      <c r="AB12" s="881" t="s">
        <v>12</v>
      </c>
      <c r="AC12" s="882"/>
      <c r="AD12" s="883"/>
      <c r="AE12" s="620" t="s">
        <v>372</v>
      </c>
      <c r="AF12" s="620"/>
      <c r="AG12" s="620"/>
      <c r="AH12" s="620"/>
      <c r="AI12" s="620" t="s">
        <v>373</v>
      </c>
      <c r="AJ12" s="620"/>
      <c r="AK12" s="620"/>
      <c r="AL12" s="620"/>
      <c r="AM12" s="620" t="s">
        <v>374</v>
      </c>
      <c r="AN12" s="620"/>
      <c r="AO12" s="620"/>
      <c r="AP12" s="286"/>
      <c r="AQ12" s="146" t="s">
        <v>370</v>
      </c>
      <c r="AR12" s="149"/>
      <c r="AS12" s="149"/>
      <c r="AT12" s="150"/>
      <c r="AU12" s="809" t="s">
        <v>262</v>
      </c>
      <c r="AV12" s="809"/>
      <c r="AW12" s="809"/>
      <c r="AX12" s="810"/>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8"/>
      <c r="Z13" s="879"/>
      <c r="AA13" s="880"/>
      <c r="AB13" s="884"/>
      <c r="AC13" s="885"/>
      <c r="AD13" s="886"/>
      <c r="AE13" s="621"/>
      <c r="AF13" s="621"/>
      <c r="AG13" s="621"/>
      <c r="AH13" s="621"/>
      <c r="AI13" s="621"/>
      <c r="AJ13" s="621"/>
      <c r="AK13" s="621"/>
      <c r="AL13" s="621"/>
      <c r="AM13" s="621"/>
      <c r="AN13" s="621"/>
      <c r="AO13" s="621"/>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7"/>
      <c r="I14" s="887"/>
      <c r="J14" s="887"/>
      <c r="K14" s="887"/>
      <c r="L14" s="887"/>
      <c r="M14" s="887"/>
      <c r="N14" s="887"/>
      <c r="O14" s="888"/>
      <c r="P14" s="111"/>
      <c r="Q14" s="895"/>
      <c r="R14" s="895"/>
      <c r="S14" s="895"/>
      <c r="T14" s="895"/>
      <c r="U14" s="895"/>
      <c r="V14" s="895"/>
      <c r="W14" s="895"/>
      <c r="X14" s="896"/>
      <c r="Y14" s="905" t="s">
        <v>14</v>
      </c>
      <c r="Z14" s="906"/>
      <c r="AA14" s="907"/>
      <c r="AB14" s="325"/>
      <c r="AC14" s="909"/>
      <c r="AD14" s="90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9"/>
      <c r="H15" s="890"/>
      <c r="I15" s="890"/>
      <c r="J15" s="890"/>
      <c r="K15" s="890"/>
      <c r="L15" s="890"/>
      <c r="M15" s="890"/>
      <c r="N15" s="890"/>
      <c r="O15" s="891"/>
      <c r="P15" s="897"/>
      <c r="Q15" s="897"/>
      <c r="R15" s="897"/>
      <c r="S15" s="897"/>
      <c r="T15" s="897"/>
      <c r="U15" s="897"/>
      <c r="V15" s="897"/>
      <c r="W15" s="897"/>
      <c r="X15" s="898"/>
      <c r="Y15" s="262" t="s">
        <v>61</v>
      </c>
      <c r="Z15" s="902"/>
      <c r="AA15" s="903"/>
      <c r="AB15" s="370"/>
      <c r="AC15" s="908"/>
      <c r="AD15" s="90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2"/>
      <c r="H16" s="893"/>
      <c r="I16" s="893"/>
      <c r="J16" s="893"/>
      <c r="K16" s="893"/>
      <c r="L16" s="893"/>
      <c r="M16" s="893"/>
      <c r="N16" s="893"/>
      <c r="O16" s="894"/>
      <c r="P16" s="899"/>
      <c r="Q16" s="899"/>
      <c r="R16" s="899"/>
      <c r="S16" s="899"/>
      <c r="T16" s="899"/>
      <c r="U16" s="899"/>
      <c r="V16" s="899"/>
      <c r="W16" s="899"/>
      <c r="X16" s="900"/>
      <c r="Y16" s="901" t="s">
        <v>15</v>
      </c>
      <c r="Z16" s="902"/>
      <c r="AA16" s="903"/>
      <c r="AB16" s="379" t="s">
        <v>315</v>
      </c>
      <c r="AC16" s="904"/>
      <c r="AD16" s="90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7"/>
      <c r="Z17" s="707"/>
      <c r="AA17" s="708"/>
      <c r="AB17" s="881" t="s">
        <v>12</v>
      </c>
      <c r="AC17" s="882"/>
      <c r="AD17" s="883"/>
      <c r="AE17" s="620" t="s">
        <v>372</v>
      </c>
      <c r="AF17" s="620"/>
      <c r="AG17" s="620"/>
      <c r="AH17" s="620"/>
      <c r="AI17" s="620" t="s">
        <v>373</v>
      </c>
      <c r="AJ17" s="620"/>
      <c r="AK17" s="620"/>
      <c r="AL17" s="620"/>
      <c r="AM17" s="620" t="s">
        <v>374</v>
      </c>
      <c r="AN17" s="620"/>
      <c r="AO17" s="620"/>
      <c r="AP17" s="286"/>
      <c r="AQ17" s="146" t="s">
        <v>370</v>
      </c>
      <c r="AR17" s="149"/>
      <c r="AS17" s="149"/>
      <c r="AT17" s="150"/>
      <c r="AU17" s="809" t="s">
        <v>262</v>
      </c>
      <c r="AV17" s="809"/>
      <c r="AW17" s="809"/>
      <c r="AX17" s="810"/>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8"/>
      <c r="Z18" s="879"/>
      <c r="AA18" s="880"/>
      <c r="AB18" s="884"/>
      <c r="AC18" s="885"/>
      <c r="AD18" s="886"/>
      <c r="AE18" s="621"/>
      <c r="AF18" s="621"/>
      <c r="AG18" s="621"/>
      <c r="AH18" s="621"/>
      <c r="AI18" s="621"/>
      <c r="AJ18" s="621"/>
      <c r="AK18" s="621"/>
      <c r="AL18" s="621"/>
      <c r="AM18" s="621"/>
      <c r="AN18" s="621"/>
      <c r="AO18" s="621"/>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7"/>
      <c r="I19" s="887"/>
      <c r="J19" s="887"/>
      <c r="K19" s="887"/>
      <c r="L19" s="887"/>
      <c r="M19" s="887"/>
      <c r="N19" s="887"/>
      <c r="O19" s="888"/>
      <c r="P19" s="111"/>
      <c r="Q19" s="895"/>
      <c r="R19" s="895"/>
      <c r="S19" s="895"/>
      <c r="T19" s="895"/>
      <c r="U19" s="895"/>
      <c r="V19" s="895"/>
      <c r="W19" s="895"/>
      <c r="X19" s="896"/>
      <c r="Y19" s="905" t="s">
        <v>14</v>
      </c>
      <c r="Z19" s="906"/>
      <c r="AA19" s="907"/>
      <c r="AB19" s="325"/>
      <c r="AC19" s="909"/>
      <c r="AD19" s="90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9"/>
      <c r="H20" s="890"/>
      <c r="I20" s="890"/>
      <c r="J20" s="890"/>
      <c r="K20" s="890"/>
      <c r="L20" s="890"/>
      <c r="M20" s="890"/>
      <c r="N20" s="890"/>
      <c r="O20" s="891"/>
      <c r="P20" s="897"/>
      <c r="Q20" s="897"/>
      <c r="R20" s="897"/>
      <c r="S20" s="897"/>
      <c r="T20" s="897"/>
      <c r="U20" s="897"/>
      <c r="V20" s="897"/>
      <c r="W20" s="897"/>
      <c r="X20" s="898"/>
      <c r="Y20" s="262" t="s">
        <v>61</v>
      </c>
      <c r="Z20" s="902"/>
      <c r="AA20" s="903"/>
      <c r="AB20" s="370"/>
      <c r="AC20" s="908"/>
      <c r="AD20" s="90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2"/>
      <c r="H21" s="893"/>
      <c r="I21" s="893"/>
      <c r="J21" s="893"/>
      <c r="K21" s="893"/>
      <c r="L21" s="893"/>
      <c r="M21" s="893"/>
      <c r="N21" s="893"/>
      <c r="O21" s="894"/>
      <c r="P21" s="899"/>
      <c r="Q21" s="899"/>
      <c r="R21" s="899"/>
      <c r="S21" s="899"/>
      <c r="T21" s="899"/>
      <c r="U21" s="899"/>
      <c r="V21" s="899"/>
      <c r="W21" s="899"/>
      <c r="X21" s="900"/>
      <c r="Y21" s="901" t="s">
        <v>15</v>
      </c>
      <c r="Z21" s="902"/>
      <c r="AA21" s="903"/>
      <c r="AB21" s="379" t="s">
        <v>315</v>
      </c>
      <c r="AC21" s="904"/>
      <c r="AD21" s="90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7"/>
      <c r="Z22" s="707"/>
      <c r="AA22" s="708"/>
      <c r="AB22" s="881" t="s">
        <v>12</v>
      </c>
      <c r="AC22" s="882"/>
      <c r="AD22" s="883"/>
      <c r="AE22" s="620" t="s">
        <v>372</v>
      </c>
      <c r="AF22" s="620"/>
      <c r="AG22" s="620"/>
      <c r="AH22" s="620"/>
      <c r="AI22" s="620" t="s">
        <v>373</v>
      </c>
      <c r="AJ22" s="620"/>
      <c r="AK22" s="620"/>
      <c r="AL22" s="620"/>
      <c r="AM22" s="620" t="s">
        <v>374</v>
      </c>
      <c r="AN22" s="620"/>
      <c r="AO22" s="620"/>
      <c r="AP22" s="286"/>
      <c r="AQ22" s="146" t="s">
        <v>370</v>
      </c>
      <c r="AR22" s="149"/>
      <c r="AS22" s="149"/>
      <c r="AT22" s="150"/>
      <c r="AU22" s="809" t="s">
        <v>262</v>
      </c>
      <c r="AV22" s="809"/>
      <c r="AW22" s="809"/>
      <c r="AX22" s="810"/>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8"/>
      <c r="Z23" s="879"/>
      <c r="AA23" s="880"/>
      <c r="AB23" s="884"/>
      <c r="AC23" s="885"/>
      <c r="AD23" s="886"/>
      <c r="AE23" s="621"/>
      <c r="AF23" s="621"/>
      <c r="AG23" s="621"/>
      <c r="AH23" s="621"/>
      <c r="AI23" s="621"/>
      <c r="AJ23" s="621"/>
      <c r="AK23" s="621"/>
      <c r="AL23" s="621"/>
      <c r="AM23" s="621"/>
      <c r="AN23" s="621"/>
      <c r="AO23" s="621"/>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7"/>
      <c r="I24" s="887"/>
      <c r="J24" s="887"/>
      <c r="K24" s="887"/>
      <c r="L24" s="887"/>
      <c r="M24" s="887"/>
      <c r="N24" s="887"/>
      <c r="O24" s="888"/>
      <c r="P24" s="111"/>
      <c r="Q24" s="895"/>
      <c r="R24" s="895"/>
      <c r="S24" s="895"/>
      <c r="T24" s="895"/>
      <c r="U24" s="895"/>
      <c r="V24" s="895"/>
      <c r="W24" s="895"/>
      <c r="X24" s="896"/>
      <c r="Y24" s="905" t="s">
        <v>14</v>
      </c>
      <c r="Z24" s="906"/>
      <c r="AA24" s="907"/>
      <c r="AB24" s="325"/>
      <c r="AC24" s="909"/>
      <c r="AD24" s="90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9"/>
      <c r="H25" s="890"/>
      <c r="I25" s="890"/>
      <c r="J25" s="890"/>
      <c r="K25" s="890"/>
      <c r="L25" s="890"/>
      <c r="M25" s="890"/>
      <c r="N25" s="890"/>
      <c r="O25" s="891"/>
      <c r="P25" s="897"/>
      <c r="Q25" s="897"/>
      <c r="R25" s="897"/>
      <c r="S25" s="897"/>
      <c r="T25" s="897"/>
      <c r="U25" s="897"/>
      <c r="V25" s="897"/>
      <c r="W25" s="897"/>
      <c r="X25" s="898"/>
      <c r="Y25" s="262" t="s">
        <v>61</v>
      </c>
      <c r="Z25" s="902"/>
      <c r="AA25" s="903"/>
      <c r="AB25" s="370"/>
      <c r="AC25" s="908"/>
      <c r="AD25" s="90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2"/>
      <c r="H26" s="893"/>
      <c r="I26" s="893"/>
      <c r="J26" s="893"/>
      <c r="K26" s="893"/>
      <c r="L26" s="893"/>
      <c r="M26" s="893"/>
      <c r="N26" s="893"/>
      <c r="O26" s="894"/>
      <c r="P26" s="899"/>
      <c r="Q26" s="899"/>
      <c r="R26" s="899"/>
      <c r="S26" s="899"/>
      <c r="T26" s="899"/>
      <c r="U26" s="899"/>
      <c r="V26" s="899"/>
      <c r="W26" s="899"/>
      <c r="X26" s="900"/>
      <c r="Y26" s="901" t="s">
        <v>15</v>
      </c>
      <c r="Z26" s="902"/>
      <c r="AA26" s="903"/>
      <c r="AB26" s="379" t="s">
        <v>315</v>
      </c>
      <c r="AC26" s="904"/>
      <c r="AD26" s="90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7"/>
      <c r="Z27" s="707"/>
      <c r="AA27" s="708"/>
      <c r="AB27" s="881" t="s">
        <v>12</v>
      </c>
      <c r="AC27" s="882"/>
      <c r="AD27" s="883"/>
      <c r="AE27" s="620" t="s">
        <v>372</v>
      </c>
      <c r="AF27" s="620"/>
      <c r="AG27" s="620"/>
      <c r="AH27" s="620"/>
      <c r="AI27" s="620" t="s">
        <v>373</v>
      </c>
      <c r="AJ27" s="620"/>
      <c r="AK27" s="620"/>
      <c r="AL27" s="620"/>
      <c r="AM27" s="620" t="s">
        <v>374</v>
      </c>
      <c r="AN27" s="620"/>
      <c r="AO27" s="620"/>
      <c r="AP27" s="286"/>
      <c r="AQ27" s="146" t="s">
        <v>370</v>
      </c>
      <c r="AR27" s="149"/>
      <c r="AS27" s="149"/>
      <c r="AT27" s="150"/>
      <c r="AU27" s="809" t="s">
        <v>262</v>
      </c>
      <c r="AV27" s="809"/>
      <c r="AW27" s="809"/>
      <c r="AX27" s="810"/>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8"/>
      <c r="Z28" s="879"/>
      <c r="AA28" s="880"/>
      <c r="AB28" s="884"/>
      <c r="AC28" s="885"/>
      <c r="AD28" s="886"/>
      <c r="AE28" s="621"/>
      <c r="AF28" s="621"/>
      <c r="AG28" s="621"/>
      <c r="AH28" s="621"/>
      <c r="AI28" s="621"/>
      <c r="AJ28" s="621"/>
      <c r="AK28" s="621"/>
      <c r="AL28" s="621"/>
      <c r="AM28" s="621"/>
      <c r="AN28" s="621"/>
      <c r="AO28" s="621"/>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7"/>
      <c r="I29" s="887"/>
      <c r="J29" s="887"/>
      <c r="K29" s="887"/>
      <c r="L29" s="887"/>
      <c r="M29" s="887"/>
      <c r="N29" s="887"/>
      <c r="O29" s="888"/>
      <c r="P29" s="111"/>
      <c r="Q29" s="895"/>
      <c r="R29" s="895"/>
      <c r="S29" s="895"/>
      <c r="T29" s="895"/>
      <c r="U29" s="895"/>
      <c r="V29" s="895"/>
      <c r="W29" s="895"/>
      <c r="X29" s="896"/>
      <c r="Y29" s="905" t="s">
        <v>14</v>
      </c>
      <c r="Z29" s="906"/>
      <c r="AA29" s="907"/>
      <c r="AB29" s="325"/>
      <c r="AC29" s="909"/>
      <c r="AD29" s="90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9"/>
      <c r="H30" s="890"/>
      <c r="I30" s="890"/>
      <c r="J30" s="890"/>
      <c r="K30" s="890"/>
      <c r="L30" s="890"/>
      <c r="M30" s="890"/>
      <c r="N30" s="890"/>
      <c r="O30" s="891"/>
      <c r="P30" s="897"/>
      <c r="Q30" s="897"/>
      <c r="R30" s="897"/>
      <c r="S30" s="897"/>
      <c r="T30" s="897"/>
      <c r="U30" s="897"/>
      <c r="V30" s="897"/>
      <c r="W30" s="897"/>
      <c r="X30" s="898"/>
      <c r="Y30" s="262" t="s">
        <v>61</v>
      </c>
      <c r="Z30" s="902"/>
      <c r="AA30" s="903"/>
      <c r="AB30" s="370"/>
      <c r="AC30" s="908"/>
      <c r="AD30" s="90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2"/>
      <c r="H31" s="893"/>
      <c r="I31" s="893"/>
      <c r="J31" s="893"/>
      <c r="K31" s="893"/>
      <c r="L31" s="893"/>
      <c r="M31" s="893"/>
      <c r="N31" s="893"/>
      <c r="O31" s="894"/>
      <c r="P31" s="899"/>
      <c r="Q31" s="899"/>
      <c r="R31" s="899"/>
      <c r="S31" s="899"/>
      <c r="T31" s="899"/>
      <c r="U31" s="899"/>
      <c r="V31" s="899"/>
      <c r="W31" s="899"/>
      <c r="X31" s="900"/>
      <c r="Y31" s="901" t="s">
        <v>15</v>
      </c>
      <c r="Z31" s="902"/>
      <c r="AA31" s="903"/>
      <c r="AB31" s="379" t="s">
        <v>315</v>
      </c>
      <c r="AC31" s="904"/>
      <c r="AD31" s="90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7"/>
      <c r="Z32" s="707"/>
      <c r="AA32" s="708"/>
      <c r="AB32" s="881" t="s">
        <v>12</v>
      </c>
      <c r="AC32" s="882"/>
      <c r="AD32" s="883"/>
      <c r="AE32" s="620" t="s">
        <v>372</v>
      </c>
      <c r="AF32" s="620"/>
      <c r="AG32" s="620"/>
      <c r="AH32" s="620"/>
      <c r="AI32" s="620" t="s">
        <v>373</v>
      </c>
      <c r="AJ32" s="620"/>
      <c r="AK32" s="620"/>
      <c r="AL32" s="620"/>
      <c r="AM32" s="620" t="s">
        <v>374</v>
      </c>
      <c r="AN32" s="620"/>
      <c r="AO32" s="620"/>
      <c r="AP32" s="286"/>
      <c r="AQ32" s="146" t="s">
        <v>370</v>
      </c>
      <c r="AR32" s="149"/>
      <c r="AS32" s="149"/>
      <c r="AT32" s="150"/>
      <c r="AU32" s="809" t="s">
        <v>262</v>
      </c>
      <c r="AV32" s="809"/>
      <c r="AW32" s="809"/>
      <c r="AX32" s="810"/>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8"/>
      <c r="Z33" s="879"/>
      <c r="AA33" s="880"/>
      <c r="AB33" s="884"/>
      <c r="AC33" s="885"/>
      <c r="AD33" s="886"/>
      <c r="AE33" s="621"/>
      <c r="AF33" s="621"/>
      <c r="AG33" s="621"/>
      <c r="AH33" s="621"/>
      <c r="AI33" s="621"/>
      <c r="AJ33" s="621"/>
      <c r="AK33" s="621"/>
      <c r="AL33" s="621"/>
      <c r="AM33" s="621"/>
      <c r="AN33" s="621"/>
      <c r="AO33" s="621"/>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7"/>
      <c r="I34" s="887"/>
      <c r="J34" s="887"/>
      <c r="K34" s="887"/>
      <c r="L34" s="887"/>
      <c r="M34" s="887"/>
      <c r="N34" s="887"/>
      <c r="O34" s="888"/>
      <c r="P34" s="111"/>
      <c r="Q34" s="895"/>
      <c r="R34" s="895"/>
      <c r="S34" s="895"/>
      <c r="T34" s="895"/>
      <c r="U34" s="895"/>
      <c r="V34" s="895"/>
      <c r="W34" s="895"/>
      <c r="X34" s="896"/>
      <c r="Y34" s="905" t="s">
        <v>14</v>
      </c>
      <c r="Z34" s="906"/>
      <c r="AA34" s="907"/>
      <c r="AB34" s="325"/>
      <c r="AC34" s="909"/>
      <c r="AD34" s="90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9"/>
      <c r="H35" s="890"/>
      <c r="I35" s="890"/>
      <c r="J35" s="890"/>
      <c r="K35" s="890"/>
      <c r="L35" s="890"/>
      <c r="M35" s="890"/>
      <c r="N35" s="890"/>
      <c r="O35" s="891"/>
      <c r="P35" s="897"/>
      <c r="Q35" s="897"/>
      <c r="R35" s="897"/>
      <c r="S35" s="897"/>
      <c r="T35" s="897"/>
      <c r="U35" s="897"/>
      <c r="V35" s="897"/>
      <c r="W35" s="897"/>
      <c r="X35" s="898"/>
      <c r="Y35" s="262" t="s">
        <v>61</v>
      </c>
      <c r="Z35" s="902"/>
      <c r="AA35" s="903"/>
      <c r="AB35" s="370"/>
      <c r="AC35" s="908"/>
      <c r="AD35" s="90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2"/>
      <c r="H36" s="893"/>
      <c r="I36" s="893"/>
      <c r="J36" s="893"/>
      <c r="K36" s="893"/>
      <c r="L36" s="893"/>
      <c r="M36" s="893"/>
      <c r="N36" s="893"/>
      <c r="O36" s="894"/>
      <c r="P36" s="899"/>
      <c r="Q36" s="899"/>
      <c r="R36" s="899"/>
      <c r="S36" s="899"/>
      <c r="T36" s="899"/>
      <c r="U36" s="899"/>
      <c r="V36" s="899"/>
      <c r="W36" s="899"/>
      <c r="X36" s="900"/>
      <c r="Y36" s="901" t="s">
        <v>15</v>
      </c>
      <c r="Z36" s="902"/>
      <c r="AA36" s="903"/>
      <c r="AB36" s="379" t="s">
        <v>315</v>
      </c>
      <c r="AC36" s="904"/>
      <c r="AD36" s="90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7"/>
      <c r="Z37" s="707"/>
      <c r="AA37" s="708"/>
      <c r="AB37" s="881" t="s">
        <v>12</v>
      </c>
      <c r="AC37" s="882"/>
      <c r="AD37" s="883"/>
      <c r="AE37" s="620" t="s">
        <v>372</v>
      </c>
      <c r="AF37" s="620"/>
      <c r="AG37" s="620"/>
      <c r="AH37" s="620"/>
      <c r="AI37" s="620" t="s">
        <v>373</v>
      </c>
      <c r="AJ37" s="620"/>
      <c r="AK37" s="620"/>
      <c r="AL37" s="620"/>
      <c r="AM37" s="620" t="s">
        <v>374</v>
      </c>
      <c r="AN37" s="620"/>
      <c r="AO37" s="620"/>
      <c r="AP37" s="286"/>
      <c r="AQ37" s="146" t="s">
        <v>370</v>
      </c>
      <c r="AR37" s="149"/>
      <c r="AS37" s="149"/>
      <c r="AT37" s="150"/>
      <c r="AU37" s="809" t="s">
        <v>262</v>
      </c>
      <c r="AV37" s="809"/>
      <c r="AW37" s="809"/>
      <c r="AX37" s="810"/>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8"/>
      <c r="Z38" s="879"/>
      <c r="AA38" s="880"/>
      <c r="AB38" s="884"/>
      <c r="AC38" s="885"/>
      <c r="AD38" s="886"/>
      <c r="AE38" s="621"/>
      <c r="AF38" s="621"/>
      <c r="AG38" s="621"/>
      <c r="AH38" s="621"/>
      <c r="AI38" s="621"/>
      <c r="AJ38" s="621"/>
      <c r="AK38" s="621"/>
      <c r="AL38" s="621"/>
      <c r="AM38" s="621"/>
      <c r="AN38" s="621"/>
      <c r="AO38" s="621"/>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7"/>
      <c r="I39" s="887"/>
      <c r="J39" s="887"/>
      <c r="K39" s="887"/>
      <c r="L39" s="887"/>
      <c r="M39" s="887"/>
      <c r="N39" s="887"/>
      <c r="O39" s="888"/>
      <c r="P39" s="111"/>
      <c r="Q39" s="895"/>
      <c r="R39" s="895"/>
      <c r="S39" s="895"/>
      <c r="T39" s="895"/>
      <c r="U39" s="895"/>
      <c r="V39" s="895"/>
      <c r="W39" s="895"/>
      <c r="X39" s="896"/>
      <c r="Y39" s="905" t="s">
        <v>14</v>
      </c>
      <c r="Z39" s="906"/>
      <c r="AA39" s="907"/>
      <c r="AB39" s="325"/>
      <c r="AC39" s="909"/>
      <c r="AD39" s="90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9"/>
      <c r="H40" s="890"/>
      <c r="I40" s="890"/>
      <c r="J40" s="890"/>
      <c r="K40" s="890"/>
      <c r="L40" s="890"/>
      <c r="M40" s="890"/>
      <c r="N40" s="890"/>
      <c r="O40" s="891"/>
      <c r="P40" s="897"/>
      <c r="Q40" s="897"/>
      <c r="R40" s="897"/>
      <c r="S40" s="897"/>
      <c r="T40" s="897"/>
      <c r="U40" s="897"/>
      <c r="V40" s="897"/>
      <c r="W40" s="897"/>
      <c r="X40" s="898"/>
      <c r="Y40" s="262" t="s">
        <v>61</v>
      </c>
      <c r="Z40" s="902"/>
      <c r="AA40" s="903"/>
      <c r="AB40" s="370"/>
      <c r="AC40" s="908"/>
      <c r="AD40" s="90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2"/>
      <c r="H41" s="893"/>
      <c r="I41" s="893"/>
      <c r="J41" s="893"/>
      <c r="K41" s="893"/>
      <c r="L41" s="893"/>
      <c r="M41" s="893"/>
      <c r="N41" s="893"/>
      <c r="O41" s="894"/>
      <c r="P41" s="899"/>
      <c r="Q41" s="899"/>
      <c r="R41" s="899"/>
      <c r="S41" s="899"/>
      <c r="T41" s="899"/>
      <c r="U41" s="899"/>
      <c r="V41" s="899"/>
      <c r="W41" s="899"/>
      <c r="X41" s="900"/>
      <c r="Y41" s="901" t="s">
        <v>15</v>
      </c>
      <c r="Z41" s="902"/>
      <c r="AA41" s="903"/>
      <c r="AB41" s="379" t="s">
        <v>315</v>
      </c>
      <c r="AC41" s="904"/>
      <c r="AD41" s="90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7"/>
      <c r="Z42" s="707"/>
      <c r="AA42" s="708"/>
      <c r="AB42" s="881" t="s">
        <v>12</v>
      </c>
      <c r="AC42" s="882"/>
      <c r="AD42" s="883"/>
      <c r="AE42" s="620" t="s">
        <v>372</v>
      </c>
      <c r="AF42" s="620"/>
      <c r="AG42" s="620"/>
      <c r="AH42" s="620"/>
      <c r="AI42" s="620" t="s">
        <v>373</v>
      </c>
      <c r="AJ42" s="620"/>
      <c r="AK42" s="620"/>
      <c r="AL42" s="620"/>
      <c r="AM42" s="620" t="s">
        <v>374</v>
      </c>
      <c r="AN42" s="620"/>
      <c r="AO42" s="620"/>
      <c r="AP42" s="286"/>
      <c r="AQ42" s="146" t="s">
        <v>370</v>
      </c>
      <c r="AR42" s="149"/>
      <c r="AS42" s="149"/>
      <c r="AT42" s="150"/>
      <c r="AU42" s="809" t="s">
        <v>262</v>
      </c>
      <c r="AV42" s="809"/>
      <c r="AW42" s="809"/>
      <c r="AX42" s="810"/>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8"/>
      <c r="Z43" s="879"/>
      <c r="AA43" s="880"/>
      <c r="AB43" s="884"/>
      <c r="AC43" s="885"/>
      <c r="AD43" s="886"/>
      <c r="AE43" s="621"/>
      <c r="AF43" s="621"/>
      <c r="AG43" s="621"/>
      <c r="AH43" s="621"/>
      <c r="AI43" s="621"/>
      <c r="AJ43" s="621"/>
      <c r="AK43" s="621"/>
      <c r="AL43" s="621"/>
      <c r="AM43" s="621"/>
      <c r="AN43" s="621"/>
      <c r="AO43" s="621"/>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7"/>
      <c r="I44" s="887"/>
      <c r="J44" s="887"/>
      <c r="K44" s="887"/>
      <c r="L44" s="887"/>
      <c r="M44" s="887"/>
      <c r="N44" s="887"/>
      <c r="O44" s="888"/>
      <c r="P44" s="111"/>
      <c r="Q44" s="895"/>
      <c r="R44" s="895"/>
      <c r="S44" s="895"/>
      <c r="T44" s="895"/>
      <c r="U44" s="895"/>
      <c r="V44" s="895"/>
      <c r="W44" s="895"/>
      <c r="X44" s="896"/>
      <c r="Y44" s="905" t="s">
        <v>14</v>
      </c>
      <c r="Z44" s="906"/>
      <c r="AA44" s="907"/>
      <c r="AB44" s="325"/>
      <c r="AC44" s="909"/>
      <c r="AD44" s="90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9"/>
      <c r="H45" s="890"/>
      <c r="I45" s="890"/>
      <c r="J45" s="890"/>
      <c r="K45" s="890"/>
      <c r="L45" s="890"/>
      <c r="M45" s="890"/>
      <c r="N45" s="890"/>
      <c r="O45" s="891"/>
      <c r="P45" s="897"/>
      <c r="Q45" s="897"/>
      <c r="R45" s="897"/>
      <c r="S45" s="897"/>
      <c r="T45" s="897"/>
      <c r="U45" s="897"/>
      <c r="V45" s="897"/>
      <c r="W45" s="897"/>
      <c r="X45" s="898"/>
      <c r="Y45" s="262" t="s">
        <v>61</v>
      </c>
      <c r="Z45" s="902"/>
      <c r="AA45" s="903"/>
      <c r="AB45" s="370"/>
      <c r="AC45" s="908"/>
      <c r="AD45" s="90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2"/>
      <c r="H46" s="893"/>
      <c r="I46" s="893"/>
      <c r="J46" s="893"/>
      <c r="K46" s="893"/>
      <c r="L46" s="893"/>
      <c r="M46" s="893"/>
      <c r="N46" s="893"/>
      <c r="O46" s="894"/>
      <c r="P46" s="899"/>
      <c r="Q46" s="899"/>
      <c r="R46" s="899"/>
      <c r="S46" s="899"/>
      <c r="T46" s="899"/>
      <c r="U46" s="899"/>
      <c r="V46" s="899"/>
      <c r="W46" s="899"/>
      <c r="X46" s="900"/>
      <c r="Y46" s="901" t="s">
        <v>15</v>
      </c>
      <c r="Z46" s="902"/>
      <c r="AA46" s="903"/>
      <c r="AB46" s="379" t="s">
        <v>315</v>
      </c>
      <c r="AC46" s="904"/>
      <c r="AD46" s="90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7"/>
      <c r="Z47" s="707"/>
      <c r="AA47" s="708"/>
      <c r="AB47" s="881" t="s">
        <v>12</v>
      </c>
      <c r="AC47" s="882"/>
      <c r="AD47" s="883"/>
      <c r="AE47" s="620" t="s">
        <v>372</v>
      </c>
      <c r="AF47" s="620"/>
      <c r="AG47" s="620"/>
      <c r="AH47" s="620"/>
      <c r="AI47" s="620" t="s">
        <v>373</v>
      </c>
      <c r="AJ47" s="620"/>
      <c r="AK47" s="620"/>
      <c r="AL47" s="620"/>
      <c r="AM47" s="620" t="s">
        <v>374</v>
      </c>
      <c r="AN47" s="620"/>
      <c r="AO47" s="620"/>
      <c r="AP47" s="286"/>
      <c r="AQ47" s="146" t="s">
        <v>370</v>
      </c>
      <c r="AR47" s="149"/>
      <c r="AS47" s="149"/>
      <c r="AT47" s="150"/>
      <c r="AU47" s="809" t="s">
        <v>262</v>
      </c>
      <c r="AV47" s="809"/>
      <c r="AW47" s="809"/>
      <c r="AX47" s="810"/>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8"/>
      <c r="Z48" s="879"/>
      <c r="AA48" s="880"/>
      <c r="AB48" s="884"/>
      <c r="AC48" s="885"/>
      <c r="AD48" s="886"/>
      <c r="AE48" s="621"/>
      <c r="AF48" s="621"/>
      <c r="AG48" s="621"/>
      <c r="AH48" s="621"/>
      <c r="AI48" s="621"/>
      <c r="AJ48" s="621"/>
      <c r="AK48" s="621"/>
      <c r="AL48" s="621"/>
      <c r="AM48" s="621"/>
      <c r="AN48" s="621"/>
      <c r="AO48" s="621"/>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7"/>
      <c r="I49" s="887"/>
      <c r="J49" s="887"/>
      <c r="K49" s="887"/>
      <c r="L49" s="887"/>
      <c r="M49" s="887"/>
      <c r="N49" s="887"/>
      <c r="O49" s="888"/>
      <c r="P49" s="111"/>
      <c r="Q49" s="895"/>
      <c r="R49" s="895"/>
      <c r="S49" s="895"/>
      <c r="T49" s="895"/>
      <c r="U49" s="895"/>
      <c r="V49" s="895"/>
      <c r="W49" s="895"/>
      <c r="X49" s="896"/>
      <c r="Y49" s="905" t="s">
        <v>14</v>
      </c>
      <c r="Z49" s="906"/>
      <c r="AA49" s="907"/>
      <c r="AB49" s="325"/>
      <c r="AC49" s="909"/>
      <c r="AD49" s="90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9"/>
      <c r="H50" s="890"/>
      <c r="I50" s="890"/>
      <c r="J50" s="890"/>
      <c r="K50" s="890"/>
      <c r="L50" s="890"/>
      <c r="M50" s="890"/>
      <c r="N50" s="890"/>
      <c r="O50" s="891"/>
      <c r="P50" s="897"/>
      <c r="Q50" s="897"/>
      <c r="R50" s="897"/>
      <c r="S50" s="897"/>
      <c r="T50" s="897"/>
      <c r="U50" s="897"/>
      <c r="V50" s="897"/>
      <c r="W50" s="897"/>
      <c r="X50" s="898"/>
      <c r="Y50" s="262" t="s">
        <v>61</v>
      </c>
      <c r="Z50" s="902"/>
      <c r="AA50" s="903"/>
      <c r="AB50" s="370"/>
      <c r="AC50" s="908"/>
      <c r="AD50" s="90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2"/>
      <c r="H51" s="893"/>
      <c r="I51" s="893"/>
      <c r="J51" s="893"/>
      <c r="K51" s="893"/>
      <c r="L51" s="893"/>
      <c r="M51" s="893"/>
      <c r="N51" s="893"/>
      <c r="O51" s="894"/>
      <c r="P51" s="899"/>
      <c r="Q51" s="899"/>
      <c r="R51" s="899"/>
      <c r="S51" s="899"/>
      <c r="T51" s="899"/>
      <c r="U51" s="899"/>
      <c r="V51" s="899"/>
      <c r="W51" s="899"/>
      <c r="X51" s="900"/>
      <c r="Y51" s="901" t="s">
        <v>15</v>
      </c>
      <c r="Z51" s="902"/>
      <c r="AA51" s="903"/>
      <c r="AB51" s="746" t="s">
        <v>315</v>
      </c>
      <c r="AC51" s="845"/>
      <c r="AD51" s="845"/>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9" t="s">
        <v>499</v>
      </c>
      <c r="H2" s="480"/>
      <c r="I2" s="480"/>
      <c r="J2" s="480"/>
      <c r="K2" s="480"/>
      <c r="L2" s="480"/>
      <c r="M2" s="480"/>
      <c r="N2" s="480"/>
      <c r="O2" s="480"/>
      <c r="P2" s="480"/>
      <c r="Q2" s="480"/>
      <c r="R2" s="480"/>
      <c r="S2" s="480"/>
      <c r="T2" s="480"/>
      <c r="U2" s="480"/>
      <c r="V2" s="480"/>
      <c r="W2" s="480"/>
      <c r="X2" s="480"/>
      <c r="Y2" s="480"/>
      <c r="Z2" s="480"/>
      <c r="AA2" s="480"/>
      <c r="AB2" s="481"/>
      <c r="AC2" s="479"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4" t="s">
        <v>19</v>
      </c>
      <c r="H3" s="524"/>
      <c r="I3" s="524"/>
      <c r="J3" s="524"/>
      <c r="K3" s="524"/>
      <c r="L3" s="523" t="s">
        <v>20</v>
      </c>
      <c r="M3" s="524"/>
      <c r="N3" s="524"/>
      <c r="O3" s="524"/>
      <c r="P3" s="524"/>
      <c r="Q3" s="524"/>
      <c r="R3" s="524"/>
      <c r="S3" s="524"/>
      <c r="T3" s="524"/>
      <c r="U3" s="524"/>
      <c r="V3" s="524"/>
      <c r="W3" s="524"/>
      <c r="X3" s="525"/>
      <c r="Y3" s="474" t="s">
        <v>21</v>
      </c>
      <c r="Z3" s="475"/>
      <c r="AA3" s="475"/>
      <c r="AB3" s="679"/>
      <c r="AC3" s="454"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6"/>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2"/>
      <c r="B6" s="923"/>
      <c r="C6" s="923"/>
      <c r="D6" s="923"/>
      <c r="E6" s="923"/>
      <c r="F6" s="92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2"/>
      <c r="B7" s="923"/>
      <c r="C7" s="923"/>
      <c r="D7" s="923"/>
      <c r="E7" s="923"/>
      <c r="F7" s="92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2"/>
      <c r="B8" s="923"/>
      <c r="C8" s="923"/>
      <c r="D8" s="923"/>
      <c r="E8" s="923"/>
      <c r="F8" s="92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2"/>
      <c r="B9" s="923"/>
      <c r="C9" s="923"/>
      <c r="D9" s="923"/>
      <c r="E9" s="923"/>
      <c r="F9" s="92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2"/>
      <c r="B10" s="923"/>
      <c r="C10" s="923"/>
      <c r="D10" s="923"/>
      <c r="E10" s="923"/>
      <c r="F10" s="92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2"/>
      <c r="B11" s="923"/>
      <c r="C11" s="923"/>
      <c r="D11" s="923"/>
      <c r="E11" s="923"/>
      <c r="F11" s="92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2"/>
      <c r="B12" s="923"/>
      <c r="C12" s="923"/>
      <c r="D12" s="923"/>
      <c r="E12" s="923"/>
      <c r="F12" s="92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2"/>
      <c r="B13" s="923"/>
      <c r="C13" s="923"/>
      <c r="D13" s="923"/>
      <c r="E13" s="923"/>
      <c r="F13" s="92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4"/>
    </row>
    <row r="16" spans="1:50" ht="25.5" customHeight="1" x14ac:dyDescent="0.15">
      <c r="A16" s="922"/>
      <c r="B16" s="923"/>
      <c r="C16" s="923"/>
      <c r="D16" s="923"/>
      <c r="E16" s="923"/>
      <c r="F16" s="924"/>
      <c r="G16" s="454"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9"/>
      <c r="AC16" s="454"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6"/>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2"/>
      <c r="B19" s="923"/>
      <c r="C19" s="923"/>
      <c r="D19" s="923"/>
      <c r="E19" s="923"/>
      <c r="F19" s="92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2"/>
      <c r="B20" s="923"/>
      <c r="C20" s="923"/>
      <c r="D20" s="923"/>
      <c r="E20" s="923"/>
      <c r="F20" s="92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2"/>
      <c r="B21" s="923"/>
      <c r="C21" s="923"/>
      <c r="D21" s="923"/>
      <c r="E21" s="923"/>
      <c r="F21" s="92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2"/>
      <c r="B22" s="923"/>
      <c r="C22" s="923"/>
      <c r="D22" s="923"/>
      <c r="E22" s="923"/>
      <c r="F22" s="92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2"/>
      <c r="B23" s="923"/>
      <c r="C23" s="923"/>
      <c r="D23" s="923"/>
      <c r="E23" s="923"/>
      <c r="F23" s="92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2"/>
      <c r="B24" s="923"/>
      <c r="C24" s="923"/>
      <c r="D24" s="923"/>
      <c r="E24" s="923"/>
      <c r="F24" s="92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2"/>
      <c r="B25" s="923"/>
      <c r="C25" s="923"/>
      <c r="D25" s="923"/>
      <c r="E25" s="923"/>
      <c r="F25" s="92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2"/>
      <c r="B26" s="923"/>
      <c r="C26" s="923"/>
      <c r="D26" s="923"/>
      <c r="E26" s="923"/>
      <c r="F26" s="92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4"/>
    </row>
    <row r="29" spans="1:50" ht="24.75" customHeight="1" x14ac:dyDescent="0.15">
      <c r="A29" s="922"/>
      <c r="B29" s="923"/>
      <c r="C29" s="923"/>
      <c r="D29" s="923"/>
      <c r="E29" s="923"/>
      <c r="F29" s="924"/>
      <c r="G29" s="454"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9"/>
      <c r="AC29" s="454"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6"/>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2"/>
      <c r="B32" s="923"/>
      <c r="C32" s="923"/>
      <c r="D32" s="923"/>
      <c r="E32" s="923"/>
      <c r="F32" s="92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2"/>
      <c r="B33" s="923"/>
      <c r="C33" s="923"/>
      <c r="D33" s="923"/>
      <c r="E33" s="923"/>
      <c r="F33" s="92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2"/>
      <c r="B34" s="923"/>
      <c r="C34" s="923"/>
      <c r="D34" s="923"/>
      <c r="E34" s="923"/>
      <c r="F34" s="92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2"/>
      <c r="B35" s="923"/>
      <c r="C35" s="923"/>
      <c r="D35" s="923"/>
      <c r="E35" s="923"/>
      <c r="F35" s="92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2"/>
      <c r="B36" s="923"/>
      <c r="C36" s="923"/>
      <c r="D36" s="923"/>
      <c r="E36" s="923"/>
      <c r="F36" s="92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2"/>
      <c r="B37" s="923"/>
      <c r="C37" s="923"/>
      <c r="D37" s="923"/>
      <c r="E37" s="923"/>
      <c r="F37" s="92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2"/>
      <c r="B38" s="923"/>
      <c r="C38" s="923"/>
      <c r="D38" s="923"/>
      <c r="E38" s="923"/>
      <c r="F38" s="92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2"/>
      <c r="B39" s="923"/>
      <c r="C39" s="923"/>
      <c r="D39" s="923"/>
      <c r="E39" s="923"/>
      <c r="F39" s="92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4"/>
    </row>
    <row r="42" spans="1:50" ht="24.75" customHeight="1" x14ac:dyDescent="0.15">
      <c r="A42" s="922"/>
      <c r="B42" s="923"/>
      <c r="C42" s="923"/>
      <c r="D42" s="923"/>
      <c r="E42" s="923"/>
      <c r="F42" s="924"/>
      <c r="G42" s="454"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9"/>
      <c r="AC42" s="454"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6"/>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2"/>
      <c r="B45" s="923"/>
      <c r="C45" s="923"/>
      <c r="D45" s="923"/>
      <c r="E45" s="923"/>
      <c r="F45" s="92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2"/>
      <c r="B46" s="923"/>
      <c r="C46" s="923"/>
      <c r="D46" s="923"/>
      <c r="E46" s="923"/>
      <c r="F46" s="92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2"/>
      <c r="B47" s="923"/>
      <c r="C47" s="923"/>
      <c r="D47" s="923"/>
      <c r="E47" s="923"/>
      <c r="F47" s="92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2"/>
      <c r="B48" s="923"/>
      <c r="C48" s="923"/>
      <c r="D48" s="923"/>
      <c r="E48" s="923"/>
      <c r="F48" s="92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2"/>
      <c r="B49" s="923"/>
      <c r="C49" s="923"/>
      <c r="D49" s="923"/>
      <c r="E49" s="923"/>
      <c r="F49" s="92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2"/>
      <c r="B50" s="923"/>
      <c r="C50" s="923"/>
      <c r="D50" s="923"/>
      <c r="E50" s="923"/>
      <c r="F50" s="92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2"/>
      <c r="B51" s="923"/>
      <c r="C51" s="923"/>
      <c r="D51" s="923"/>
      <c r="E51" s="923"/>
      <c r="F51" s="92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2"/>
      <c r="B52" s="923"/>
      <c r="C52" s="923"/>
      <c r="D52" s="923"/>
      <c r="E52" s="923"/>
      <c r="F52" s="92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4"/>
    </row>
    <row r="56" spans="1:50" ht="24.75" customHeight="1" x14ac:dyDescent="0.15">
      <c r="A56" s="922"/>
      <c r="B56" s="923"/>
      <c r="C56" s="923"/>
      <c r="D56" s="923"/>
      <c r="E56" s="923"/>
      <c r="F56" s="924"/>
      <c r="G56" s="454"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9"/>
      <c r="AC56" s="454"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6"/>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2"/>
      <c r="B59" s="923"/>
      <c r="C59" s="923"/>
      <c r="D59" s="923"/>
      <c r="E59" s="923"/>
      <c r="F59" s="92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2"/>
      <c r="B60" s="923"/>
      <c r="C60" s="923"/>
      <c r="D60" s="923"/>
      <c r="E60" s="923"/>
      <c r="F60" s="92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2"/>
      <c r="B61" s="923"/>
      <c r="C61" s="923"/>
      <c r="D61" s="923"/>
      <c r="E61" s="923"/>
      <c r="F61" s="92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2"/>
      <c r="B62" s="923"/>
      <c r="C62" s="923"/>
      <c r="D62" s="923"/>
      <c r="E62" s="923"/>
      <c r="F62" s="92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2"/>
      <c r="B63" s="923"/>
      <c r="C63" s="923"/>
      <c r="D63" s="923"/>
      <c r="E63" s="923"/>
      <c r="F63" s="92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2"/>
      <c r="B64" s="923"/>
      <c r="C64" s="923"/>
      <c r="D64" s="923"/>
      <c r="E64" s="923"/>
      <c r="F64" s="92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2"/>
      <c r="B65" s="923"/>
      <c r="C65" s="923"/>
      <c r="D65" s="923"/>
      <c r="E65" s="923"/>
      <c r="F65" s="92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2"/>
      <c r="B66" s="923"/>
      <c r="C66" s="923"/>
      <c r="D66" s="923"/>
      <c r="E66" s="923"/>
      <c r="F66" s="92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4"/>
    </row>
    <row r="69" spans="1:50" ht="25.5" customHeight="1" x14ac:dyDescent="0.15">
      <c r="A69" s="922"/>
      <c r="B69" s="923"/>
      <c r="C69" s="923"/>
      <c r="D69" s="923"/>
      <c r="E69" s="923"/>
      <c r="F69" s="924"/>
      <c r="G69" s="454"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9"/>
      <c r="AC69" s="454"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6"/>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2"/>
      <c r="B72" s="923"/>
      <c r="C72" s="923"/>
      <c r="D72" s="923"/>
      <c r="E72" s="923"/>
      <c r="F72" s="92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2"/>
      <c r="B73" s="923"/>
      <c r="C73" s="923"/>
      <c r="D73" s="923"/>
      <c r="E73" s="923"/>
      <c r="F73" s="92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2"/>
      <c r="B74" s="923"/>
      <c r="C74" s="923"/>
      <c r="D74" s="923"/>
      <c r="E74" s="923"/>
      <c r="F74" s="92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2"/>
      <c r="B75" s="923"/>
      <c r="C75" s="923"/>
      <c r="D75" s="923"/>
      <c r="E75" s="923"/>
      <c r="F75" s="92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2"/>
      <c r="B76" s="923"/>
      <c r="C76" s="923"/>
      <c r="D76" s="923"/>
      <c r="E76" s="923"/>
      <c r="F76" s="92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2"/>
      <c r="B77" s="923"/>
      <c r="C77" s="923"/>
      <c r="D77" s="923"/>
      <c r="E77" s="923"/>
      <c r="F77" s="92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2"/>
      <c r="B78" s="923"/>
      <c r="C78" s="923"/>
      <c r="D78" s="923"/>
      <c r="E78" s="923"/>
      <c r="F78" s="92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2"/>
      <c r="B79" s="923"/>
      <c r="C79" s="923"/>
      <c r="D79" s="923"/>
      <c r="E79" s="923"/>
      <c r="F79" s="92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4"/>
    </row>
    <row r="82" spans="1:50" ht="24.75" customHeight="1" x14ac:dyDescent="0.15">
      <c r="A82" s="922"/>
      <c r="B82" s="923"/>
      <c r="C82" s="923"/>
      <c r="D82" s="923"/>
      <c r="E82" s="923"/>
      <c r="F82" s="924"/>
      <c r="G82" s="454"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9"/>
      <c r="AC82" s="454"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6"/>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2"/>
      <c r="B85" s="923"/>
      <c r="C85" s="923"/>
      <c r="D85" s="923"/>
      <c r="E85" s="923"/>
      <c r="F85" s="92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2"/>
      <c r="B86" s="923"/>
      <c r="C86" s="923"/>
      <c r="D86" s="923"/>
      <c r="E86" s="923"/>
      <c r="F86" s="92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2"/>
      <c r="B87" s="923"/>
      <c r="C87" s="923"/>
      <c r="D87" s="923"/>
      <c r="E87" s="923"/>
      <c r="F87" s="92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2"/>
      <c r="B88" s="923"/>
      <c r="C88" s="923"/>
      <c r="D88" s="923"/>
      <c r="E88" s="923"/>
      <c r="F88" s="92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2"/>
      <c r="B89" s="923"/>
      <c r="C89" s="923"/>
      <c r="D89" s="923"/>
      <c r="E89" s="923"/>
      <c r="F89" s="92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2"/>
      <c r="B90" s="923"/>
      <c r="C90" s="923"/>
      <c r="D90" s="923"/>
      <c r="E90" s="923"/>
      <c r="F90" s="92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2"/>
      <c r="B91" s="923"/>
      <c r="C91" s="923"/>
      <c r="D91" s="923"/>
      <c r="E91" s="923"/>
      <c r="F91" s="92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2"/>
      <c r="B92" s="923"/>
      <c r="C92" s="923"/>
      <c r="D92" s="923"/>
      <c r="E92" s="923"/>
      <c r="F92" s="92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4"/>
    </row>
    <row r="95" spans="1:50" ht="24.75" customHeight="1" x14ac:dyDescent="0.15">
      <c r="A95" s="922"/>
      <c r="B95" s="923"/>
      <c r="C95" s="923"/>
      <c r="D95" s="923"/>
      <c r="E95" s="923"/>
      <c r="F95" s="924"/>
      <c r="G95" s="454"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9"/>
      <c r="AC95" s="454"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6"/>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2"/>
      <c r="B98" s="923"/>
      <c r="C98" s="923"/>
      <c r="D98" s="923"/>
      <c r="E98" s="923"/>
      <c r="F98" s="92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2"/>
      <c r="B99" s="923"/>
      <c r="C99" s="923"/>
      <c r="D99" s="923"/>
      <c r="E99" s="923"/>
      <c r="F99" s="92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2"/>
      <c r="B100" s="923"/>
      <c r="C100" s="923"/>
      <c r="D100" s="923"/>
      <c r="E100" s="923"/>
      <c r="F100" s="92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2"/>
      <c r="B101" s="923"/>
      <c r="C101" s="923"/>
      <c r="D101" s="923"/>
      <c r="E101" s="923"/>
      <c r="F101" s="92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2"/>
      <c r="B102" s="923"/>
      <c r="C102" s="923"/>
      <c r="D102" s="923"/>
      <c r="E102" s="923"/>
      <c r="F102" s="92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2"/>
      <c r="B103" s="923"/>
      <c r="C103" s="923"/>
      <c r="D103" s="923"/>
      <c r="E103" s="923"/>
      <c r="F103" s="92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2"/>
      <c r="B104" s="923"/>
      <c r="C104" s="923"/>
      <c r="D104" s="923"/>
      <c r="E104" s="923"/>
      <c r="F104" s="92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2"/>
      <c r="B105" s="923"/>
      <c r="C105" s="923"/>
      <c r="D105" s="923"/>
      <c r="E105" s="923"/>
      <c r="F105" s="92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4"/>
    </row>
    <row r="109" spans="1:50" ht="24.75" customHeight="1" x14ac:dyDescent="0.15">
      <c r="A109" s="922"/>
      <c r="B109" s="923"/>
      <c r="C109" s="923"/>
      <c r="D109" s="923"/>
      <c r="E109" s="923"/>
      <c r="F109" s="924"/>
      <c r="G109" s="454"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9"/>
      <c r="AC109" s="454"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6"/>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2"/>
      <c r="B112" s="923"/>
      <c r="C112" s="923"/>
      <c r="D112" s="923"/>
      <c r="E112" s="923"/>
      <c r="F112" s="92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2"/>
      <c r="B113" s="923"/>
      <c r="C113" s="923"/>
      <c r="D113" s="923"/>
      <c r="E113" s="923"/>
      <c r="F113" s="92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2"/>
      <c r="B114" s="923"/>
      <c r="C114" s="923"/>
      <c r="D114" s="923"/>
      <c r="E114" s="923"/>
      <c r="F114" s="92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2"/>
      <c r="B115" s="923"/>
      <c r="C115" s="923"/>
      <c r="D115" s="923"/>
      <c r="E115" s="923"/>
      <c r="F115" s="92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2"/>
      <c r="B116" s="923"/>
      <c r="C116" s="923"/>
      <c r="D116" s="923"/>
      <c r="E116" s="923"/>
      <c r="F116" s="92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2"/>
      <c r="B117" s="923"/>
      <c r="C117" s="923"/>
      <c r="D117" s="923"/>
      <c r="E117" s="923"/>
      <c r="F117" s="92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2"/>
      <c r="B118" s="923"/>
      <c r="C118" s="923"/>
      <c r="D118" s="923"/>
      <c r="E118" s="923"/>
      <c r="F118" s="92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2"/>
      <c r="B119" s="923"/>
      <c r="C119" s="923"/>
      <c r="D119" s="923"/>
      <c r="E119" s="923"/>
      <c r="F119" s="92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4"/>
    </row>
    <row r="122" spans="1:50" ht="25.5" customHeight="1" x14ac:dyDescent="0.15">
      <c r="A122" s="922"/>
      <c r="B122" s="923"/>
      <c r="C122" s="923"/>
      <c r="D122" s="923"/>
      <c r="E122" s="923"/>
      <c r="F122" s="924"/>
      <c r="G122" s="454"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9"/>
      <c r="AC122" s="454"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6"/>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2"/>
      <c r="B125" s="923"/>
      <c r="C125" s="923"/>
      <c r="D125" s="923"/>
      <c r="E125" s="923"/>
      <c r="F125" s="92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2"/>
      <c r="B126" s="923"/>
      <c r="C126" s="923"/>
      <c r="D126" s="923"/>
      <c r="E126" s="923"/>
      <c r="F126" s="92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2"/>
      <c r="B127" s="923"/>
      <c r="C127" s="923"/>
      <c r="D127" s="923"/>
      <c r="E127" s="923"/>
      <c r="F127" s="92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2"/>
      <c r="B128" s="923"/>
      <c r="C128" s="923"/>
      <c r="D128" s="923"/>
      <c r="E128" s="923"/>
      <c r="F128" s="92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2"/>
      <c r="B129" s="923"/>
      <c r="C129" s="923"/>
      <c r="D129" s="923"/>
      <c r="E129" s="923"/>
      <c r="F129" s="92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2"/>
      <c r="B130" s="923"/>
      <c r="C130" s="923"/>
      <c r="D130" s="923"/>
      <c r="E130" s="923"/>
      <c r="F130" s="92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2"/>
      <c r="B131" s="923"/>
      <c r="C131" s="923"/>
      <c r="D131" s="923"/>
      <c r="E131" s="923"/>
      <c r="F131" s="92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2"/>
      <c r="B132" s="923"/>
      <c r="C132" s="923"/>
      <c r="D132" s="923"/>
      <c r="E132" s="923"/>
      <c r="F132" s="92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4"/>
    </row>
    <row r="135" spans="1:50" ht="24.75" customHeight="1" x14ac:dyDescent="0.15">
      <c r="A135" s="922"/>
      <c r="B135" s="923"/>
      <c r="C135" s="923"/>
      <c r="D135" s="923"/>
      <c r="E135" s="923"/>
      <c r="F135" s="924"/>
      <c r="G135" s="454"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9"/>
      <c r="AC135" s="454"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6"/>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2"/>
      <c r="B138" s="923"/>
      <c r="C138" s="923"/>
      <c r="D138" s="923"/>
      <c r="E138" s="923"/>
      <c r="F138" s="92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2"/>
      <c r="B139" s="923"/>
      <c r="C139" s="923"/>
      <c r="D139" s="923"/>
      <c r="E139" s="923"/>
      <c r="F139" s="92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2"/>
      <c r="B140" s="923"/>
      <c r="C140" s="923"/>
      <c r="D140" s="923"/>
      <c r="E140" s="923"/>
      <c r="F140" s="92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2"/>
      <c r="B141" s="923"/>
      <c r="C141" s="923"/>
      <c r="D141" s="923"/>
      <c r="E141" s="923"/>
      <c r="F141" s="92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2"/>
      <c r="B142" s="923"/>
      <c r="C142" s="923"/>
      <c r="D142" s="923"/>
      <c r="E142" s="923"/>
      <c r="F142" s="92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2"/>
      <c r="B143" s="923"/>
      <c r="C143" s="923"/>
      <c r="D143" s="923"/>
      <c r="E143" s="923"/>
      <c r="F143" s="92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2"/>
      <c r="B144" s="923"/>
      <c r="C144" s="923"/>
      <c r="D144" s="923"/>
      <c r="E144" s="923"/>
      <c r="F144" s="92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2"/>
      <c r="B145" s="923"/>
      <c r="C145" s="923"/>
      <c r="D145" s="923"/>
      <c r="E145" s="923"/>
      <c r="F145" s="92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4"/>
    </row>
    <row r="148" spans="1:50" ht="24.75" customHeight="1" x14ac:dyDescent="0.15">
      <c r="A148" s="922"/>
      <c r="B148" s="923"/>
      <c r="C148" s="923"/>
      <c r="D148" s="923"/>
      <c r="E148" s="923"/>
      <c r="F148" s="924"/>
      <c r="G148" s="454"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9"/>
      <c r="AC148" s="454"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6"/>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2"/>
      <c r="B151" s="923"/>
      <c r="C151" s="923"/>
      <c r="D151" s="923"/>
      <c r="E151" s="923"/>
      <c r="F151" s="92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2"/>
      <c r="B152" s="923"/>
      <c r="C152" s="923"/>
      <c r="D152" s="923"/>
      <c r="E152" s="923"/>
      <c r="F152" s="92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2"/>
      <c r="B153" s="923"/>
      <c r="C153" s="923"/>
      <c r="D153" s="923"/>
      <c r="E153" s="923"/>
      <c r="F153" s="92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2"/>
      <c r="B154" s="923"/>
      <c r="C154" s="923"/>
      <c r="D154" s="923"/>
      <c r="E154" s="923"/>
      <c r="F154" s="92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2"/>
      <c r="B155" s="923"/>
      <c r="C155" s="923"/>
      <c r="D155" s="923"/>
      <c r="E155" s="923"/>
      <c r="F155" s="92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2"/>
      <c r="B156" s="923"/>
      <c r="C156" s="923"/>
      <c r="D156" s="923"/>
      <c r="E156" s="923"/>
      <c r="F156" s="92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2"/>
      <c r="B157" s="923"/>
      <c r="C157" s="923"/>
      <c r="D157" s="923"/>
      <c r="E157" s="923"/>
      <c r="F157" s="92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2"/>
      <c r="B158" s="923"/>
      <c r="C158" s="923"/>
      <c r="D158" s="923"/>
      <c r="E158" s="923"/>
      <c r="F158" s="92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4"/>
    </row>
    <row r="162" spans="1:50" ht="24.75" customHeight="1" x14ac:dyDescent="0.15">
      <c r="A162" s="922"/>
      <c r="B162" s="923"/>
      <c r="C162" s="923"/>
      <c r="D162" s="923"/>
      <c r="E162" s="923"/>
      <c r="F162" s="924"/>
      <c r="G162" s="454"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9"/>
      <c r="AC162" s="454"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6"/>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2"/>
      <c r="B165" s="923"/>
      <c r="C165" s="923"/>
      <c r="D165" s="923"/>
      <c r="E165" s="923"/>
      <c r="F165" s="92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2"/>
      <c r="B166" s="923"/>
      <c r="C166" s="923"/>
      <c r="D166" s="923"/>
      <c r="E166" s="923"/>
      <c r="F166" s="92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2"/>
      <c r="B167" s="923"/>
      <c r="C167" s="923"/>
      <c r="D167" s="923"/>
      <c r="E167" s="923"/>
      <c r="F167" s="92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2"/>
      <c r="B168" s="923"/>
      <c r="C168" s="923"/>
      <c r="D168" s="923"/>
      <c r="E168" s="923"/>
      <c r="F168" s="92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2"/>
      <c r="B169" s="923"/>
      <c r="C169" s="923"/>
      <c r="D169" s="923"/>
      <c r="E169" s="923"/>
      <c r="F169" s="92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2"/>
      <c r="B170" s="923"/>
      <c r="C170" s="923"/>
      <c r="D170" s="923"/>
      <c r="E170" s="923"/>
      <c r="F170" s="92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2"/>
      <c r="B171" s="923"/>
      <c r="C171" s="923"/>
      <c r="D171" s="923"/>
      <c r="E171" s="923"/>
      <c r="F171" s="92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2"/>
      <c r="B172" s="923"/>
      <c r="C172" s="923"/>
      <c r="D172" s="923"/>
      <c r="E172" s="923"/>
      <c r="F172" s="92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4"/>
    </row>
    <row r="175" spans="1:50" ht="25.5" customHeight="1" x14ac:dyDescent="0.15">
      <c r="A175" s="922"/>
      <c r="B175" s="923"/>
      <c r="C175" s="923"/>
      <c r="D175" s="923"/>
      <c r="E175" s="923"/>
      <c r="F175" s="924"/>
      <c r="G175" s="454"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9"/>
      <c r="AC175" s="454"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6"/>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2"/>
      <c r="B178" s="923"/>
      <c r="C178" s="923"/>
      <c r="D178" s="923"/>
      <c r="E178" s="923"/>
      <c r="F178" s="92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2"/>
      <c r="B179" s="923"/>
      <c r="C179" s="923"/>
      <c r="D179" s="923"/>
      <c r="E179" s="923"/>
      <c r="F179" s="92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2"/>
      <c r="B180" s="923"/>
      <c r="C180" s="923"/>
      <c r="D180" s="923"/>
      <c r="E180" s="923"/>
      <c r="F180" s="92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2"/>
      <c r="B181" s="923"/>
      <c r="C181" s="923"/>
      <c r="D181" s="923"/>
      <c r="E181" s="923"/>
      <c r="F181" s="92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2"/>
      <c r="B182" s="923"/>
      <c r="C182" s="923"/>
      <c r="D182" s="923"/>
      <c r="E182" s="923"/>
      <c r="F182" s="92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2"/>
      <c r="B183" s="923"/>
      <c r="C183" s="923"/>
      <c r="D183" s="923"/>
      <c r="E183" s="923"/>
      <c r="F183" s="92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2"/>
      <c r="B184" s="923"/>
      <c r="C184" s="923"/>
      <c r="D184" s="923"/>
      <c r="E184" s="923"/>
      <c r="F184" s="92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2"/>
      <c r="B185" s="923"/>
      <c r="C185" s="923"/>
      <c r="D185" s="923"/>
      <c r="E185" s="923"/>
      <c r="F185" s="92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4"/>
    </row>
    <row r="188" spans="1:50" ht="24.75" customHeight="1" x14ac:dyDescent="0.15">
      <c r="A188" s="922"/>
      <c r="B188" s="923"/>
      <c r="C188" s="923"/>
      <c r="D188" s="923"/>
      <c r="E188" s="923"/>
      <c r="F188" s="924"/>
      <c r="G188" s="454"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9"/>
      <c r="AC188" s="454"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6"/>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2"/>
      <c r="B191" s="923"/>
      <c r="C191" s="923"/>
      <c r="D191" s="923"/>
      <c r="E191" s="923"/>
      <c r="F191" s="92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2"/>
      <c r="B192" s="923"/>
      <c r="C192" s="923"/>
      <c r="D192" s="923"/>
      <c r="E192" s="923"/>
      <c r="F192" s="92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2"/>
      <c r="B193" s="923"/>
      <c r="C193" s="923"/>
      <c r="D193" s="923"/>
      <c r="E193" s="923"/>
      <c r="F193" s="92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2"/>
      <c r="B194" s="923"/>
      <c r="C194" s="923"/>
      <c r="D194" s="923"/>
      <c r="E194" s="923"/>
      <c r="F194" s="92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2"/>
      <c r="B195" s="923"/>
      <c r="C195" s="923"/>
      <c r="D195" s="923"/>
      <c r="E195" s="923"/>
      <c r="F195" s="92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2"/>
      <c r="B196" s="923"/>
      <c r="C196" s="923"/>
      <c r="D196" s="923"/>
      <c r="E196" s="923"/>
      <c r="F196" s="92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2"/>
      <c r="B197" s="923"/>
      <c r="C197" s="923"/>
      <c r="D197" s="923"/>
      <c r="E197" s="923"/>
      <c r="F197" s="92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2"/>
      <c r="B198" s="923"/>
      <c r="C198" s="923"/>
      <c r="D198" s="923"/>
      <c r="E198" s="923"/>
      <c r="F198" s="92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4"/>
    </row>
    <row r="201" spans="1:50" ht="24.75" customHeight="1" x14ac:dyDescent="0.15">
      <c r="A201" s="922"/>
      <c r="B201" s="923"/>
      <c r="C201" s="923"/>
      <c r="D201" s="923"/>
      <c r="E201" s="923"/>
      <c r="F201" s="924"/>
      <c r="G201" s="454"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9"/>
      <c r="AC201" s="454"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6"/>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2"/>
      <c r="B204" s="923"/>
      <c r="C204" s="923"/>
      <c r="D204" s="923"/>
      <c r="E204" s="923"/>
      <c r="F204" s="92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2"/>
      <c r="B205" s="923"/>
      <c r="C205" s="923"/>
      <c r="D205" s="923"/>
      <c r="E205" s="923"/>
      <c r="F205" s="92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2"/>
      <c r="B206" s="923"/>
      <c r="C206" s="923"/>
      <c r="D206" s="923"/>
      <c r="E206" s="923"/>
      <c r="F206" s="92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2"/>
      <c r="B207" s="923"/>
      <c r="C207" s="923"/>
      <c r="D207" s="923"/>
      <c r="E207" s="923"/>
      <c r="F207" s="92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2"/>
      <c r="B208" s="923"/>
      <c r="C208" s="923"/>
      <c r="D208" s="923"/>
      <c r="E208" s="923"/>
      <c r="F208" s="92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2"/>
      <c r="B209" s="923"/>
      <c r="C209" s="923"/>
      <c r="D209" s="923"/>
      <c r="E209" s="923"/>
      <c r="F209" s="92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2"/>
      <c r="B210" s="923"/>
      <c r="C210" s="923"/>
      <c r="D210" s="923"/>
      <c r="E210" s="923"/>
      <c r="F210" s="92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2"/>
      <c r="B211" s="923"/>
      <c r="C211" s="923"/>
      <c r="D211" s="923"/>
      <c r="E211" s="923"/>
      <c r="F211" s="92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4"/>
    </row>
    <row r="215" spans="1:50" ht="24.75" customHeight="1" x14ac:dyDescent="0.15">
      <c r="A215" s="922"/>
      <c r="B215" s="923"/>
      <c r="C215" s="923"/>
      <c r="D215" s="923"/>
      <c r="E215" s="923"/>
      <c r="F215" s="924"/>
      <c r="G215" s="454"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9"/>
      <c r="AC215" s="454"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6"/>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2"/>
      <c r="B218" s="923"/>
      <c r="C218" s="923"/>
      <c r="D218" s="923"/>
      <c r="E218" s="923"/>
      <c r="F218" s="92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2"/>
      <c r="B219" s="923"/>
      <c r="C219" s="923"/>
      <c r="D219" s="923"/>
      <c r="E219" s="923"/>
      <c r="F219" s="92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2"/>
      <c r="B220" s="923"/>
      <c r="C220" s="923"/>
      <c r="D220" s="923"/>
      <c r="E220" s="923"/>
      <c r="F220" s="92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2"/>
      <c r="B221" s="923"/>
      <c r="C221" s="923"/>
      <c r="D221" s="923"/>
      <c r="E221" s="923"/>
      <c r="F221" s="92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2"/>
      <c r="B222" s="923"/>
      <c r="C222" s="923"/>
      <c r="D222" s="923"/>
      <c r="E222" s="923"/>
      <c r="F222" s="92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2"/>
      <c r="B223" s="923"/>
      <c r="C223" s="923"/>
      <c r="D223" s="923"/>
      <c r="E223" s="923"/>
      <c r="F223" s="92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2"/>
      <c r="B224" s="923"/>
      <c r="C224" s="923"/>
      <c r="D224" s="923"/>
      <c r="E224" s="923"/>
      <c r="F224" s="92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2"/>
      <c r="B225" s="923"/>
      <c r="C225" s="923"/>
      <c r="D225" s="923"/>
      <c r="E225" s="923"/>
      <c r="F225" s="92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4"/>
    </row>
    <row r="228" spans="1:50" ht="25.5" customHeight="1" x14ac:dyDescent="0.15">
      <c r="A228" s="922"/>
      <c r="B228" s="923"/>
      <c r="C228" s="923"/>
      <c r="D228" s="923"/>
      <c r="E228" s="923"/>
      <c r="F228" s="924"/>
      <c r="G228" s="454"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9"/>
      <c r="AC228" s="454"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6"/>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2"/>
      <c r="B231" s="923"/>
      <c r="C231" s="923"/>
      <c r="D231" s="923"/>
      <c r="E231" s="923"/>
      <c r="F231" s="92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2"/>
      <c r="B232" s="923"/>
      <c r="C232" s="923"/>
      <c r="D232" s="923"/>
      <c r="E232" s="923"/>
      <c r="F232" s="92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2"/>
      <c r="B233" s="923"/>
      <c r="C233" s="923"/>
      <c r="D233" s="923"/>
      <c r="E233" s="923"/>
      <c r="F233" s="92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2"/>
      <c r="B234" s="923"/>
      <c r="C234" s="923"/>
      <c r="D234" s="923"/>
      <c r="E234" s="923"/>
      <c r="F234" s="92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2"/>
      <c r="B235" s="923"/>
      <c r="C235" s="923"/>
      <c r="D235" s="923"/>
      <c r="E235" s="923"/>
      <c r="F235" s="92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2"/>
      <c r="B236" s="923"/>
      <c r="C236" s="923"/>
      <c r="D236" s="923"/>
      <c r="E236" s="923"/>
      <c r="F236" s="92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2"/>
      <c r="B237" s="923"/>
      <c r="C237" s="923"/>
      <c r="D237" s="923"/>
      <c r="E237" s="923"/>
      <c r="F237" s="92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2"/>
      <c r="B238" s="923"/>
      <c r="C238" s="923"/>
      <c r="D238" s="923"/>
      <c r="E238" s="923"/>
      <c r="F238" s="92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4"/>
    </row>
    <row r="241" spans="1:50" ht="24.75" customHeight="1" x14ac:dyDescent="0.15">
      <c r="A241" s="922"/>
      <c r="B241" s="923"/>
      <c r="C241" s="923"/>
      <c r="D241" s="923"/>
      <c r="E241" s="923"/>
      <c r="F241" s="924"/>
      <c r="G241" s="454"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9"/>
      <c r="AC241" s="454"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6"/>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2"/>
      <c r="B244" s="923"/>
      <c r="C244" s="923"/>
      <c r="D244" s="923"/>
      <c r="E244" s="923"/>
      <c r="F244" s="92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2"/>
      <c r="B245" s="923"/>
      <c r="C245" s="923"/>
      <c r="D245" s="923"/>
      <c r="E245" s="923"/>
      <c r="F245" s="92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2"/>
      <c r="B246" s="923"/>
      <c r="C246" s="923"/>
      <c r="D246" s="923"/>
      <c r="E246" s="923"/>
      <c r="F246" s="92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2"/>
      <c r="B247" s="923"/>
      <c r="C247" s="923"/>
      <c r="D247" s="923"/>
      <c r="E247" s="923"/>
      <c r="F247" s="92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2"/>
      <c r="B248" s="923"/>
      <c r="C248" s="923"/>
      <c r="D248" s="923"/>
      <c r="E248" s="923"/>
      <c r="F248" s="92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2"/>
      <c r="B249" s="923"/>
      <c r="C249" s="923"/>
      <c r="D249" s="923"/>
      <c r="E249" s="923"/>
      <c r="F249" s="92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2"/>
      <c r="B250" s="923"/>
      <c r="C250" s="923"/>
      <c r="D250" s="923"/>
      <c r="E250" s="923"/>
      <c r="F250" s="92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2"/>
      <c r="B251" s="923"/>
      <c r="C251" s="923"/>
      <c r="D251" s="923"/>
      <c r="E251" s="923"/>
      <c r="F251" s="92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4"/>
    </row>
    <row r="254" spans="1:50" ht="24.75" customHeight="1" x14ac:dyDescent="0.15">
      <c r="A254" s="922"/>
      <c r="B254" s="923"/>
      <c r="C254" s="923"/>
      <c r="D254" s="923"/>
      <c r="E254" s="923"/>
      <c r="F254" s="924"/>
      <c r="G254" s="454"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9"/>
      <c r="AC254" s="454"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6"/>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2"/>
      <c r="B257" s="923"/>
      <c r="C257" s="923"/>
      <c r="D257" s="923"/>
      <c r="E257" s="923"/>
      <c r="F257" s="92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2"/>
      <c r="B258" s="923"/>
      <c r="C258" s="923"/>
      <c r="D258" s="923"/>
      <c r="E258" s="923"/>
      <c r="F258" s="92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2"/>
      <c r="B259" s="923"/>
      <c r="C259" s="923"/>
      <c r="D259" s="923"/>
      <c r="E259" s="923"/>
      <c r="F259" s="92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2"/>
      <c r="B260" s="923"/>
      <c r="C260" s="923"/>
      <c r="D260" s="923"/>
      <c r="E260" s="923"/>
      <c r="F260" s="92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2"/>
      <c r="B261" s="923"/>
      <c r="C261" s="923"/>
      <c r="D261" s="923"/>
      <c r="E261" s="923"/>
      <c r="F261" s="92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2"/>
      <c r="B262" s="923"/>
      <c r="C262" s="923"/>
      <c r="D262" s="923"/>
      <c r="E262" s="923"/>
      <c r="F262" s="92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2"/>
      <c r="B263" s="923"/>
      <c r="C263" s="923"/>
      <c r="D263" s="923"/>
      <c r="E263" s="923"/>
      <c r="F263" s="92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2"/>
      <c r="B264" s="923"/>
      <c r="C264" s="923"/>
      <c r="D264" s="923"/>
      <c r="E264" s="923"/>
      <c r="F264" s="92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2016-06-17T05:58:44Z</cp:lastPrinted>
  <dcterms:created xsi:type="dcterms:W3CDTF">2012-03-13T00:50:25Z</dcterms:created>
  <dcterms:modified xsi:type="dcterms:W3CDTF">2016-06-24T11:35:52Z</dcterms:modified>
</cp:coreProperties>
</file>