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D10" i="4" s="1"/>
  <c r="D11" i="4" s="1"/>
  <c r="D12" i="4" s="1"/>
  <c r="D13" i="4" s="1"/>
  <c r="D14" i="4" s="1"/>
  <c r="D15" i="4" s="1"/>
  <c r="D16" i="4" s="1"/>
  <c r="D17" i="4" s="1"/>
  <c r="D18" i="4" s="1"/>
  <c r="D19" i="4" s="1"/>
  <c r="D20" i="4" s="1"/>
  <c r="D21" i="4" s="1"/>
  <c r="D22" i="4" s="1"/>
  <c r="D23" i="4" s="1"/>
  <c r="D24" i="4" s="1"/>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P10" i="4"/>
  <c r="G11" i="3"/>
  <c r="AE8" i="3"/>
  <c r="P20" i="3"/>
  <c r="A26" i="4" l="1"/>
  <c r="G8" i="3" s="1"/>
  <c r="D25" i="4"/>
</calcChain>
</file>

<file path=xl/sharedStrings.xml><?xml version="1.0" encoding="utf-8"?>
<sst xmlns="http://schemas.openxmlformats.org/spreadsheetml/2006/main" count="2829" uniqueCount="579">
  <si>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</si>
  <si>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</si>
  <si>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</si>
  <si>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</si>
  <si>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</si>
  <si>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</si>
  <si>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</si>
  <si>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</si>
  <si>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</si>
  <si>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</si>
  <si>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</si>
  <si>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</si>
  <si>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</si>
  <si>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</si>
  <si>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</si>
  <si>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</si>
  <si>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</si>
  <si>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</si>
  <si>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</si>
  <si>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</si>
  <si>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</si>
  <si>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</si>
  <si>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</si>
  <si>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</si>
  <si>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</si>
  <si>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</si>
  <si>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</si>
  <si>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</si>
  <si>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</si>
  <si>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</si>
  <si>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</si>
  <si>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</si>
  <si>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</si>
  <si>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</si>
  <si>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</si>
  <si>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</si>
  <si>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</si>
  <si>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</si>
  <si>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</si>
  <si>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</si>
  <si>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</si>
  <si>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</si>
  <si>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</si>
  <si>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</si>
  <si>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</si>
  <si>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</si>
  <si>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</si>
  <si>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</si>
  <si>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</si>
  <si>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</si>
  <si>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</si>
  <si>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</si>
  <si>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</si>
  <si>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</si>
  <si>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</si>
  <si>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</si>
  <si>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</si>
  <si>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</si>
  <si>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</si>
  <si>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</si>
  <si>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</si>
  <si>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</si>
  <si>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</si>
  <si>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</si>
  <si>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</si>
  <si>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</si>
  <si>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</si>
  <si>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</si>
  <si>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</si>
  <si>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</si>
  <si>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</si>
  <si>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</si>
  <si>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</si>
  <si>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</si>
  <si>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</si>
  <si>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</si>
  <si>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</si>
  <si>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</si>
  <si>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</si>
  <si>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</si>
  <si>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</si>
  <si>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</si>
  <si>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</si>
  <si>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</si>
  <si>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</si>
  <si>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</si>
  <si>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</si>
  <si>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</si>
  <si>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</si>
  <si>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</si>
  <si>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</si>
  <si>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</si>
  <si>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</si>
  <si>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</si>
  <si>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</si>
  <si>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</si>
  <si>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</si>
  <si>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</si>
  <si>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</si>
  <si>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</si>
  <si>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</si>
  <si>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</si>
  <si>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</si>
  <si>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</si>
  <si>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</si>
  <si>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</si>
  <si>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</si>
  <si>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</si>
  <si>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</si>
  <si>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</si>
  <si>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</si>
  <si>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</si>
  <si>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</si>
  <si>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</si>
  <si>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</si>
  <si>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</si>
  <si>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</si>
  <si>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</si>
  <si>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</si>
  <si>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</si>
  <si>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</si>
  <si>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</si>
  <si>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</si>
  <si>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</si>
  <si>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</si>
  <si>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</si>
  <si>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</si>
  <si>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</si>
  <si>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</si>
  <si>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</si>
  <si>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</si>
  <si>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</si>
  <si>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</si>
  <si>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</si>
  <si>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</si>
  <si>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</si>
  <si>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</si>
  <si>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</si>
  <si>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</si>
  <si>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</si>
  <si>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</si>
  <si>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</si>
  <si>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</si>
  <si>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</si>
  <si>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</si>
  <si>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</si>
  <si>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</si>
  <si>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</si>
  <si>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</si>
  <si>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</si>
  <si>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</si>
  <si>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</si>
  <si>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</si>
  <si>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</si>
  <si>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</si>
  <si>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</si>
  <si>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</si>
  <si>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</si>
  <si>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</si>
  <si>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</si>
  <si>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</si>
  <si>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</si>
  <si>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</si>
  <si>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</si>
  <si>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</si>
  <si>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</si>
  <si>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</si>
  <si>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</si>
  <si>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</si>
  <si>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</si>
  <si>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</si>
  <si>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</si>
  <si>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</si>
  <si>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</si>
  <si>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</si>
  <si>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</si>
  <si>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</si>
  <si>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</si>
  <si>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</si>
  <si>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</si>
  <si>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</si>
  <si>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</si>
  <si>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</si>
  <si>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</si>
  <si>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</si>
  <si>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</si>
  <si>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</si>
  <si>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</si>
  <si>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</si>
  <si>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</si>
  <si>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</si>
  <si>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</si>
  <si>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</si>
  <si>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</si>
  <si>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</si>
  <si>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</si>
  <si>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</si>
  <si>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</si>
  <si>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</si>
  <si>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</si>
  <si>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</si>
  <si>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</si>
  <si>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</si>
  <si>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</si>
  <si>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</si>
  <si>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</si>
  <si>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</si>
  <si>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</si>
  <si>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</si>
  <si>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</si>
  <si>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</si>
  <si>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</si>
  <si>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</si>
  <si>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</si>
  <si>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</si>
  <si>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</si>
  <si>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</si>
  <si>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</si>
  <si>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</si>
  <si>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</si>
  <si>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</si>
  <si>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</si>
  <si>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</si>
  <si>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</si>
  <si>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</si>
  <si>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</si>
  <si>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</si>
  <si>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</si>
  <si>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</si>
  <si>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</si>
  <si>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</si>
  <si>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</si>
  <si>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</si>
  <si>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</si>
  <si>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</si>
  <si>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</si>
  <si>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</si>
  <si>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</si>
  <si>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</si>
  <si>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</si>
  <si>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</si>
  <si>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</si>
  <si>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</si>
  <si>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</si>
  <si>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</si>
  <si>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</si>
  <si>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</si>
  <si>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</si>
  <si>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</si>
  <si>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</si>
  <si>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</si>
  <si>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</si>
  <si>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</si>
  <si>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</si>
  <si>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</si>
  <si>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</si>
  <si>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</si>
  <si>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</si>
  <si>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</si>
  <si>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</si>
  <si>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</si>
  <si>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</si>
  <si>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</si>
  <si>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</si>
  <si>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</si>
  <si>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</si>
  <si>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</si>
  <si>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</si>
  <si>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</si>
  <si>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</si>
  <si>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</si>
  <si>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</si>
  <si>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</si>
  <si>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</si>
  <si>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</si>
  <si>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</si>
  <si>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</si>
  <si>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</si>
  <si>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</si>
  <si>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</si>
  <si>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</si>
  <si>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</si>
  <si>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</si>
  <si>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</si>
  <si>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</si>
  <si>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</si>
  <si>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</si>
  <si>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</si>
  <si>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</si>
  <si>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</si>
  <si>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</si>
  <si>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</si>
  <si>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</si>
  <si>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</si>
  <si>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</si>
  <si>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</si>
  <si>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</si>
  <si>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</si>
  <si>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</si>
  <si>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</si>
  <si>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</si>
  <si>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</si>
  <si>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</si>
  <si>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</si>
  <si>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</si>
  <si>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</si>
  <si>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</si>
  <si>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</si>
  <si>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</si>
  <si>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</si>
  <si>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</si>
  <si>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</si>
  <si>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</si>
  <si>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</si>
  <si>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</si>
  <si>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</si>
  <si>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</si>
  <si>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</si>
  <si>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</si>
  <si>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</si>
  <si>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</si>
  <si>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</si>
  <si>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</si>
  <si>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</si>
  <si>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</si>
  <si>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</si>
  <si>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</si>
  <si>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</si>
  <si>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</si>
  <si>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</si>
  <si>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</si>
  <si>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</si>
  <si>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</si>
  <si>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</si>
  <si>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</si>
  <si>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</si>
  <si>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</si>
  <si>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</si>
  <si>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</si>
  <si>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</si>
  <si>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</si>
  <si>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</si>
  <si>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</si>
  <si>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</si>
  <si>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</si>
  <si>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</si>
  <si>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</si>
  <si>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</si>
  <si>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</si>
  <si>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</si>
  <si>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</si>
  <si>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</si>
  <si>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</si>
  <si>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</si>
  <si>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</si>
  <si>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</si>
  <si>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</si>
  <si>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</si>
  <si>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</si>
  <si>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</si>
  <si>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</si>
  <si>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</si>
  <si>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</si>
  <si>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</si>
  <si>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</si>
  <si>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</si>
  <si>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</si>
  <si>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</si>
  <si>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</si>
  <si>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</si>
  <si>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</si>
  <si>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</si>
  <si>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</si>
  <si>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</si>
  <si>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</si>
  <si>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</si>
  <si>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</si>
  <si>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</si>
  <si>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</si>
  <si>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</si>
  <si>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</si>
  <si>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</si>
  <si>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</si>
  <si>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</si>
  <si>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</si>
  <si>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</si>
  <si>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</si>
  <si>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</si>
  <si>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</si>
  <si>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</si>
  <si>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</si>
  <si>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</si>
  <si>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</si>
  <si>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</si>
  <si>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</si>
  <si>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</si>
  <si>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</si>
  <si>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</si>
  <si>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</si>
  <si>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</si>
  <si>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</si>
  <si>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</si>
  <si>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</si>
  <si>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</si>
  <si>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</si>
  <si>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</si>
  <si>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</si>
  <si>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</si>
  <si>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</si>
  <si>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</si>
  <si>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</si>
  <si>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</si>
  <si>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</si>
  <si>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</si>
  <si>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</si>
  <si>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</si>
  <si>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</si>
  <si>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</si>
  <si>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</si>
  <si>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</si>
  <si>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</si>
  <si>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</si>
  <si>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</si>
  <si>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</si>
  <si>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</si>
  <si>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</si>
  <si>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</si>
  <si>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</si>
  <si>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</si>
  <si>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</si>
  <si>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</si>
  <si>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</si>
  <si>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</si>
  <si>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</si>
  <si>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</si>
  <si>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</si>
  <si>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</si>
  <si>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</si>
  <si>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</si>
  <si>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</si>
  <si>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</si>
  <si>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</si>
  <si>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</si>
  <si>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</si>
  <si>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</si>
  <si>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</si>
  <si>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</si>
  <si>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</si>
  <si>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</si>
  <si>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</si>
  <si>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</si>
  <si>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</si>
  <si>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</si>
  <si>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</si>
  <si>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</si>
  <si>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</si>
  <si>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</si>
  <si>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</si>
  <si>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</si>
  <si>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</si>
  <si>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</si>
  <si>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</si>
  <si>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</si>
  <si>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</si>
  <si>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</si>
  <si>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</si>
  <si>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</si>
  <si>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</si>
  <si>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</si>
  <si>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</si>
  <si>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</si>
  <si>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</si>
  <si>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</si>
  <si>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</si>
  <si>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</si>
  <si>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</si>
  <si>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</si>
  <si>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</si>
  <si>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</si>
  <si>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</si>
  <si>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</si>
  <si>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</si>
  <si>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</si>
  <si>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</si>
  <si>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</si>
  <si>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</si>
  <si>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</si>
  <si>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</si>
  <si>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</si>
  <si>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</si>
  <si>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</si>
  <si>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</si>
  <si>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</si>
  <si>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</si>
  <si>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</si>
  <si>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</si>
  <si>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</si>
  <si>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</si>
  <si>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</si>
  <si>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</si>
  <si>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</si>
  <si>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</si>
  <si>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</si>
  <si>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</si>
  <si>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</si>
  <si>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</si>
  <si>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</si>
  <si>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</si>
  <si>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</si>
  <si>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</si>
  <si>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</si>
  <si>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</si>
  <si>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</si>
  <si>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</si>
  <si>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</si>
  <si>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</si>
  <si>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</si>
  <si>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</si>
  <si>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</si>
  <si>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</si>
  <si>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</si>
  <si>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</si>
  <si>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</si>
  <si>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</si>
  <si>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</si>
  <si>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</si>
  <si>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</si>
  <si>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</si>
  <si>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</si>
  <si>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t>
    <phoneticPr fontId="5"/>
  </si>
  <si>
    <t>気候変動下の都市における戦略的災害リスク低減手法の開発</t>
    <phoneticPr fontId="5"/>
  </si>
  <si>
    <t>河川研究部</t>
    <phoneticPr fontId="5"/>
  </si>
  <si>
    <t>部長　鳥居　謙一</t>
    <phoneticPr fontId="5"/>
  </si>
  <si>
    <t>社会資本整備審議会河川分科会気候変動に適応した治水対策検討小委員会</t>
    <phoneticPr fontId="5"/>
  </si>
  <si>
    <t>-</t>
    <phoneticPr fontId="5"/>
  </si>
  <si>
    <t>新27-0060</t>
    <rPh sb="0" eb="1">
      <t>シン</t>
    </rPh>
    <phoneticPr fontId="5"/>
  </si>
  <si>
    <t>新27-070</t>
    <rPh sb="0" eb="1">
      <t>シン</t>
    </rPh>
    <phoneticPr fontId="5"/>
  </si>
  <si>
    <t>A.（株）建設技術研究所　</t>
    <phoneticPr fontId="5"/>
  </si>
  <si>
    <t>役務費</t>
    <rPh sb="0" eb="2">
      <t>エキム</t>
    </rPh>
    <rPh sb="2" eb="3">
      <t>ヒ</t>
    </rPh>
    <phoneticPr fontId="5"/>
  </si>
  <si>
    <t>都市における浸水被害及び対策効果の調査業務</t>
    <phoneticPr fontId="5"/>
  </si>
  <si>
    <t>百万円未満</t>
    <rPh sb="0" eb="2">
      <t>ヒャクマン</t>
    </rPh>
    <rPh sb="2" eb="3">
      <t>エン</t>
    </rPh>
    <rPh sb="3" eb="5">
      <t>ミマン</t>
    </rPh>
    <phoneticPr fontId="5"/>
  </si>
  <si>
    <t>（株）建設技術研究所</t>
    <phoneticPr fontId="5"/>
  </si>
  <si>
    <t>（株）ヴィスコア</t>
    <phoneticPr fontId="5"/>
  </si>
  <si>
    <t>土地適性評価プログラムの機能向上業務</t>
    <phoneticPr fontId="5"/>
  </si>
  <si>
    <t>随意契約
（少額）</t>
  </si>
  <si>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</si>
  <si>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委託【随意契約（企画競争）】</t>
    <rPh sb="0" eb="2">
      <t>イタク</t>
    </rPh>
    <rPh sb="3" eb="5">
      <t>ズイイ</t>
    </rPh>
    <rPh sb="5" eb="7">
      <t>ケイヤク</t>
    </rPh>
    <rPh sb="8" eb="10">
      <t>キカク</t>
    </rPh>
    <rPh sb="10" eb="12">
      <t>キョウソウ</t>
    </rPh>
    <phoneticPr fontId="5"/>
  </si>
  <si>
    <t>-</t>
    <phoneticPr fontId="5"/>
  </si>
  <si>
    <t>随意契約
（企画競争）</t>
  </si>
  <si>
    <t>-</t>
    <phoneticPr fontId="5"/>
  </si>
  <si>
    <t>本事業に関連する論文・報告発表、刊行物公表件数</t>
    <phoneticPr fontId="5"/>
  </si>
  <si>
    <t>執行額（百万円）／本事業に関連する論文・報告発表、刊行物公表件数　　　　　　　　　　　</t>
    <phoneticPr fontId="5"/>
  </si>
  <si>
    <t>百万円/件</t>
    <phoneticPr fontId="5"/>
  </si>
  <si>
    <t>目標を達成した技術研究開発の割合</t>
    <phoneticPr fontId="5"/>
  </si>
  <si>
    <t>%</t>
    <phoneticPr fontId="5"/>
  </si>
  <si>
    <t>国土交通省が実施している技術研究開発課題を効果的・効率的に推進することに資する。</t>
    <phoneticPr fontId="5"/>
  </si>
  <si>
    <t>統合的浸水リスク評価手法、低リスク社会構築フレームの開発、及び対策の具体的展開手順を提示するための技術的課題数</t>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</si>
  <si>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</si>
  <si>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</si>
  <si>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</si>
  <si>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</si>
  <si>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phoneticPr fontId="5"/>
  </si>
  <si>
    <t>・発注にあたっては、企画競争により競争性を確保した。</t>
    <rPh sb="21" eb="23">
      <t>カクホ</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</si>
  <si>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</si>
  <si>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</si>
  <si>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</si>
  <si>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</si>
  <si>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19百万円/1件</t>
    <rPh sb="2" eb="3">
      <t>ヒャク</t>
    </rPh>
    <rPh sb="3" eb="5">
      <t>マンエン</t>
    </rPh>
    <rPh sb="7" eb="8">
      <t>ケン</t>
    </rPh>
    <phoneticPr fontId="5"/>
  </si>
  <si>
    <t>有</t>
  </si>
  <si>
    <t>無</t>
  </si>
  <si>
    <t>調査内容が専門的かつ高度であることから、第三者機関である技術提案評価審査会に諮ったうえで、支出先を選定しており、妥当性や競争性を確保している。</t>
    <phoneticPr fontId="5"/>
  </si>
  <si>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</si>
  <si>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</si>
  <si>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</si>
  <si>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</si>
  <si>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</si>
  <si>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統合的浸水リスク評価手法、低リスク社会構築フレームの開発、及び対策の具体的展開手順の提示</t>
    <phoneticPr fontId="5"/>
  </si>
  <si>
    <t>平成27年度は当初予定通り、統合的浸水リスク評価手法、及び対策の具体的展開手順の提示について検討するため、都市における浸水被害及び対策効果の調査を実施した。また、低リスク社会構築フレームの開発のため、土地適性評価プログラムの機能向上を実施した。</t>
    <rPh sb="0" eb="2">
      <t>ヘイセイ</t>
    </rPh>
    <rPh sb="4" eb="6">
      <t>ネンド</t>
    </rPh>
    <rPh sb="7" eb="9">
      <t>トウショ</t>
    </rPh>
    <rPh sb="9" eb="11">
      <t>ヨテイ</t>
    </rPh>
    <rPh sb="11" eb="12">
      <t>ドオ</t>
    </rPh>
    <rPh sb="46" eb="48">
      <t>ケントウ</t>
    </rPh>
    <rPh sb="73" eb="75">
      <t>ジッシ</t>
    </rPh>
    <rPh sb="94" eb="96">
      <t>カイハツ</t>
    </rPh>
    <rPh sb="117" eb="119">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</si>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</sst>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降雨の時空間分布・潮位設定手法、気候シミュレーション結果に基づく気候変動影響考慮手法、時間軸に基づくリスク低減対策組合せ手法の検討・分析</a:t>
          </a:r>
          <a:endParaRPr lang="ja-JP" altLang="ja-JP">
            <a:solidFill>
              <a:sysClr val="windowText" lastClr="000000"/>
            </a:solidFill>
            <a:effectLst/>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　　　　　　　　　     </a:t>
          </a:r>
          <a:endParaRPr kumimoji="1" lang="en-US" altLang="ja-JP" sz="1100"/>
        </a:p>
        <a:p>
          <a:pPr algn="l"/>
          <a:r>
            <a:rPr kumimoji="1" lang="en-US" altLang="ja-JP" sz="1100"/>
            <a:t>                          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10702</xdr:rowOff>
    </xdr:to>
    <xdr:cxnSp macro="">
      <xdr:nvCxnSpPr>
        <xdr:cNvPr id="13" name="直線コネクタ 12"/>
        <xdr:cNvCxnSpPr/>
      </xdr:nvCxnSpPr>
      <xdr:spPr>
        <a:xfrm flipH="1">
          <a:off x="3456826" y="52566584"/>
          <a:ext cx="2042" cy="3641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都市における浸水被害及び対策効果の調査業務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（株）ヴィスコア</a:t>
          </a:r>
          <a:endParaRPr kumimoji="1" lang="en-US" altLang="ja-JP" sz="1100"/>
        </a:p>
        <a:p>
          <a:pPr algn="l"/>
          <a:r>
            <a:rPr kumimoji="1" lang="ja-JP" altLang="en-US" sz="1100"/>
            <a:t>　　　　　　　　　 </a:t>
          </a:r>
          <a:r>
            <a:rPr kumimoji="1" lang="en-US" altLang="ja-JP" sz="1100"/>
            <a:t>0.9</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土地適性評価プログラムの機能向上業務</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5" zoomScale="60" zoomScaleNormal="75" zoomScalePageLayoutView="85" workbookViewId="0">
      <selection activeCell="BJ813" sqref="BJ8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524</v>
      </c>
      <c r="AR2" s="363"/>
      <c r="AS2" s="52" t="str">
        <f>IF(OR(AQ2="　", AQ2=""), "", "-")</f>
        <v/>
      </c>
      <c r="AT2" s="364">
        <v>466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2" t="s">
        <v>530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1" t="s">
        <v>82</v>
      </c>
      <c r="H5" s="522"/>
      <c r="I5" s="522"/>
      <c r="J5" s="522"/>
      <c r="K5" s="522"/>
      <c r="L5" s="522"/>
      <c r="M5" s="523" t="s">
        <v>75</v>
      </c>
      <c r="N5" s="524"/>
      <c r="O5" s="524"/>
      <c r="P5" s="524"/>
      <c r="Q5" s="524"/>
      <c r="R5" s="525"/>
      <c r="S5" s="526" t="s">
        <v>86</v>
      </c>
      <c r="T5" s="522"/>
      <c r="U5" s="522"/>
      <c r="V5" s="522"/>
      <c r="W5" s="522"/>
      <c r="X5" s="527"/>
      <c r="Y5" s="688" t="s">
        <v>3</v>
      </c>
      <c r="Z5" s="689"/>
      <c r="AA5" s="689"/>
      <c r="AB5" s="689"/>
      <c r="AC5" s="689"/>
      <c r="AD5" s="690"/>
      <c r="AE5" s="691" t="s">
        <v>531</v>
      </c>
      <c r="AF5" s="692"/>
      <c r="AG5" s="692"/>
      <c r="AH5" s="692"/>
      <c r="AI5" s="692"/>
      <c r="AJ5" s="692"/>
      <c r="AK5" s="692"/>
      <c r="AL5" s="692"/>
      <c r="AM5" s="692"/>
      <c r="AN5" s="692"/>
      <c r="AO5" s="692"/>
      <c r="AP5" s="693"/>
      <c r="AQ5" s="694" t="s">
        <v>532</v>
      </c>
      <c r="AR5" s="695"/>
      <c r="AS5" s="695"/>
      <c r="AT5" s="695"/>
      <c r="AU5" s="695"/>
      <c r="AV5" s="695"/>
      <c r="AW5" s="695"/>
      <c r="AX5" s="696"/>
    </row>
    <row r="6" spans="1:50" ht="39" customHeight="1" x14ac:dyDescent="0.15">
      <c r="A6" s="699" t="s">
        <v>4</v>
      </c>
      <c r="B6" s="700"/>
      <c r="C6" s="700"/>
      <c r="D6" s="700"/>
      <c r="E6" s="700"/>
      <c r="F6" s="70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50.1" customHeight="1" x14ac:dyDescent="0.15">
      <c r="A7" s="803" t="s">
        <v>24</v>
      </c>
      <c r="B7" s="804"/>
      <c r="C7" s="804"/>
      <c r="D7" s="804"/>
      <c r="E7" s="804"/>
      <c r="F7" s="805"/>
      <c r="G7" s="806" t="s">
        <v>534</v>
      </c>
      <c r="H7" s="807"/>
      <c r="I7" s="807"/>
      <c r="J7" s="807"/>
      <c r="K7" s="807"/>
      <c r="L7" s="807"/>
      <c r="M7" s="807"/>
      <c r="N7" s="807"/>
      <c r="O7" s="807"/>
      <c r="P7" s="807"/>
      <c r="Q7" s="807"/>
      <c r="R7" s="807"/>
      <c r="S7" s="807"/>
      <c r="T7" s="807"/>
      <c r="U7" s="807"/>
      <c r="V7" s="464"/>
      <c r="W7" s="464"/>
      <c r="X7" s="464"/>
      <c r="Y7" s="361" t="s">
        <v>5</v>
      </c>
      <c r="Z7" s="245"/>
      <c r="AA7" s="245"/>
      <c r="AB7" s="245"/>
      <c r="AC7" s="245"/>
      <c r="AD7" s="362"/>
      <c r="AE7" s="351" t="s">
        <v>533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414</v>
      </c>
      <c r="B8" s="804"/>
      <c r="C8" s="804"/>
      <c r="D8" s="804"/>
      <c r="E8" s="804"/>
      <c r="F8" s="805"/>
      <c r="G8" s="95" t="str">
        <f>入力規則等!A26</f>
        <v>科学技術・イノベーション、国土強靱化施策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545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561</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13"/>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526</v>
      </c>
      <c r="Q13" s="220"/>
      <c r="R13" s="220"/>
      <c r="S13" s="220"/>
      <c r="T13" s="220"/>
      <c r="U13" s="220"/>
      <c r="V13" s="221"/>
      <c r="W13" s="219" t="s">
        <v>529</v>
      </c>
      <c r="X13" s="220"/>
      <c r="Y13" s="220"/>
      <c r="Z13" s="220"/>
      <c r="AA13" s="220"/>
      <c r="AB13" s="220"/>
      <c r="AC13" s="221"/>
      <c r="AD13" s="219">
        <v>20</v>
      </c>
      <c r="AE13" s="220"/>
      <c r="AF13" s="220"/>
      <c r="AG13" s="220"/>
      <c r="AH13" s="220"/>
      <c r="AI13" s="220"/>
      <c r="AJ13" s="221"/>
      <c r="AK13" s="219">
        <v>19</v>
      </c>
      <c r="AL13" s="220"/>
      <c r="AM13" s="220"/>
      <c r="AN13" s="220"/>
      <c r="AO13" s="220"/>
      <c r="AP13" s="220"/>
      <c r="AQ13" s="221"/>
      <c r="AR13" s="358" t="s">
        <v>525</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5">
        <f>SUM(P13:V17)</f>
        <v>0</v>
      </c>
      <c r="Q18" s="516"/>
      <c r="R18" s="516"/>
      <c r="S18" s="516"/>
      <c r="T18" s="516"/>
      <c r="U18" s="516"/>
      <c r="V18" s="517"/>
      <c r="W18" s="515">
        <f>SUM(W13:AC17)</f>
        <v>0</v>
      </c>
      <c r="X18" s="516"/>
      <c r="Y18" s="516"/>
      <c r="Z18" s="516"/>
      <c r="AA18" s="516"/>
      <c r="AB18" s="516"/>
      <c r="AC18" s="517"/>
      <c r="AD18" s="515">
        <f>SUM(AD13:AJ17)</f>
        <v>20</v>
      </c>
      <c r="AE18" s="516"/>
      <c r="AF18" s="516"/>
      <c r="AG18" s="516"/>
      <c r="AH18" s="516"/>
      <c r="AI18" s="516"/>
      <c r="AJ18" s="517"/>
      <c r="AK18" s="515">
        <f>SUM(AK13:AQ17)</f>
        <v>19</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526</v>
      </c>
      <c r="Q19" s="220"/>
      <c r="R19" s="220"/>
      <c r="S19" s="220"/>
      <c r="T19" s="220"/>
      <c r="U19" s="220"/>
      <c r="V19" s="221"/>
      <c r="W19" s="219" t="s">
        <v>529</v>
      </c>
      <c r="X19" s="220"/>
      <c r="Y19" s="220"/>
      <c r="Z19" s="220"/>
      <c r="AA19" s="220"/>
      <c r="AB19" s="220"/>
      <c r="AC19" s="221"/>
      <c r="AD19" s="219">
        <v>19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0.95</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549</v>
      </c>
      <c r="AR22" s="127"/>
      <c r="AS22" s="113" t="s">
        <v>371</v>
      </c>
      <c r="AT22" s="114"/>
      <c r="AU22" s="336">
        <v>30</v>
      </c>
      <c r="AV22" s="336"/>
      <c r="AW22" s="365" t="s">
        <v>313</v>
      </c>
      <c r="AX22" s="366"/>
    </row>
    <row r="23" spans="1:50" ht="26.1" customHeight="1" x14ac:dyDescent="0.15">
      <c r="A23" s="490"/>
      <c r="B23" s="488"/>
      <c r="C23" s="488"/>
      <c r="D23" s="488"/>
      <c r="E23" s="488"/>
      <c r="F23" s="489"/>
      <c r="G23" s="463" t="s">
        <v>576</v>
      </c>
      <c r="H23" s="464"/>
      <c r="I23" s="464"/>
      <c r="J23" s="464"/>
      <c r="K23" s="464"/>
      <c r="L23" s="464"/>
      <c r="M23" s="464"/>
      <c r="N23" s="464"/>
      <c r="O23" s="465"/>
      <c r="P23" s="102" t="s">
        <v>556</v>
      </c>
      <c r="Q23" s="102"/>
      <c r="R23" s="102"/>
      <c r="S23" s="102"/>
      <c r="T23" s="102"/>
      <c r="U23" s="102"/>
      <c r="V23" s="102"/>
      <c r="W23" s="102"/>
      <c r="X23" s="131"/>
      <c r="Y23" s="213" t="s">
        <v>14</v>
      </c>
      <c r="Z23" s="472"/>
      <c r="AA23" s="473"/>
      <c r="AB23" s="484" t="s">
        <v>549</v>
      </c>
      <c r="AC23" s="484"/>
      <c r="AD23" s="484"/>
      <c r="AE23" s="316" t="s">
        <v>549</v>
      </c>
      <c r="AF23" s="317"/>
      <c r="AG23" s="317"/>
      <c r="AH23" s="317"/>
      <c r="AI23" s="316" t="s">
        <v>549</v>
      </c>
      <c r="AJ23" s="317"/>
      <c r="AK23" s="317"/>
      <c r="AL23" s="317"/>
      <c r="AM23" s="316">
        <v>1</v>
      </c>
      <c r="AN23" s="317"/>
      <c r="AO23" s="317"/>
      <c r="AP23" s="317"/>
      <c r="AQ23" s="91" t="s">
        <v>549</v>
      </c>
      <c r="AR23" s="92"/>
      <c r="AS23" s="92"/>
      <c r="AT23" s="93"/>
      <c r="AU23" s="317" t="s">
        <v>549</v>
      </c>
      <c r="AV23" s="317"/>
      <c r="AW23" s="317"/>
      <c r="AX23" s="319"/>
    </row>
    <row r="24" spans="1:50" ht="26.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549</v>
      </c>
      <c r="AC24" s="499"/>
      <c r="AD24" s="499"/>
      <c r="AE24" s="316" t="s">
        <v>549</v>
      </c>
      <c r="AF24" s="317"/>
      <c r="AG24" s="317"/>
      <c r="AH24" s="317"/>
      <c r="AI24" s="316" t="s">
        <v>549</v>
      </c>
      <c r="AJ24" s="317"/>
      <c r="AK24" s="317"/>
      <c r="AL24" s="317"/>
      <c r="AM24" s="316">
        <v>2</v>
      </c>
      <c r="AN24" s="317"/>
      <c r="AO24" s="317"/>
      <c r="AP24" s="317"/>
      <c r="AQ24" s="91" t="s">
        <v>549</v>
      </c>
      <c r="AR24" s="92"/>
      <c r="AS24" s="92"/>
      <c r="AT24" s="93"/>
      <c r="AU24" s="317">
        <v>8</v>
      </c>
      <c r="AV24" s="317"/>
      <c r="AW24" s="317"/>
      <c r="AX24" s="319"/>
    </row>
    <row r="25" spans="1:50" ht="26.1"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549</v>
      </c>
      <c r="AF25" s="317"/>
      <c r="AG25" s="317"/>
      <c r="AH25" s="317"/>
      <c r="AI25" s="316" t="s">
        <v>549</v>
      </c>
      <c r="AJ25" s="317"/>
      <c r="AK25" s="317"/>
      <c r="AL25" s="317"/>
      <c r="AM25" s="316">
        <v>13</v>
      </c>
      <c r="AN25" s="317"/>
      <c r="AO25" s="317"/>
      <c r="AP25" s="317"/>
      <c r="AQ25" s="91" t="s">
        <v>549</v>
      </c>
      <c r="AR25" s="92"/>
      <c r="AS25" s="92"/>
      <c r="AT25" s="93"/>
      <c r="AU25" s="317" t="s">
        <v>549</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566</v>
      </c>
      <c r="AR47" s="127"/>
      <c r="AS47" s="113" t="s">
        <v>371</v>
      </c>
      <c r="AT47" s="114"/>
      <c r="AU47" s="127" t="s">
        <v>566</v>
      </c>
      <c r="AV47" s="127"/>
      <c r="AW47" s="113" t="s">
        <v>313</v>
      </c>
      <c r="AX47" s="129"/>
    </row>
    <row r="48" spans="1:50" ht="22.5" hidden="1" customHeight="1" x14ac:dyDescent="0.15">
      <c r="A48" s="819"/>
      <c r="B48" s="820"/>
      <c r="C48" s="820"/>
      <c r="D48" s="820"/>
      <c r="E48" s="820"/>
      <c r="F48" s="821"/>
      <c r="G48" s="775" t="s">
        <v>386</v>
      </c>
      <c r="H48" s="102" t="s">
        <v>564</v>
      </c>
      <c r="I48" s="102"/>
      <c r="J48" s="102"/>
      <c r="K48" s="102"/>
      <c r="L48" s="102"/>
      <c r="M48" s="102"/>
      <c r="N48" s="102"/>
      <c r="O48" s="131"/>
      <c r="P48" s="102" t="s">
        <v>565</v>
      </c>
      <c r="Q48" s="102"/>
      <c r="R48" s="102"/>
      <c r="S48" s="102"/>
      <c r="T48" s="102"/>
      <c r="U48" s="102"/>
      <c r="V48" s="102"/>
      <c r="W48" s="102"/>
      <c r="X48" s="131"/>
      <c r="Y48" s="137" t="s">
        <v>14</v>
      </c>
      <c r="Z48" s="138"/>
      <c r="AA48" s="139"/>
      <c r="AB48" s="140" t="s">
        <v>566</v>
      </c>
      <c r="AC48" s="140"/>
      <c r="AD48" s="140"/>
      <c r="AE48" s="91" t="s">
        <v>566</v>
      </c>
      <c r="AF48" s="92"/>
      <c r="AG48" s="92"/>
      <c r="AH48" s="92"/>
      <c r="AI48" s="91" t="s">
        <v>566</v>
      </c>
      <c r="AJ48" s="92"/>
      <c r="AK48" s="92"/>
      <c r="AL48" s="92"/>
      <c r="AM48" s="91" t="s">
        <v>566</v>
      </c>
      <c r="AN48" s="92"/>
      <c r="AO48" s="92"/>
      <c r="AP48" s="92"/>
      <c r="AQ48" s="91" t="s">
        <v>566</v>
      </c>
      <c r="AR48" s="92"/>
      <c r="AS48" s="92"/>
      <c r="AT48" s="93"/>
      <c r="AU48" s="317" t="s">
        <v>566</v>
      </c>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t="s">
        <v>566</v>
      </c>
      <c r="AC49" s="90"/>
      <c r="AD49" s="90"/>
      <c r="AE49" s="91" t="s">
        <v>566</v>
      </c>
      <c r="AF49" s="92"/>
      <c r="AG49" s="92"/>
      <c r="AH49" s="92"/>
      <c r="AI49" s="91" t="s">
        <v>566</v>
      </c>
      <c r="AJ49" s="92"/>
      <c r="AK49" s="92"/>
      <c r="AL49" s="92"/>
      <c r="AM49" s="91" t="s">
        <v>566</v>
      </c>
      <c r="AN49" s="92"/>
      <c r="AO49" s="92"/>
      <c r="AP49" s="92"/>
      <c r="AQ49" s="91" t="s">
        <v>566</v>
      </c>
      <c r="AR49" s="92"/>
      <c r="AS49" s="92"/>
      <c r="AT49" s="93"/>
      <c r="AU49" s="317" t="s">
        <v>566</v>
      </c>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566</v>
      </c>
      <c r="AF50" s="349"/>
      <c r="AG50" s="349"/>
      <c r="AH50" s="349"/>
      <c r="AI50" s="348" t="s">
        <v>566</v>
      </c>
      <c r="AJ50" s="349"/>
      <c r="AK50" s="349"/>
      <c r="AL50" s="349"/>
      <c r="AM50" s="348" t="s">
        <v>566</v>
      </c>
      <c r="AN50" s="349"/>
      <c r="AO50" s="349"/>
      <c r="AP50" s="349"/>
      <c r="AQ50" s="91" t="s">
        <v>566</v>
      </c>
      <c r="AR50" s="92"/>
      <c r="AS50" s="92"/>
      <c r="AT50" s="93"/>
      <c r="AU50" s="317" t="s">
        <v>566</v>
      </c>
      <c r="AV50" s="317"/>
      <c r="AW50" s="317"/>
      <c r="AX50" s="319"/>
    </row>
    <row r="51" spans="1:50" ht="57" hidden="1" customHeight="1" x14ac:dyDescent="0.15">
      <c r="A51" s="874" t="s">
        <v>467</v>
      </c>
      <c r="B51" s="875"/>
      <c r="C51" s="875"/>
      <c r="D51" s="875"/>
      <c r="E51" s="872" t="s">
        <v>509</v>
      </c>
      <c r="F51" s="873"/>
      <c r="G51" s="59" t="s">
        <v>387</v>
      </c>
      <c r="H51" s="801" t="s">
        <v>566</v>
      </c>
      <c r="I51" s="398"/>
      <c r="J51" s="398"/>
      <c r="K51" s="398"/>
      <c r="L51" s="398"/>
      <c r="M51" s="398"/>
      <c r="N51" s="398"/>
      <c r="O51" s="802"/>
      <c r="P51" s="201" t="s">
        <v>566</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9" t="s">
        <v>268</v>
      </c>
      <c r="H53" s="799"/>
      <c r="I53" s="799"/>
      <c r="J53" s="799"/>
      <c r="K53" s="799"/>
      <c r="L53" s="799"/>
      <c r="M53" s="799"/>
      <c r="N53" s="799"/>
      <c r="O53" s="799"/>
      <c r="P53" s="799"/>
      <c r="Q53" s="799"/>
      <c r="R53" s="799"/>
      <c r="S53" s="799"/>
      <c r="T53" s="799"/>
      <c r="U53" s="799"/>
      <c r="V53" s="799"/>
      <c r="W53" s="799"/>
      <c r="X53" s="799"/>
      <c r="Y53" s="799"/>
      <c r="Z53" s="799"/>
      <c r="AA53" s="800"/>
      <c r="AB53" s="829"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4"/>
      <c r="R60" s="794"/>
      <c r="S60" s="794"/>
      <c r="T60" s="794"/>
      <c r="U60" s="794"/>
      <c r="V60" s="794"/>
      <c r="W60" s="794"/>
      <c r="X60" s="795"/>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6"/>
      <c r="Q61" s="796"/>
      <c r="R61" s="796"/>
      <c r="S61" s="796"/>
      <c r="T61" s="796"/>
      <c r="U61" s="796"/>
      <c r="V61" s="796"/>
      <c r="W61" s="796"/>
      <c r="X61" s="797"/>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8"/>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4"/>
      <c r="R65" s="794"/>
      <c r="S65" s="794"/>
      <c r="T65" s="794"/>
      <c r="U65" s="794"/>
      <c r="V65" s="794"/>
      <c r="W65" s="794"/>
      <c r="X65" s="795"/>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6"/>
      <c r="Q66" s="796"/>
      <c r="R66" s="796"/>
      <c r="S66" s="796"/>
      <c r="T66" s="796"/>
      <c r="U66" s="796"/>
      <c r="V66" s="796"/>
      <c r="W66" s="796"/>
      <c r="X66" s="797"/>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8"/>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4"/>
      <c r="R70" s="794"/>
      <c r="S70" s="794"/>
      <c r="T70" s="794"/>
      <c r="U70" s="794"/>
      <c r="V70" s="794"/>
      <c r="W70" s="794"/>
      <c r="X70" s="795"/>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6"/>
      <c r="Q71" s="796"/>
      <c r="R71" s="796"/>
      <c r="S71" s="796"/>
      <c r="T71" s="796"/>
      <c r="U71" s="796"/>
      <c r="V71" s="796"/>
      <c r="W71" s="796"/>
      <c r="X71" s="797"/>
      <c r="Y71" s="706"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550</v>
      </c>
      <c r="H74" s="102"/>
      <c r="I74" s="102"/>
      <c r="J74" s="102"/>
      <c r="K74" s="102"/>
      <c r="L74" s="102"/>
      <c r="M74" s="102"/>
      <c r="N74" s="102"/>
      <c r="O74" s="102"/>
      <c r="P74" s="102"/>
      <c r="Q74" s="102"/>
      <c r="R74" s="102"/>
      <c r="S74" s="102"/>
      <c r="T74" s="102"/>
      <c r="U74" s="102"/>
      <c r="V74" s="102"/>
      <c r="W74" s="102"/>
      <c r="X74" s="131"/>
      <c r="Y74" s="826" t="s">
        <v>62</v>
      </c>
      <c r="Z74" s="689"/>
      <c r="AA74" s="690"/>
      <c r="AB74" s="484" t="s">
        <v>549</v>
      </c>
      <c r="AC74" s="484"/>
      <c r="AD74" s="484"/>
      <c r="AE74" s="298" t="s">
        <v>549</v>
      </c>
      <c r="AF74" s="298"/>
      <c r="AG74" s="298"/>
      <c r="AH74" s="298"/>
      <c r="AI74" s="298" t="s">
        <v>549</v>
      </c>
      <c r="AJ74" s="298"/>
      <c r="AK74" s="298"/>
      <c r="AL74" s="298"/>
      <c r="AM74" s="298">
        <v>0</v>
      </c>
      <c r="AN74" s="298"/>
      <c r="AO74" s="298"/>
      <c r="AP74" s="298"/>
      <c r="AQ74" s="298" t="s">
        <v>549</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549</v>
      </c>
      <c r="AC75" s="484"/>
      <c r="AD75" s="484"/>
      <c r="AE75" s="298" t="s">
        <v>549</v>
      </c>
      <c r="AF75" s="298"/>
      <c r="AG75" s="298"/>
      <c r="AH75" s="298"/>
      <c r="AI75" s="298" t="s">
        <v>549</v>
      </c>
      <c r="AJ75" s="298"/>
      <c r="AK75" s="298"/>
      <c r="AL75" s="298"/>
      <c r="AM75" s="298">
        <v>0</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551</v>
      </c>
      <c r="H89" s="225"/>
      <c r="I89" s="225"/>
      <c r="J89" s="225"/>
      <c r="K89" s="225"/>
      <c r="L89" s="225"/>
      <c r="M89" s="225"/>
      <c r="N89" s="225"/>
      <c r="O89" s="225"/>
      <c r="P89" s="225"/>
      <c r="Q89" s="225"/>
      <c r="R89" s="225"/>
      <c r="S89" s="225"/>
      <c r="T89" s="225"/>
      <c r="U89" s="225"/>
      <c r="V89" s="225"/>
      <c r="W89" s="225"/>
      <c r="X89" s="225"/>
      <c r="Y89" s="229" t="s">
        <v>17</v>
      </c>
      <c r="Z89" s="230"/>
      <c r="AA89" s="231"/>
      <c r="AB89" s="249" t="s">
        <v>552</v>
      </c>
      <c r="AC89" s="250"/>
      <c r="AD89" s="251"/>
      <c r="AE89" s="298" t="s">
        <v>549</v>
      </c>
      <c r="AF89" s="298"/>
      <c r="AG89" s="298"/>
      <c r="AH89" s="298"/>
      <c r="AI89" s="298" t="s">
        <v>549</v>
      </c>
      <c r="AJ89" s="298"/>
      <c r="AK89" s="298"/>
      <c r="AL89" s="298"/>
      <c r="AM89" s="298" t="s">
        <v>566</v>
      </c>
      <c r="AN89" s="298"/>
      <c r="AO89" s="298"/>
      <c r="AP89" s="298"/>
      <c r="AQ89" s="298">
        <v>19</v>
      </c>
      <c r="AR89" s="298"/>
      <c r="AS89" s="298"/>
      <c r="AT89" s="298"/>
      <c r="AU89" s="298"/>
      <c r="AV89" s="298"/>
      <c r="AW89" s="298"/>
      <c r="AX89" s="29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549</v>
      </c>
      <c r="AF90" s="255"/>
      <c r="AG90" s="255"/>
      <c r="AH90" s="255"/>
      <c r="AI90" s="255" t="s">
        <v>549</v>
      </c>
      <c r="AJ90" s="255"/>
      <c r="AK90" s="255"/>
      <c r="AL90" s="255"/>
      <c r="AM90" s="255" t="s">
        <v>467</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527</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2"/>
      <c r="B105" s="403"/>
      <c r="C105" s="235" t="s">
        <v>528</v>
      </c>
      <c r="D105" s="236"/>
      <c r="E105" s="236"/>
      <c r="F105" s="236"/>
      <c r="G105" s="236"/>
      <c r="H105" s="236"/>
      <c r="I105" s="236"/>
      <c r="J105" s="236"/>
      <c r="K105" s="237"/>
      <c r="L105" s="219">
        <v>17</v>
      </c>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1">
        <f>SUM(L104:Q109)</f>
        <v>19</v>
      </c>
      <c r="M110" s="812"/>
      <c r="N110" s="812"/>
      <c r="O110" s="812"/>
      <c r="P110" s="812"/>
      <c r="Q110" s="813"/>
      <c r="R110" s="811">
        <f>SUM(R104:W109)</f>
        <v>0</v>
      </c>
      <c r="S110" s="812"/>
      <c r="T110" s="812"/>
      <c r="U110" s="812"/>
      <c r="V110" s="812"/>
      <c r="W110" s="813"/>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391</v>
      </c>
      <c r="B111" s="162"/>
      <c r="C111" s="161" t="s">
        <v>388</v>
      </c>
      <c r="D111" s="162"/>
      <c r="E111" s="257" t="s">
        <v>429</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549</v>
      </c>
      <c r="AR114" s="336"/>
      <c r="AS114" s="113" t="s">
        <v>371</v>
      </c>
      <c r="AT114" s="114"/>
      <c r="AU114" s="127" t="s">
        <v>549</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563</v>
      </c>
      <c r="AF115" s="92"/>
      <c r="AG115" s="92"/>
      <c r="AH115" s="92"/>
      <c r="AI115" s="191" t="s">
        <v>578</v>
      </c>
      <c r="AJ115" s="92"/>
      <c r="AK115" s="92"/>
      <c r="AL115" s="92"/>
      <c r="AM115" s="191">
        <v>92.2</v>
      </c>
      <c r="AN115" s="92"/>
      <c r="AO115" s="92"/>
      <c r="AP115" s="92"/>
      <c r="AQ115" s="191" t="s">
        <v>549</v>
      </c>
      <c r="AR115" s="92"/>
      <c r="AS115" s="92"/>
      <c r="AT115" s="92"/>
      <c r="AU115" s="191" t="s">
        <v>549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563</v>
      </c>
      <c r="AF116" s="92"/>
      <c r="AG116" s="92"/>
      <c r="AH116" s="92"/>
      <c r="AI116" s="191" t="s">
        <v>563</v>
      </c>
      <c r="AJ116" s="92"/>
      <c r="AK116" s="92"/>
      <c r="AL116" s="92"/>
      <c r="AM116" s="191">
        <v>80</v>
      </c>
      <c r="AN116" s="92"/>
      <c r="AO116" s="92"/>
      <c r="AP116" s="92"/>
      <c r="AQ116" s="191" t="s">
        <v>549</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566</v>
      </c>
      <c r="AF413" s="127"/>
      <c r="AG413" s="113" t="s">
        <v>371</v>
      </c>
      <c r="AH413" s="114"/>
      <c r="AI413" s="124"/>
      <c r="AJ413" s="124"/>
      <c r="AK413" s="124"/>
      <c r="AL413" s="119"/>
      <c r="AM413" s="124"/>
      <c r="AN413" s="124"/>
      <c r="AO413" s="124"/>
      <c r="AP413" s="119"/>
      <c r="AQ413" s="128" t="s">
        <v>566</v>
      </c>
      <c r="AR413" s="127"/>
      <c r="AS413" s="113" t="s">
        <v>371</v>
      </c>
      <c r="AT413" s="114"/>
      <c r="AU413" s="127" t="s">
        <v>566</v>
      </c>
      <c r="AV413" s="127"/>
      <c r="AW413" s="113" t="s">
        <v>313</v>
      </c>
      <c r="AX413" s="129"/>
    </row>
    <row r="414" spans="1:50" ht="22.5" customHeight="1" x14ac:dyDescent="0.15">
      <c r="A414" s="174"/>
      <c r="B414" s="164"/>
      <c r="C414" s="163"/>
      <c r="D414" s="164"/>
      <c r="E414" s="107"/>
      <c r="F414" s="108"/>
      <c r="G414" s="130" t="s">
        <v>566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566</v>
      </c>
      <c r="AC414" s="140"/>
      <c r="AD414" s="140"/>
      <c r="AE414" s="91" t="s">
        <v>566</v>
      </c>
      <c r="AF414" s="92"/>
      <c r="AG414" s="92"/>
      <c r="AH414" s="92"/>
      <c r="AI414" s="91" t="s">
        <v>566</v>
      </c>
      <c r="AJ414" s="92"/>
      <c r="AK414" s="92"/>
      <c r="AL414" s="92"/>
      <c r="AM414" s="91" t="s">
        <v>566</v>
      </c>
      <c r="AN414" s="92"/>
      <c r="AO414" s="92"/>
      <c r="AP414" s="93"/>
      <c r="AQ414" s="91" t="s">
        <v>566</v>
      </c>
      <c r="AR414" s="92"/>
      <c r="AS414" s="92"/>
      <c r="AT414" s="93"/>
      <c r="AU414" s="92" t="s">
        <v>566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566</v>
      </c>
      <c r="AC415" s="90"/>
      <c r="AD415" s="90"/>
      <c r="AE415" s="91" t="s">
        <v>566</v>
      </c>
      <c r="AF415" s="92"/>
      <c r="AG415" s="92"/>
      <c r="AH415" s="93"/>
      <c r="AI415" s="91" t="s">
        <v>566</v>
      </c>
      <c r="AJ415" s="92"/>
      <c r="AK415" s="92"/>
      <c r="AL415" s="92"/>
      <c r="AM415" s="91" t="s">
        <v>566</v>
      </c>
      <c r="AN415" s="92"/>
      <c r="AO415" s="92"/>
      <c r="AP415" s="93"/>
      <c r="AQ415" s="91" t="s">
        <v>566</v>
      </c>
      <c r="AR415" s="92"/>
      <c r="AS415" s="92"/>
      <c r="AT415" s="93"/>
      <c r="AU415" s="92" t="s">
        <v>566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566</v>
      </c>
      <c r="AF416" s="92"/>
      <c r="AG416" s="92"/>
      <c r="AH416" s="93"/>
      <c r="AI416" s="91" t="s">
        <v>566</v>
      </c>
      <c r="AJ416" s="92"/>
      <c r="AK416" s="92"/>
      <c r="AL416" s="92"/>
      <c r="AM416" s="91" t="s">
        <v>566</v>
      </c>
      <c r="AN416" s="92"/>
      <c r="AO416" s="92"/>
      <c r="AP416" s="93"/>
      <c r="AQ416" s="91" t="s">
        <v>566</v>
      </c>
      <c r="AR416" s="92"/>
      <c r="AS416" s="92"/>
      <c r="AT416" s="93"/>
      <c r="AU416" s="92" t="s">
        <v>566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566</v>
      </c>
      <c r="AF438" s="127"/>
      <c r="AG438" s="113" t="s">
        <v>371</v>
      </c>
      <c r="AH438" s="114"/>
      <c r="AI438" s="124"/>
      <c r="AJ438" s="124"/>
      <c r="AK438" s="124"/>
      <c r="AL438" s="119"/>
      <c r="AM438" s="124"/>
      <c r="AN438" s="124"/>
      <c r="AO438" s="124"/>
      <c r="AP438" s="119"/>
      <c r="AQ438" s="128" t="s">
        <v>566</v>
      </c>
      <c r="AR438" s="127"/>
      <c r="AS438" s="113" t="s">
        <v>371</v>
      </c>
      <c r="AT438" s="114"/>
      <c r="AU438" s="127" t="s">
        <v>566</v>
      </c>
      <c r="AV438" s="127"/>
      <c r="AW438" s="113" t="s">
        <v>313</v>
      </c>
      <c r="AX438" s="129"/>
    </row>
    <row r="439" spans="1:50" ht="22.5" customHeight="1" x14ac:dyDescent="0.15">
      <c r="A439" s="174"/>
      <c r="B439" s="164"/>
      <c r="C439" s="163"/>
      <c r="D439" s="164"/>
      <c r="E439" s="107"/>
      <c r="F439" s="108"/>
      <c r="G439" s="130" t="s">
        <v>566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566</v>
      </c>
      <c r="AC439" s="140"/>
      <c r="AD439" s="140"/>
      <c r="AE439" s="91" t="s">
        <v>566</v>
      </c>
      <c r="AF439" s="92"/>
      <c r="AG439" s="92"/>
      <c r="AH439" s="92"/>
      <c r="AI439" s="91" t="s">
        <v>566</v>
      </c>
      <c r="AJ439" s="92"/>
      <c r="AK439" s="92"/>
      <c r="AL439" s="92"/>
      <c r="AM439" s="91" t="s">
        <v>566</v>
      </c>
      <c r="AN439" s="92"/>
      <c r="AO439" s="92"/>
      <c r="AP439" s="93"/>
      <c r="AQ439" s="91" t="s">
        <v>566</v>
      </c>
      <c r="AR439" s="92"/>
      <c r="AS439" s="92"/>
      <c r="AT439" s="93"/>
      <c r="AU439" s="92" t="s">
        <v>566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566</v>
      </c>
      <c r="AC440" s="90"/>
      <c r="AD440" s="90"/>
      <c r="AE440" s="91" t="s">
        <v>566</v>
      </c>
      <c r="AF440" s="92"/>
      <c r="AG440" s="92"/>
      <c r="AH440" s="93"/>
      <c r="AI440" s="91" t="s">
        <v>566</v>
      </c>
      <c r="AJ440" s="92"/>
      <c r="AK440" s="92"/>
      <c r="AL440" s="92"/>
      <c r="AM440" s="91" t="s">
        <v>566</v>
      </c>
      <c r="AN440" s="92"/>
      <c r="AO440" s="92"/>
      <c r="AP440" s="93"/>
      <c r="AQ440" s="91" t="s">
        <v>566</v>
      </c>
      <c r="AR440" s="92"/>
      <c r="AS440" s="92"/>
      <c r="AT440" s="93"/>
      <c r="AU440" s="92" t="s">
        <v>566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566</v>
      </c>
      <c r="AF441" s="92"/>
      <c r="AG441" s="92"/>
      <c r="AH441" s="93"/>
      <c r="AI441" s="91" t="s">
        <v>566</v>
      </c>
      <c r="AJ441" s="92"/>
      <c r="AK441" s="92"/>
      <c r="AL441" s="92"/>
      <c r="AM441" s="91" t="s">
        <v>566</v>
      </c>
      <c r="AN441" s="92"/>
      <c r="AO441" s="92"/>
      <c r="AP441" s="93"/>
      <c r="AQ441" s="91" t="s">
        <v>566</v>
      </c>
      <c r="AR441" s="92"/>
      <c r="AS441" s="92"/>
      <c r="AT441" s="93"/>
      <c r="AU441" s="92" t="s">
        <v>566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3.2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519</v>
      </c>
      <c r="AE683" s="844"/>
      <c r="AF683" s="844"/>
      <c r="AG683" s="840" t="s">
        <v>557</v>
      </c>
      <c r="AH683" s="841"/>
      <c r="AI683" s="841"/>
      <c r="AJ683" s="841"/>
      <c r="AK683" s="841"/>
      <c r="AL683" s="841"/>
      <c r="AM683" s="841"/>
      <c r="AN683" s="841"/>
      <c r="AO683" s="841"/>
      <c r="AP683" s="841"/>
      <c r="AQ683" s="841"/>
      <c r="AR683" s="841"/>
      <c r="AS683" s="841"/>
      <c r="AT683" s="841"/>
      <c r="AU683" s="841"/>
      <c r="AV683" s="841"/>
      <c r="AW683" s="841"/>
      <c r="AX683" s="842"/>
    </row>
    <row r="684" spans="1:50" ht="63.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582" t="s">
        <v>558</v>
      </c>
      <c r="AH684" s="870"/>
      <c r="AI684" s="870"/>
      <c r="AJ684" s="870"/>
      <c r="AK684" s="870"/>
      <c r="AL684" s="870"/>
      <c r="AM684" s="870"/>
      <c r="AN684" s="870"/>
      <c r="AO684" s="870"/>
      <c r="AP684" s="870"/>
      <c r="AQ684" s="870"/>
      <c r="AR684" s="870"/>
      <c r="AS684" s="870"/>
      <c r="AT684" s="870"/>
      <c r="AU684" s="870"/>
      <c r="AV684" s="870"/>
      <c r="AW684" s="870"/>
      <c r="AX684" s="871"/>
    </row>
    <row r="685" spans="1:50" ht="3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104" t="s">
        <v>559</v>
      </c>
      <c r="AH685" s="701"/>
      <c r="AI685" s="701"/>
      <c r="AJ685" s="701"/>
      <c r="AK685" s="701"/>
      <c r="AL685" s="701"/>
      <c r="AM685" s="701"/>
      <c r="AN685" s="701"/>
      <c r="AO685" s="701"/>
      <c r="AP685" s="701"/>
      <c r="AQ685" s="701"/>
      <c r="AR685" s="701"/>
      <c r="AS685" s="701"/>
      <c r="AT685" s="701"/>
      <c r="AU685" s="701"/>
      <c r="AV685" s="701"/>
      <c r="AW685" s="701"/>
      <c r="AX685" s="702"/>
    </row>
    <row r="686" spans="1:50" ht="19.350000000000001"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519</v>
      </c>
      <c r="AE686" s="790"/>
      <c r="AF686" s="790"/>
      <c r="AG686" s="101" t="s">
        <v>570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1"/>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568</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41"/>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569</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571</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572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571</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573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571</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519</v>
      </c>
      <c r="AE694" s="550"/>
      <c r="AF694" s="551"/>
      <c r="AG694" s="570" t="s">
        <v>574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6.25"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519</v>
      </c>
      <c r="AE695" s="586"/>
      <c r="AF695" s="587"/>
      <c r="AG695" s="503" t="s">
        <v>577</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571</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575</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571</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571</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1" t="s">
        <v>29</v>
      </c>
      <c r="U700" s="613"/>
      <c r="V700" s="613"/>
      <c r="W700" s="613"/>
      <c r="X700" s="613"/>
      <c r="Y700" s="613"/>
      <c r="Z700" s="613"/>
      <c r="AA700" s="613"/>
      <c r="AB700" s="613"/>
      <c r="AC700" s="613"/>
      <c r="AD700" s="613"/>
      <c r="AE700" s="613"/>
      <c r="AF700" s="77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5"/>
      <c r="D705" s="756"/>
      <c r="E705" s="756"/>
      <c r="F705" s="756"/>
      <c r="G705" s="756"/>
      <c r="H705" s="756"/>
      <c r="I705" s="756"/>
      <c r="J705" s="756"/>
      <c r="K705" s="756"/>
      <c r="L705" s="756"/>
      <c r="M705" s="756"/>
      <c r="N705" s="756"/>
      <c r="O705" s="757"/>
      <c r="P705" s="769"/>
      <c r="Q705" s="769"/>
      <c r="R705" s="769"/>
      <c r="S705" s="770"/>
      <c r="T705" s="773"/>
      <c r="U705" s="571"/>
      <c r="V705" s="571"/>
      <c r="W705" s="571"/>
      <c r="X705" s="571"/>
      <c r="Y705" s="571"/>
      <c r="Z705" s="571"/>
      <c r="AA705" s="571"/>
      <c r="AB705" s="571"/>
      <c r="AC705" s="571"/>
      <c r="AD705" s="571"/>
      <c r="AE705" s="571"/>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1"/>
      <c r="E706" s="751"/>
      <c r="F706" s="752"/>
      <c r="G706" s="766" t="s">
        <v>560</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6"/>
      <c r="B707" s="567"/>
      <c r="C707" s="761" t="s">
        <v>64</v>
      </c>
      <c r="D707" s="762"/>
      <c r="E707" s="762"/>
      <c r="F707" s="763"/>
      <c r="G707" s="764" t="s">
        <v>562</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549</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t="s">
        <v>549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c r="B713" s="717"/>
      <c r="C713" s="717"/>
      <c r="D713" s="717"/>
      <c r="E713" s="718"/>
      <c r="F713" s="737" t="s">
        <v>549</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t="s">
        <v>549</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0"/>
      <c r="C717" s="300"/>
      <c r="D717" s="300"/>
      <c r="E717" s="300"/>
      <c r="F717" s="300"/>
      <c r="G717" s="719" t="s">
        <v>520</v>
      </c>
      <c r="H717" s="720"/>
      <c r="I717" s="720"/>
      <c r="J717" s="720"/>
      <c r="K717" s="720"/>
      <c r="L717" s="720"/>
      <c r="M717" s="720"/>
      <c r="N717" s="720"/>
      <c r="O717" s="720"/>
      <c r="P717" s="720"/>
      <c r="Q717" s="300" t="s">
        <v>376</v>
      </c>
      <c r="R717" s="300"/>
      <c r="S717" s="300"/>
      <c r="T717" s="300"/>
      <c r="U717" s="300"/>
      <c r="V717" s="300"/>
      <c r="W717" s="719" t="s">
        <v>520</v>
      </c>
      <c r="X717" s="720"/>
      <c r="Y717" s="720"/>
      <c r="Z717" s="720"/>
      <c r="AA717" s="720"/>
      <c r="AB717" s="720"/>
      <c r="AC717" s="720"/>
      <c r="AD717" s="720"/>
      <c r="AE717" s="720"/>
      <c r="AF717" s="720"/>
      <c r="AG717" s="300" t="s">
        <v>377</v>
      </c>
      <c r="AH717" s="300"/>
      <c r="AI717" s="300"/>
      <c r="AJ717" s="300"/>
      <c r="AK717" s="300"/>
      <c r="AL717" s="300"/>
      <c r="AM717" s="719" t="s">
        <v>511</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8" t="s">
        <v>511</v>
      </c>
      <c r="H718" s="779"/>
      <c r="I718" s="779"/>
      <c r="J718" s="779"/>
      <c r="K718" s="779"/>
      <c r="L718" s="779"/>
      <c r="M718" s="779"/>
      <c r="N718" s="779"/>
      <c r="O718" s="779"/>
      <c r="P718" s="779"/>
      <c r="Q718" s="658" t="s">
        <v>379</v>
      </c>
      <c r="R718" s="658"/>
      <c r="S718" s="658"/>
      <c r="T718" s="658"/>
      <c r="U718" s="658"/>
      <c r="V718" s="658"/>
      <c r="W718" s="656" t="s">
        <v>536</v>
      </c>
      <c r="X718" s="657"/>
      <c r="Y718" s="657"/>
      <c r="Z718" s="657"/>
      <c r="AA718" s="657"/>
      <c r="AB718" s="657"/>
      <c r="AC718" s="657"/>
      <c r="AD718" s="657"/>
      <c r="AE718" s="657"/>
      <c r="AF718" s="657"/>
      <c r="AG718" s="658" t="s">
        <v>380</v>
      </c>
      <c r="AH718" s="658"/>
      <c r="AI718" s="658"/>
      <c r="AJ718" s="658"/>
      <c r="AK718" s="658"/>
      <c r="AL718" s="658"/>
      <c r="AM718" s="753" t="s">
        <v>535</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546</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4"/>
      <c r="C760" s="734"/>
      <c r="D760" s="734"/>
      <c r="E760" s="734"/>
      <c r="F760" s="735"/>
      <c r="G760" s="290" t="s">
        <v>538</v>
      </c>
      <c r="H760" s="291"/>
      <c r="I760" s="291"/>
      <c r="J760" s="291"/>
      <c r="K760" s="292"/>
      <c r="L760" s="293" t="s">
        <v>539</v>
      </c>
      <c r="M760" s="294"/>
      <c r="N760" s="294"/>
      <c r="O760" s="294"/>
      <c r="P760" s="294"/>
      <c r="Q760" s="294"/>
      <c r="R760" s="294"/>
      <c r="S760" s="294"/>
      <c r="T760" s="294"/>
      <c r="U760" s="294"/>
      <c r="V760" s="294"/>
      <c r="W760" s="294"/>
      <c r="X760" s="295"/>
      <c r="Y760" s="455">
        <v>18</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540</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4"/>
      <c r="C771" s="734"/>
      <c r="D771" s="734"/>
      <c r="E771" s="734"/>
      <c r="F771" s="735"/>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541</v>
      </c>
      <c r="D816" s="385"/>
      <c r="E816" s="385"/>
      <c r="F816" s="385"/>
      <c r="G816" s="385"/>
      <c r="H816" s="385"/>
      <c r="I816" s="385"/>
      <c r="J816" s="167">
        <v>7010001042703</v>
      </c>
      <c r="K816" s="168"/>
      <c r="L816" s="168"/>
      <c r="M816" s="168"/>
      <c r="N816" s="168"/>
      <c r="O816" s="168"/>
      <c r="P816" s="156" t="s">
        <v>539</v>
      </c>
      <c r="Q816" s="157"/>
      <c r="R816" s="157"/>
      <c r="S816" s="157"/>
      <c r="T816" s="157"/>
      <c r="U816" s="157"/>
      <c r="V816" s="157"/>
      <c r="W816" s="157"/>
      <c r="X816" s="157"/>
      <c r="Y816" s="158">
        <v>18</v>
      </c>
      <c r="Z816" s="159"/>
      <c r="AA816" s="159"/>
      <c r="AB816" s="160"/>
      <c r="AC816" s="273" t="s">
        <v>548</v>
      </c>
      <c r="AD816" s="273"/>
      <c r="AE816" s="273"/>
      <c r="AF816" s="273"/>
      <c r="AG816" s="273"/>
      <c r="AH816" s="274">
        <v>1</v>
      </c>
      <c r="AI816" s="275"/>
      <c r="AJ816" s="275"/>
      <c r="AK816" s="275"/>
      <c r="AL816" s="276">
        <v>100</v>
      </c>
      <c r="AM816" s="277"/>
      <c r="AN816" s="277"/>
      <c r="AO816" s="278"/>
      <c r="AP816" s="267" t="s">
        <v>547</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542</v>
      </c>
      <c r="D849" s="385"/>
      <c r="E849" s="385"/>
      <c r="F849" s="385"/>
      <c r="G849" s="385"/>
      <c r="H849" s="385"/>
      <c r="I849" s="385"/>
      <c r="J849" s="167">
        <v>2010501031276</v>
      </c>
      <c r="K849" s="168"/>
      <c r="L849" s="168"/>
      <c r="M849" s="168"/>
      <c r="N849" s="168"/>
      <c r="O849" s="168"/>
      <c r="P849" s="156" t="s">
        <v>543</v>
      </c>
      <c r="Q849" s="157"/>
      <c r="R849" s="157"/>
      <c r="S849" s="157"/>
      <c r="T849" s="157"/>
      <c r="U849" s="157"/>
      <c r="V849" s="157"/>
      <c r="W849" s="157"/>
      <c r="X849" s="157"/>
      <c r="Y849" s="158">
        <v>0.9</v>
      </c>
      <c r="Z849" s="159"/>
      <c r="AA849" s="159"/>
      <c r="AB849" s="160"/>
      <c r="AC849" s="273" t="s">
        <v>544</v>
      </c>
      <c r="AD849" s="273"/>
      <c r="AE849" s="273"/>
      <c r="AF849" s="273"/>
      <c r="AG849" s="273"/>
      <c r="AH849" s="274" t="s">
        <v>547</v>
      </c>
      <c r="AI849" s="275"/>
      <c r="AJ849" s="275"/>
      <c r="AK849" s="275"/>
      <c r="AL849" s="276" t="s">
        <v>547</v>
      </c>
      <c r="AM849" s="277"/>
      <c r="AN849" s="277"/>
      <c r="AO849" s="278"/>
      <c r="AP849" s="267" t="s">
        <v>547</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514</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Q89">
    <cfRule type="expression" dxfId="701" priority="1">
      <formula>IF(RIGHT(TEXT(AQ89,"0.#"),1)=".",FALSE,TRUE)</formula>
    </cfRule>
    <cfRule type="expression" dxfId="700" priority="2">
      <formula>IF(RIGHT(TEXT(AQ89,"0.#"),1)=".",TRUE,FALSE)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3"/>
      <c r="I4" s="893"/>
      <c r="J4" s="893"/>
      <c r="K4" s="893"/>
      <c r="L4" s="893"/>
      <c r="M4" s="893"/>
      <c r="N4" s="893"/>
      <c r="O4" s="894"/>
      <c r="P4" s="102"/>
      <c r="Q4" s="901"/>
      <c r="R4" s="901"/>
      <c r="S4" s="901"/>
      <c r="T4" s="901"/>
      <c r="U4" s="901"/>
      <c r="V4" s="901"/>
      <c r="W4" s="901"/>
      <c r="X4" s="902"/>
      <c r="Y4" s="879" t="s">
        <v>14</v>
      </c>
      <c r="Z4" s="880"/>
      <c r="AA4" s="881"/>
      <c r="AB4" s="484"/>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5"/>
      <c r="H5" s="896"/>
      <c r="I5" s="896"/>
      <c r="J5" s="896"/>
      <c r="K5" s="896"/>
      <c r="L5" s="896"/>
      <c r="M5" s="896"/>
      <c r="N5" s="896"/>
      <c r="O5" s="897"/>
      <c r="P5" s="903"/>
      <c r="Q5" s="903"/>
      <c r="R5" s="903"/>
      <c r="S5" s="903"/>
      <c r="T5" s="903"/>
      <c r="U5" s="903"/>
      <c r="V5" s="903"/>
      <c r="W5" s="903"/>
      <c r="X5" s="904"/>
      <c r="Y5" s="252" t="s">
        <v>61</v>
      </c>
      <c r="Z5" s="876"/>
      <c r="AA5" s="877"/>
      <c r="AB5" s="499"/>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8"/>
      <c r="H6" s="899"/>
      <c r="I6" s="899"/>
      <c r="J6" s="899"/>
      <c r="K6" s="899"/>
      <c r="L6" s="899"/>
      <c r="M6" s="899"/>
      <c r="N6" s="899"/>
      <c r="O6" s="900"/>
      <c r="P6" s="701"/>
      <c r="Q6" s="701"/>
      <c r="R6" s="701"/>
      <c r="S6" s="701"/>
      <c r="T6" s="701"/>
      <c r="U6" s="701"/>
      <c r="V6" s="701"/>
      <c r="W6" s="701"/>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3"/>
      <c r="I9" s="893"/>
      <c r="J9" s="893"/>
      <c r="K9" s="893"/>
      <c r="L9" s="893"/>
      <c r="M9" s="893"/>
      <c r="N9" s="893"/>
      <c r="O9" s="894"/>
      <c r="P9" s="102"/>
      <c r="Q9" s="901"/>
      <c r="R9" s="901"/>
      <c r="S9" s="901"/>
      <c r="T9" s="901"/>
      <c r="U9" s="901"/>
      <c r="V9" s="901"/>
      <c r="W9" s="901"/>
      <c r="X9" s="902"/>
      <c r="Y9" s="879" t="s">
        <v>14</v>
      </c>
      <c r="Z9" s="880"/>
      <c r="AA9" s="881"/>
      <c r="AB9" s="484"/>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5"/>
      <c r="H10" s="896"/>
      <c r="I10" s="896"/>
      <c r="J10" s="896"/>
      <c r="K10" s="896"/>
      <c r="L10" s="896"/>
      <c r="M10" s="896"/>
      <c r="N10" s="896"/>
      <c r="O10" s="897"/>
      <c r="P10" s="903"/>
      <c r="Q10" s="903"/>
      <c r="R10" s="903"/>
      <c r="S10" s="903"/>
      <c r="T10" s="903"/>
      <c r="U10" s="903"/>
      <c r="V10" s="903"/>
      <c r="W10" s="903"/>
      <c r="X10" s="904"/>
      <c r="Y10" s="252" t="s">
        <v>61</v>
      </c>
      <c r="Z10" s="876"/>
      <c r="AA10" s="877"/>
      <c r="AB10" s="499"/>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8"/>
      <c r="H11" s="899"/>
      <c r="I11" s="899"/>
      <c r="J11" s="899"/>
      <c r="K11" s="899"/>
      <c r="L11" s="899"/>
      <c r="M11" s="899"/>
      <c r="N11" s="899"/>
      <c r="O11" s="900"/>
      <c r="P11" s="701"/>
      <c r="Q11" s="701"/>
      <c r="R11" s="701"/>
      <c r="S11" s="701"/>
      <c r="T11" s="701"/>
      <c r="U11" s="701"/>
      <c r="V11" s="701"/>
      <c r="W11" s="701"/>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3"/>
      <c r="I14" s="893"/>
      <c r="J14" s="893"/>
      <c r="K14" s="893"/>
      <c r="L14" s="893"/>
      <c r="M14" s="893"/>
      <c r="N14" s="893"/>
      <c r="O14" s="894"/>
      <c r="P14" s="102"/>
      <c r="Q14" s="901"/>
      <c r="R14" s="901"/>
      <c r="S14" s="901"/>
      <c r="T14" s="901"/>
      <c r="U14" s="901"/>
      <c r="V14" s="901"/>
      <c r="W14" s="901"/>
      <c r="X14" s="902"/>
      <c r="Y14" s="879" t="s">
        <v>14</v>
      </c>
      <c r="Z14" s="880"/>
      <c r="AA14" s="881"/>
      <c r="AB14" s="484"/>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5"/>
      <c r="H15" s="896"/>
      <c r="I15" s="896"/>
      <c r="J15" s="896"/>
      <c r="K15" s="896"/>
      <c r="L15" s="896"/>
      <c r="M15" s="896"/>
      <c r="N15" s="896"/>
      <c r="O15" s="897"/>
      <c r="P15" s="903"/>
      <c r="Q15" s="903"/>
      <c r="R15" s="903"/>
      <c r="S15" s="903"/>
      <c r="T15" s="903"/>
      <c r="U15" s="903"/>
      <c r="V15" s="903"/>
      <c r="W15" s="903"/>
      <c r="X15" s="904"/>
      <c r="Y15" s="252" t="s">
        <v>61</v>
      </c>
      <c r="Z15" s="876"/>
      <c r="AA15" s="877"/>
      <c r="AB15" s="499"/>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8"/>
      <c r="H16" s="899"/>
      <c r="I16" s="899"/>
      <c r="J16" s="899"/>
      <c r="K16" s="899"/>
      <c r="L16" s="899"/>
      <c r="M16" s="899"/>
      <c r="N16" s="899"/>
      <c r="O16" s="900"/>
      <c r="P16" s="701"/>
      <c r="Q16" s="701"/>
      <c r="R16" s="701"/>
      <c r="S16" s="701"/>
      <c r="T16" s="701"/>
      <c r="U16" s="701"/>
      <c r="V16" s="701"/>
      <c r="W16" s="701"/>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3"/>
      <c r="I19" s="893"/>
      <c r="J19" s="893"/>
      <c r="K19" s="893"/>
      <c r="L19" s="893"/>
      <c r="M19" s="893"/>
      <c r="N19" s="893"/>
      <c r="O19" s="894"/>
      <c r="P19" s="102"/>
      <c r="Q19" s="901"/>
      <c r="R19" s="901"/>
      <c r="S19" s="901"/>
      <c r="T19" s="901"/>
      <c r="U19" s="901"/>
      <c r="V19" s="901"/>
      <c r="W19" s="901"/>
      <c r="X19" s="902"/>
      <c r="Y19" s="879" t="s">
        <v>14</v>
      </c>
      <c r="Z19" s="880"/>
      <c r="AA19" s="881"/>
      <c r="AB19" s="484"/>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5"/>
      <c r="H20" s="896"/>
      <c r="I20" s="896"/>
      <c r="J20" s="896"/>
      <c r="K20" s="896"/>
      <c r="L20" s="896"/>
      <c r="M20" s="896"/>
      <c r="N20" s="896"/>
      <c r="O20" s="897"/>
      <c r="P20" s="903"/>
      <c r="Q20" s="903"/>
      <c r="R20" s="903"/>
      <c r="S20" s="903"/>
      <c r="T20" s="903"/>
      <c r="U20" s="903"/>
      <c r="V20" s="903"/>
      <c r="W20" s="903"/>
      <c r="X20" s="904"/>
      <c r="Y20" s="252" t="s">
        <v>61</v>
      </c>
      <c r="Z20" s="876"/>
      <c r="AA20" s="877"/>
      <c r="AB20" s="499"/>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8"/>
      <c r="H21" s="899"/>
      <c r="I21" s="899"/>
      <c r="J21" s="899"/>
      <c r="K21" s="899"/>
      <c r="L21" s="899"/>
      <c r="M21" s="899"/>
      <c r="N21" s="899"/>
      <c r="O21" s="900"/>
      <c r="P21" s="701"/>
      <c r="Q21" s="701"/>
      <c r="R21" s="701"/>
      <c r="S21" s="701"/>
      <c r="T21" s="701"/>
      <c r="U21" s="701"/>
      <c r="V21" s="701"/>
      <c r="W21" s="701"/>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3"/>
      <c r="I24" s="893"/>
      <c r="J24" s="893"/>
      <c r="K24" s="893"/>
      <c r="L24" s="893"/>
      <c r="M24" s="893"/>
      <c r="N24" s="893"/>
      <c r="O24" s="894"/>
      <c r="P24" s="102"/>
      <c r="Q24" s="901"/>
      <c r="R24" s="901"/>
      <c r="S24" s="901"/>
      <c r="T24" s="901"/>
      <c r="U24" s="901"/>
      <c r="V24" s="901"/>
      <c r="W24" s="901"/>
      <c r="X24" s="902"/>
      <c r="Y24" s="879" t="s">
        <v>14</v>
      </c>
      <c r="Z24" s="880"/>
      <c r="AA24" s="881"/>
      <c r="AB24" s="484"/>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5"/>
      <c r="H25" s="896"/>
      <c r="I25" s="896"/>
      <c r="J25" s="896"/>
      <c r="K25" s="896"/>
      <c r="L25" s="896"/>
      <c r="M25" s="896"/>
      <c r="N25" s="896"/>
      <c r="O25" s="897"/>
      <c r="P25" s="903"/>
      <c r="Q25" s="903"/>
      <c r="R25" s="903"/>
      <c r="S25" s="903"/>
      <c r="T25" s="903"/>
      <c r="U25" s="903"/>
      <c r="V25" s="903"/>
      <c r="W25" s="903"/>
      <c r="X25" s="904"/>
      <c r="Y25" s="252" t="s">
        <v>61</v>
      </c>
      <c r="Z25" s="876"/>
      <c r="AA25" s="877"/>
      <c r="AB25" s="499"/>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8"/>
      <c r="H26" s="899"/>
      <c r="I26" s="899"/>
      <c r="J26" s="899"/>
      <c r="K26" s="899"/>
      <c r="L26" s="899"/>
      <c r="M26" s="899"/>
      <c r="N26" s="899"/>
      <c r="O26" s="900"/>
      <c r="P26" s="701"/>
      <c r="Q26" s="701"/>
      <c r="R26" s="701"/>
      <c r="S26" s="701"/>
      <c r="T26" s="701"/>
      <c r="U26" s="701"/>
      <c r="V26" s="701"/>
      <c r="W26" s="701"/>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3"/>
      <c r="I29" s="893"/>
      <c r="J29" s="893"/>
      <c r="K29" s="893"/>
      <c r="L29" s="893"/>
      <c r="M29" s="893"/>
      <c r="N29" s="893"/>
      <c r="O29" s="894"/>
      <c r="P29" s="102"/>
      <c r="Q29" s="901"/>
      <c r="R29" s="901"/>
      <c r="S29" s="901"/>
      <c r="T29" s="901"/>
      <c r="U29" s="901"/>
      <c r="V29" s="901"/>
      <c r="W29" s="901"/>
      <c r="X29" s="902"/>
      <c r="Y29" s="879" t="s">
        <v>14</v>
      </c>
      <c r="Z29" s="880"/>
      <c r="AA29" s="881"/>
      <c r="AB29" s="484"/>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5"/>
      <c r="H30" s="896"/>
      <c r="I30" s="896"/>
      <c r="J30" s="896"/>
      <c r="K30" s="896"/>
      <c r="L30" s="896"/>
      <c r="M30" s="896"/>
      <c r="N30" s="896"/>
      <c r="O30" s="897"/>
      <c r="P30" s="903"/>
      <c r="Q30" s="903"/>
      <c r="R30" s="903"/>
      <c r="S30" s="903"/>
      <c r="T30" s="903"/>
      <c r="U30" s="903"/>
      <c r="V30" s="903"/>
      <c r="W30" s="903"/>
      <c r="X30" s="904"/>
      <c r="Y30" s="252" t="s">
        <v>61</v>
      </c>
      <c r="Z30" s="876"/>
      <c r="AA30" s="877"/>
      <c r="AB30" s="499"/>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8"/>
      <c r="H31" s="899"/>
      <c r="I31" s="899"/>
      <c r="J31" s="899"/>
      <c r="K31" s="899"/>
      <c r="L31" s="899"/>
      <c r="M31" s="899"/>
      <c r="N31" s="899"/>
      <c r="O31" s="900"/>
      <c r="P31" s="701"/>
      <c r="Q31" s="701"/>
      <c r="R31" s="701"/>
      <c r="S31" s="701"/>
      <c r="T31" s="701"/>
      <c r="U31" s="701"/>
      <c r="V31" s="701"/>
      <c r="W31" s="701"/>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3"/>
      <c r="I34" s="893"/>
      <c r="J34" s="893"/>
      <c r="K34" s="893"/>
      <c r="L34" s="893"/>
      <c r="M34" s="893"/>
      <c r="N34" s="893"/>
      <c r="O34" s="894"/>
      <c r="P34" s="102"/>
      <c r="Q34" s="901"/>
      <c r="R34" s="901"/>
      <c r="S34" s="901"/>
      <c r="T34" s="901"/>
      <c r="U34" s="901"/>
      <c r="V34" s="901"/>
      <c r="W34" s="901"/>
      <c r="X34" s="902"/>
      <c r="Y34" s="879" t="s">
        <v>14</v>
      </c>
      <c r="Z34" s="880"/>
      <c r="AA34" s="881"/>
      <c r="AB34" s="484"/>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5"/>
      <c r="H35" s="896"/>
      <c r="I35" s="896"/>
      <c r="J35" s="896"/>
      <c r="K35" s="896"/>
      <c r="L35" s="896"/>
      <c r="M35" s="896"/>
      <c r="N35" s="896"/>
      <c r="O35" s="897"/>
      <c r="P35" s="903"/>
      <c r="Q35" s="903"/>
      <c r="R35" s="903"/>
      <c r="S35" s="903"/>
      <c r="T35" s="903"/>
      <c r="U35" s="903"/>
      <c r="V35" s="903"/>
      <c r="W35" s="903"/>
      <c r="X35" s="904"/>
      <c r="Y35" s="252" t="s">
        <v>61</v>
      </c>
      <c r="Z35" s="876"/>
      <c r="AA35" s="877"/>
      <c r="AB35" s="499"/>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8"/>
      <c r="H36" s="899"/>
      <c r="I36" s="899"/>
      <c r="J36" s="899"/>
      <c r="K36" s="899"/>
      <c r="L36" s="899"/>
      <c r="M36" s="899"/>
      <c r="N36" s="899"/>
      <c r="O36" s="900"/>
      <c r="P36" s="701"/>
      <c r="Q36" s="701"/>
      <c r="R36" s="701"/>
      <c r="S36" s="701"/>
      <c r="T36" s="701"/>
      <c r="U36" s="701"/>
      <c r="V36" s="701"/>
      <c r="W36" s="701"/>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3"/>
      <c r="I39" s="893"/>
      <c r="J39" s="893"/>
      <c r="K39" s="893"/>
      <c r="L39" s="893"/>
      <c r="M39" s="893"/>
      <c r="N39" s="893"/>
      <c r="O39" s="894"/>
      <c r="P39" s="102"/>
      <c r="Q39" s="901"/>
      <c r="R39" s="901"/>
      <c r="S39" s="901"/>
      <c r="T39" s="901"/>
      <c r="U39" s="901"/>
      <c r="V39" s="901"/>
      <c r="W39" s="901"/>
      <c r="X39" s="902"/>
      <c r="Y39" s="879" t="s">
        <v>14</v>
      </c>
      <c r="Z39" s="880"/>
      <c r="AA39" s="881"/>
      <c r="AB39" s="484"/>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5"/>
      <c r="H40" s="896"/>
      <c r="I40" s="896"/>
      <c r="J40" s="896"/>
      <c r="K40" s="896"/>
      <c r="L40" s="896"/>
      <c r="M40" s="896"/>
      <c r="N40" s="896"/>
      <c r="O40" s="897"/>
      <c r="P40" s="903"/>
      <c r="Q40" s="903"/>
      <c r="R40" s="903"/>
      <c r="S40" s="903"/>
      <c r="T40" s="903"/>
      <c r="U40" s="903"/>
      <c r="V40" s="903"/>
      <c r="W40" s="903"/>
      <c r="X40" s="904"/>
      <c r="Y40" s="252" t="s">
        <v>61</v>
      </c>
      <c r="Z40" s="876"/>
      <c r="AA40" s="877"/>
      <c r="AB40" s="499"/>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8"/>
      <c r="H41" s="899"/>
      <c r="I41" s="899"/>
      <c r="J41" s="899"/>
      <c r="K41" s="899"/>
      <c r="L41" s="899"/>
      <c r="M41" s="899"/>
      <c r="N41" s="899"/>
      <c r="O41" s="900"/>
      <c r="P41" s="701"/>
      <c r="Q41" s="701"/>
      <c r="R41" s="701"/>
      <c r="S41" s="701"/>
      <c r="T41" s="701"/>
      <c r="U41" s="701"/>
      <c r="V41" s="701"/>
      <c r="W41" s="701"/>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3"/>
      <c r="I44" s="893"/>
      <c r="J44" s="893"/>
      <c r="K44" s="893"/>
      <c r="L44" s="893"/>
      <c r="M44" s="893"/>
      <c r="N44" s="893"/>
      <c r="O44" s="894"/>
      <c r="P44" s="102"/>
      <c r="Q44" s="901"/>
      <c r="R44" s="901"/>
      <c r="S44" s="901"/>
      <c r="T44" s="901"/>
      <c r="U44" s="901"/>
      <c r="V44" s="901"/>
      <c r="W44" s="901"/>
      <c r="X44" s="902"/>
      <c r="Y44" s="879" t="s">
        <v>14</v>
      </c>
      <c r="Z44" s="880"/>
      <c r="AA44" s="881"/>
      <c r="AB44" s="484"/>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5"/>
      <c r="H45" s="896"/>
      <c r="I45" s="896"/>
      <c r="J45" s="896"/>
      <c r="K45" s="896"/>
      <c r="L45" s="896"/>
      <c r="M45" s="896"/>
      <c r="N45" s="896"/>
      <c r="O45" s="897"/>
      <c r="P45" s="903"/>
      <c r="Q45" s="903"/>
      <c r="R45" s="903"/>
      <c r="S45" s="903"/>
      <c r="T45" s="903"/>
      <c r="U45" s="903"/>
      <c r="V45" s="903"/>
      <c r="W45" s="903"/>
      <c r="X45" s="904"/>
      <c r="Y45" s="252" t="s">
        <v>61</v>
      </c>
      <c r="Z45" s="876"/>
      <c r="AA45" s="877"/>
      <c r="AB45" s="499"/>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8"/>
      <c r="H46" s="899"/>
      <c r="I46" s="899"/>
      <c r="J46" s="899"/>
      <c r="K46" s="899"/>
      <c r="L46" s="899"/>
      <c r="M46" s="899"/>
      <c r="N46" s="899"/>
      <c r="O46" s="900"/>
      <c r="P46" s="701"/>
      <c r="Q46" s="701"/>
      <c r="R46" s="701"/>
      <c r="S46" s="701"/>
      <c r="T46" s="701"/>
      <c r="U46" s="701"/>
      <c r="V46" s="701"/>
      <c r="W46" s="701"/>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3"/>
      <c r="I49" s="893"/>
      <c r="J49" s="893"/>
      <c r="K49" s="893"/>
      <c r="L49" s="893"/>
      <c r="M49" s="893"/>
      <c r="N49" s="893"/>
      <c r="O49" s="894"/>
      <c r="P49" s="102"/>
      <c r="Q49" s="901"/>
      <c r="R49" s="901"/>
      <c r="S49" s="901"/>
      <c r="T49" s="901"/>
      <c r="U49" s="901"/>
      <c r="V49" s="901"/>
      <c r="W49" s="901"/>
      <c r="X49" s="902"/>
      <c r="Y49" s="879" t="s">
        <v>14</v>
      </c>
      <c r="Z49" s="880"/>
      <c r="AA49" s="881"/>
      <c r="AB49" s="484"/>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5"/>
      <c r="H50" s="896"/>
      <c r="I50" s="896"/>
      <c r="J50" s="896"/>
      <c r="K50" s="896"/>
      <c r="L50" s="896"/>
      <c r="M50" s="896"/>
      <c r="N50" s="896"/>
      <c r="O50" s="897"/>
      <c r="P50" s="903"/>
      <c r="Q50" s="903"/>
      <c r="R50" s="903"/>
      <c r="S50" s="903"/>
      <c r="T50" s="903"/>
      <c r="U50" s="903"/>
      <c r="V50" s="903"/>
      <c r="W50" s="903"/>
      <c r="X50" s="904"/>
      <c r="Y50" s="252" t="s">
        <v>61</v>
      </c>
      <c r="Z50" s="876"/>
      <c r="AA50" s="877"/>
      <c r="AB50" s="499"/>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8"/>
      <c r="H51" s="899"/>
      <c r="I51" s="899"/>
      <c r="J51" s="899"/>
      <c r="K51" s="899"/>
      <c r="L51" s="899"/>
      <c r="M51" s="899"/>
      <c r="N51" s="899"/>
      <c r="O51" s="900"/>
      <c r="P51" s="701"/>
      <c r="Q51" s="701"/>
      <c r="R51" s="701"/>
      <c r="S51" s="701"/>
      <c r="T51" s="701"/>
      <c r="U51" s="701"/>
      <c r="V51" s="701"/>
      <c r="W51" s="701"/>
      <c r="X51" s="905"/>
      <c r="Y51" s="906" t="s">
        <v>15</v>
      </c>
      <c r="Z51" s="876"/>
      <c r="AA51" s="87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2016-07-05T23:40:59Z</cp:lastPrinted>
  <dcterms:created xsi:type="dcterms:W3CDTF">2012-03-13T00:50:25Z</dcterms:created>
  <dcterms:modified xsi:type="dcterms:W3CDTF">2016-07-05T23:41:01Z</dcterms:modified>
</cp:coreProperties>
</file>