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<sst xmlns="http://schemas.openxmlformats.org/spreadsheetml/2006/main" count="2815" uniqueCount="572">
  <si>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</si>
  <si>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</si>
  <si>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</si>
  <si>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</si>
  <si>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</si>
  <si>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</si>
  <si>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</si>
  <si>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</si>
  <si>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</si>
  <si>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</si>
  <si>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</si>
  <si>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</si>
  <si>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</si>
  <si>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</si>
  <si>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</si>
  <si>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</si>
  <si>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</si>
  <si>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</si>
  <si>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</si>
  <si>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</si>
  <si>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</si>
  <si>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</si>
  <si>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</si>
  <si>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</si>
  <si>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</si>
  <si>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</si>
  <si>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</si>
  <si>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</si>
  <si>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</si>
  <si>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</si>
  <si>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</si>
  <si>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</si>
  <si>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</si>
  <si>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</si>
  <si>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</si>
  <si>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</si>
  <si>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</si>
  <si>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</si>
  <si>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</si>
  <si>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</si>
  <si>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</si>
  <si>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</si>
  <si>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</si>
  <si>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</si>
  <si>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</si>
  <si>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</si>
  <si>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</si>
  <si>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</si>
  <si>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</si>
  <si>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</si>
  <si>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</si>
  <si>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</si>
  <si>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</si>
  <si>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</si>
  <si>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</si>
  <si>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</si>
  <si>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</si>
  <si>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</si>
  <si>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</si>
  <si>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</si>
  <si>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</si>
  <si>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</si>
  <si>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</si>
  <si>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</si>
  <si>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</si>
  <si>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</si>
  <si>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</si>
  <si>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</si>
  <si>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</si>
  <si>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</si>
  <si>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</si>
  <si>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</si>
  <si>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</si>
  <si>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</si>
  <si>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</si>
  <si>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</si>
  <si>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</si>
  <si>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</si>
  <si>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</si>
  <si>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</si>
  <si>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</si>
  <si>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</si>
  <si>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</si>
  <si>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</si>
  <si>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</si>
  <si>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</si>
  <si>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</si>
  <si>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</si>
  <si>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</si>
  <si>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</si>
  <si>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</si>
  <si>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</si>
  <si>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</si>
  <si>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</si>
  <si>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</si>
  <si>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</si>
  <si>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</si>
  <si>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</si>
  <si>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</si>
  <si>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</si>
  <si>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</si>
  <si>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</si>
  <si>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</si>
  <si>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</si>
  <si>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</si>
  <si>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</si>
  <si>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</si>
  <si>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</si>
  <si>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</si>
  <si>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</si>
  <si>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</si>
  <si>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</si>
  <si>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</si>
  <si>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</si>
  <si>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</si>
  <si>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</si>
  <si>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</si>
  <si>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</si>
  <si>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</si>
  <si>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</si>
  <si>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</si>
  <si>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</si>
  <si>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</si>
  <si>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</si>
  <si>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</si>
  <si>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</si>
  <si>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</si>
  <si>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</si>
  <si>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</si>
  <si>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</si>
  <si>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</si>
  <si>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</si>
  <si>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</si>
  <si>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</si>
  <si>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</si>
  <si>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</si>
  <si>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</si>
  <si>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</si>
  <si>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</si>
  <si>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</si>
  <si>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</si>
  <si>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</si>
  <si>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</si>
  <si>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</si>
  <si>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</si>
  <si>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</si>
  <si>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</si>
  <si>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</si>
  <si>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</si>
  <si>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</si>
  <si>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</si>
  <si>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</si>
  <si>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</si>
  <si>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</si>
  <si>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</si>
  <si>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</si>
  <si>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</si>
  <si>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</si>
  <si>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</si>
  <si>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</si>
  <si>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</si>
  <si>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</si>
  <si>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</si>
  <si>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</si>
  <si>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</si>
  <si>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</si>
  <si>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</si>
  <si>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</si>
  <si>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</si>
  <si>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</si>
  <si>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</si>
  <si>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</si>
  <si>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</si>
  <si>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</si>
  <si>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</si>
  <si>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</si>
  <si>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</si>
  <si>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</si>
  <si>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</si>
  <si>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</si>
  <si>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</si>
  <si>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</si>
  <si>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</si>
  <si>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</si>
  <si>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</si>
  <si>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</si>
  <si>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</si>
  <si>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</si>
  <si>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</si>
  <si>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</si>
  <si>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</si>
  <si>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</si>
  <si>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</si>
  <si>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</si>
  <si>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</si>
  <si>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</si>
  <si>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</si>
  <si>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</si>
  <si>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</si>
  <si>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</si>
  <si>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</si>
  <si>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</si>
  <si>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</si>
  <si>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</si>
  <si>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</si>
  <si>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</si>
  <si>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</si>
  <si>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</si>
  <si>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</si>
  <si>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</si>
  <si>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</si>
  <si>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</si>
  <si>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</si>
  <si>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</si>
  <si>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</si>
  <si>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</si>
  <si>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</si>
  <si>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</si>
  <si>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</si>
  <si>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</si>
  <si>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</si>
  <si>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</si>
  <si>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</si>
  <si>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</si>
  <si>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</si>
  <si>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</si>
  <si>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</si>
  <si>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</si>
  <si>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</si>
  <si>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</si>
  <si>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</si>
  <si>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</si>
  <si>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</si>
  <si>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</si>
  <si>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</si>
  <si>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</si>
  <si>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</si>
  <si>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</si>
  <si>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</si>
  <si>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</si>
  <si>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</si>
  <si>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</si>
  <si>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</si>
  <si>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</si>
  <si>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</si>
  <si>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</si>
  <si>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</si>
  <si>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</si>
  <si>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</si>
  <si>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</si>
  <si>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</si>
  <si>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</si>
  <si>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</si>
  <si>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</si>
  <si>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</si>
  <si>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</si>
  <si>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</si>
  <si>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</si>
  <si>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</si>
  <si>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</si>
  <si>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</si>
  <si>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</si>
  <si>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</si>
  <si>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</si>
  <si>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</si>
  <si>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</si>
  <si>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</si>
  <si>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</si>
  <si>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</si>
  <si>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</si>
  <si>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</si>
  <si>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</si>
  <si>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</si>
  <si>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</si>
  <si>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</si>
  <si>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</si>
  <si>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</si>
  <si>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</si>
  <si>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</si>
  <si>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</si>
  <si>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</si>
  <si>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</si>
  <si>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</si>
  <si>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</si>
  <si>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</si>
  <si>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</si>
  <si>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</si>
  <si>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</si>
  <si>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</si>
  <si>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</si>
  <si>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</si>
  <si>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</si>
  <si>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</si>
  <si>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</si>
  <si>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</si>
  <si>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</si>
  <si>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</si>
  <si>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</si>
  <si>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</si>
  <si>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</si>
  <si>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</si>
  <si>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</si>
  <si>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</si>
  <si>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</si>
  <si>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</si>
  <si>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</si>
  <si>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</si>
  <si>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</si>
  <si>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</si>
  <si>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</si>
  <si>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</si>
  <si>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</si>
  <si>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</si>
  <si>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</si>
  <si>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</si>
  <si>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</si>
  <si>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</si>
  <si>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</si>
  <si>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</si>
  <si>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</si>
  <si>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</si>
  <si>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</si>
  <si>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</si>
  <si>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</si>
  <si>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</si>
  <si>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</si>
  <si>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</si>
  <si>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</si>
  <si>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</si>
  <si>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</si>
  <si>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</si>
  <si>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</si>
  <si>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</si>
  <si>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</si>
  <si>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</si>
  <si>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</si>
  <si>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</si>
  <si>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</si>
  <si>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</si>
  <si>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</si>
  <si>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</si>
  <si>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</si>
  <si>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</si>
  <si>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</si>
  <si>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</si>
  <si>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</si>
  <si>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</si>
  <si>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</si>
  <si>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</si>
  <si>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</si>
  <si>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</si>
  <si>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</si>
  <si>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</si>
  <si>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</si>
  <si>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</si>
  <si>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</si>
  <si>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</si>
  <si>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</si>
  <si>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</si>
  <si>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</si>
  <si>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</si>
  <si>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</si>
  <si>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</si>
  <si>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</si>
  <si>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</si>
  <si>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</si>
  <si>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</si>
  <si>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</si>
  <si>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</si>
  <si>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</si>
  <si>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</si>
  <si>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</si>
  <si>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</si>
  <si>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</si>
  <si>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</si>
  <si>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</si>
  <si>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</si>
  <si>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</si>
  <si>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</si>
  <si>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</si>
  <si>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</si>
  <si>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</si>
  <si>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</si>
  <si>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</si>
  <si>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</si>
  <si>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</si>
  <si>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</si>
  <si>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</si>
  <si>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</si>
  <si>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</si>
  <si>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</si>
  <si>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</si>
  <si>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</si>
  <si>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</si>
  <si>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</si>
  <si>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</si>
  <si>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</si>
  <si>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</si>
  <si>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</si>
  <si>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</si>
  <si>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</si>
  <si>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</si>
  <si>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</si>
  <si>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</si>
  <si>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</si>
  <si>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</si>
  <si>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</si>
  <si>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</si>
  <si>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</si>
  <si>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</si>
  <si>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</si>
  <si>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</si>
  <si>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</si>
  <si>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</si>
  <si>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</si>
  <si>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</si>
  <si>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</si>
  <si>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</si>
  <si>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</si>
  <si>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</si>
  <si>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</si>
  <si>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</si>
  <si>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</si>
  <si>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</si>
  <si>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</si>
  <si>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</si>
  <si>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</si>
  <si>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</si>
  <si>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</si>
  <si>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</si>
  <si>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</si>
  <si>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</si>
  <si>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</si>
  <si>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</si>
  <si>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</si>
  <si>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</si>
  <si>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</si>
  <si>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</si>
  <si>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</si>
  <si>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</si>
  <si>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</si>
  <si>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</si>
  <si>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</si>
  <si>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</si>
  <si>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</si>
  <si>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</si>
  <si>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</si>
  <si>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</si>
  <si>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</si>
  <si>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</si>
  <si>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</si>
  <si>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</si>
  <si>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</si>
  <si>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</si>
  <si>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</si>
  <si>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</si>
  <si>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</si>
  <si>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</si>
  <si>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</si>
  <si>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</si>
  <si>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</si>
  <si>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</si>
  <si>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</si>
  <si>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</si>
  <si>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</si>
  <si>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</si>
  <si>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</si>
  <si>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</si>
  <si>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</si>
  <si>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</si>
  <si>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</si>
  <si>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</si>
  <si>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</si>
  <si>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</si>
  <si>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</si>
  <si>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</si>
  <si>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</si>
  <si>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</si>
  <si>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</si>
  <si>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</si>
  <si>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</si>
  <si>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</si>
  <si>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</si>
  <si>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</si>
  <si>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</si>
  <si>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</si>
  <si>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</si>
  <si>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</si>
  <si>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</si>
  <si>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</si>
  <si>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</si>
  <si>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</si>
  <si>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</si>
  <si>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</si>
  <si>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</si>
  <si>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</si>
  <si>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</si>
  <si>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</si>
  <si>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</si>
  <si>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</si>
  <si>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</si>
  <si>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</si>
  <si>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</si>
  <si>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</si>
  <si>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</si>
  <si>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</si>
  <si>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</si>
  <si>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</si>
  <si>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</si>
  <si>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</si>
  <si>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</si>
  <si>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</si>
  <si>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</si>
  <si>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</si>
  <si>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</si>
  <si>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</si>
  <si>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</si>
  <si>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</si>
  <si>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</si>
  <si>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</si>
  <si>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</si>
  <si>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</si>
  <si>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</si>
  <si>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</si>
  <si>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</si>
  <si>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リスクマネジメントの観点を組み込んだ維持管理の持続性向上手法に関する研究</t>
    <phoneticPr fontId="5"/>
  </si>
  <si>
    <t>建設ﾏﾈｼﾞﾒﾝﾄ研究官
喜安 和秀</t>
    <rPh sb="13" eb="14">
      <t>キ</t>
    </rPh>
    <rPh sb="14" eb="15">
      <t>ヤス</t>
    </rPh>
    <rPh sb="16" eb="17">
      <t>ヒデ</t>
    </rPh>
    <phoneticPr fontId="5"/>
  </si>
  <si>
    <t>国土交通省技術基本計画（H24.12）
社会資本整備審議会・交通政策審議会「今後の社会資本の維持管理、更新のあり方について 中間答申」（H25.5）
経済財政運営と改革の基本方針（骨太の方針）（H25.6閣議決定）</t>
    <phoneticPr fontId="5"/>
  </si>
  <si>
    <t>-</t>
    <phoneticPr fontId="5"/>
  </si>
  <si>
    <t>新26-77</t>
    <rPh sb="0" eb="1">
      <t>シン</t>
    </rPh>
    <phoneticPr fontId="5"/>
  </si>
  <si>
    <t>新26-060</t>
    <rPh sb="0" eb="1">
      <t>シン</t>
    </rPh>
    <phoneticPr fontId="5"/>
  </si>
  <si>
    <t>社会資本ストックの高齢化に伴い、投入可能な予算・人材等が制限される状況において、戦略的な維持管理が強く求められている。このような状況の下、社会資本の維持管理・更新を、効率的、効果的かつ合理的に進めていくことが喫緊の課題となっているが、現状ではどのようにPDCAサイクルを持続させるのかという観点や、日常維持管理で対応困難なリスクをどの程度見込むか等の検討が不十分である。本研究ではそれらを検討することによって、より実効性のある維持管理に貢献する。</t>
    <phoneticPr fontId="5"/>
  </si>
  <si>
    <t>A.パシフィックコンサルタンツ（株）</t>
    <phoneticPr fontId="5"/>
  </si>
  <si>
    <t>役務費</t>
    <rPh sb="0" eb="2">
      <t>エキム</t>
    </rPh>
    <rPh sb="2" eb="3">
      <t>ヒ</t>
    </rPh>
    <phoneticPr fontId="5"/>
  </si>
  <si>
    <t>社会資本の維持管理におけるマネジメント上の課題に関する調査・整理業務</t>
    <phoneticPr fontId="5"/>
  </si>
  <si>
    <t>パシフィックコンサルタンツ（株）</t>
    <phoneticPr fontId="5"/>
  </si>
  <si>
    <t>-</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</si>
  <si>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</si>
  <si>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</si>
  <si>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</si>
  <si>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</si>
  <si>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執行額（百万円）／本事業に関連する論文・報告発表、刊行物公表件数　　　　　　　　　</t>
    <phoneticPr fontId="5"/>
  </si>
  <si>
    <t>百万円/件</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</si>
  <si>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</si>
  <si>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</si>
  <si>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</si>
  <si>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</si>
  <si>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リスクマネジメントの観点を組み込んだ、社会資本の維持管理の持続性を向上させる手法（試案）の提示</t>
    <phoneticPr fontId="5"/>
  </si>
  <si>
    <t>リスクマネジメントの観点を組み込んだ、社会資本の維持管理の持続性を向上させる手法（試案）を提示するために必要な、リスク評価手法の構築などの技術的課題数</t>
    <phoneticPr fontId="5"/>
  </si>
  <si>
    <t>社会資本マネジメント研究センター</t>
    <rPh sb="0" eb="4">
      <t>シャカイシホン</t>
    </rPh>
    <rPh sb="10" eb="12">
      <t>ケンキュウ</t>
    </rPh>
    <phoneticPr fontId="5"/>
  </si>
  <si>
    <t>各分野（道路、河川等）における維持管理のPDCAサイクルを分野横断的に比較し、俯瞰的な視点から維持管理に係る共通のフレームワーク（一般的に求められる維持管理のひな形と水準）を作成する。持続性の観点を含むアセットマネジメントシステムの国際規格であるISO5500X、民間のリスク評価手法等を参考に、維持管理の評価軸に持続性とリスクマネジメントの観点を取り入れる簡便な評価ツール（フレームワークと現状の差異を判断し過不足を評価する手法）を構築し、各分野及び各管理者の維持管理の取組みを改善するための手法（試案）を提示する。</t>
    <phoneticPr fontId="5"/>
  </si>
  <si>
    <t>-</t>
    <phoneticPr fontId="5"/>
  </si>
  <si>
    <t>無</t>
  </si>
  <si>
    <t>複数者による技術提案を受け、第三者機関である技術提案評価審査会に諮った上で、支出先の選定を行っており、妥当性や競争性が確保されている。</t>
    <rPh sb="0" eb="2">
      <t>フクスウ</t>
    </rPh>
    <rPh sb="2" eb="3">
      <t>シャ</t>
    </rPh>
    <rPh sb="6" eb="8">
      <t>ギジュツ</t>
    </rPh>
    <rPh sb="8" eb="10">
      <t>テイアン</t>
    </rPh>
    <rPh sb="11" eb="12">
      <t>ウ</t>
    </rPh>
    <rPh sb="14" eb="15">
      <t>ダイ</t>
    </rPh>
    <rPh sb="15" eb="17">
      <t>サンシャ</t>
    </rPh>
    <rPh sb="17" eb="19">
      <t>キカン</t>
    </rPh>
    <rPh sb="22" eb="24">
      <t>ギジュツ</t>
    </rPh>
    <rPh sb="24" eb="26">
      <t>テイアン</t>
    </rPh>
    <rPh sb="26" eb="28">
      <t>ヒョウカ</t>
    </rPh>
    <rPh sb="28" eb="31">
      <t>シンサカイ</t>
    </rPh>
    <rPh sb="32" eb="33">
      <t>ハカ</t>
    </rPh>
    <rPh sb="35" eb="36">
      <t>ウエ</t>
    </rPh>
    <rPh sb="38" eb="40">
      <t>シシュツ</t>
    </rPh>
    <rPh sb="40" eb="41">
      <t>サキ</t>
    </rPh>
    <rPh sb="42" eb="44">
      <t>センテイ</t>
    </rPh>
    <rPh sb="45" eb="46">
      <t>オコナ</t>
    </rPh>
    <rPh sb="51" eb="54">
      <t>ダトウセイ</t>
    </rPh>
    <rPh sb="55" eb="58">
      <t>キョウソウセイ</t>
    </rPh>
    <rPh sb="59" eb="61">
      <t>カクホ</t>
    </rPh>
    <phoneticPr fontId="5"/>
  </si>
  <si>
    <t>‐</t>
  </si>
  <si>
    <t>妥当であると考えている。</t>
    <rPh sb="0" eb="2">
      <t>ダトウ</t>
    </rPh>
    <rPh sb="6" eb="7">
      <t>カンガ</t>
    </rPh>
    <phoneticPr fontId="5"/>
  </si>
  <si>
    <t>事業に必要な経費のみ支出している。</t>
    <rPh sb="0" eb="2">
      <t>ジギョウ</t>
    </rPh>
    <rPh sb="3" eb="5">
      <t>ヒツヨウ</t>
    </rPh>
    <rPh sb="6" eb="8">
      <t>ケイヒ</t>
    </rPh>
    <rPh sb="10" eb="12">
      <t>シシュツ</t>
    </rPh>
    <phoneticPr fontId="5"/>
  </si>
  <si>
    <t>競争性を高めるため、参加資格の拡大などに努めている。</t>
    <rPh sb="0" eb="3">
      <t>キョウソウセイ</t>
    </rPh>
    <rPh sb="4" eb="5">
      <t>タカ</t>
    </rPh>
    <rPh sb="10" eb="12">
      <t>サンカ</t>
    </rPh>
    <rPh sb="12" eb="14">
      <t>シカク</t>
    </rPh>
    <rPh sb="15" eb="17">
      <t>カクダイ</t>
    </rPh>
    <rPh sb="20" eb="21">
      <t>ツト</t>
    </rPh>
    <phoneticPr fontId="5"/>
  </si>
  <si>
    <t>当初の見込みどおりの活動実績を残している。</t>
    <rPh sb="0" eb="2">
      <t>トウショ</t>
    </rPh>
    <rPh sb="3" eb="5">
      <t>ミコ</t>
    </rPh>
    <rPh sb="10" eb="12">
      <t>カツドウ</t>
    </rPh>
    <rPh sb="12" eb="14">
      <t>ジッセキ</t>
    </rPh>
    <rPh sb="15" eb="16">
      <t>ノコ</t>
    </rPh>
    <phoneticPr fontId="5"/>
  </si>
  <si>
    <t>社会資本の維持管理を効率的・効果的かつ合理的に進めていくことが喫緊の課題である。また予防保全の考え方に立ち、長寿命化を図る戦略的な維持管理が強く求められており、持続的な維持管理の推進に貢献するための研究であり、社会のニーズが高いと評価できる。</t>
    <rPh sb="0" eb="4">
      <t>シャカイシホン</t>
    </rPh>
    <rPh sb="5" eb="7">
      <t>イジ</t>
    </rPh>
    <rPh sb="7" eb="9">
      <t>カンリ</t>
    </rPh>
    <rPh sb="10" eb="13">
      <t>コウリツテキ</t>
    </rPh>
    <rPh sb="14" eb="17">
      <t>コウカテキ</t>
    </rPh>
    <rPh sb="19" eb="22">
      <t>ゴウリテキ</t>
    </rPh>
    <rPh sb="23" eb="24">
      <t>スス</t>
    </rPh>
    <rPh sb="31" eb="33">
      <t>キッキン</t>
    </rPh>
    <rPh sb="34" eb="36">
      <t>カダイ</t>
    </rPh>
    <rPh sb="42" eb="44">
      <t>ヨボウ</t>
    </rPh>
    <rPh sb="44" eb="46">
      <t>ホゼン</t>
    </rPh>
    <rPh sb="47" eb="48">
      <t>カンガ</t>
    </rPh>
    <rPh sb="49" eb="50">
      <t>カタ</t>
    </rPh>
    <rPh sb="51" eb="52">
      <t>タ</t>
    </rPh>
    <rPh sb="54" eb="58">
      <t>チョウジュミョウカ</t>
    </rPh>
    <rPh sb="59" eb="60">
      <t>ハカ</t>
    </rPh>
    <rPh sb="61" eb="64">
      <t>センリャクテキ</t>
    </rPh>
    <rPh sb="65" eb="67">
      <t>イジ</t>
    </rPh>
    <rPh sb="67" eb="69">
      <t>カンリ</t>
    </rPh>
    <rPh sb="70" eb="71">
      <t>ツヨ</t>
    </rPh>
    <rPh sb="72" eb="73">
      <t>モト</t>
    </rPh>
    <rPh sb="80" eb="83">
      <t>ジゾクテキ</t>
    </rPh>
    <rPh sb="84" eb="86">
      <t>イジ</t>
    </rPh>
    <rPh sb="86" eb="88">
      <t>カンリ</t>
    </rPh>
    <rPh sb="89" eb="91">
      <t>スイシン</t>
    </rPh>
    <rPh sb="92" eb="94">
      <t>コウケン</t>
    </rPh>
    <rPh sb="99" eb="101">
      <t>ケンキュウ</t>
    </rPh>
    <rPh sb="105" eb="107">
      <t>シャカイ</t>
    </rPh>
    <rPh sb="112" eb="113">
      <t>タカ</t>
    </rPh>
    <phoneticPr fontId="5"/>
  </si>
  <si>
    <t>維持管理の持続性を高める上での問題点や改善点を明確にし、各分野及び各施設管理者の維持管理に関する取組を改善する手法を構築する重要な研究であり、国総研において実施すべきと評価する。</t>
    <rPh sb="0" eb="2">
      <t>イジ</t>
    </rPh>
    <rPh sb="2" eb="4">
      <t>カンリ</t>
    </rPh>
    <rPh sb="5" eb="8">
      <t>ジゾクセイ</t>
    </rPh>
    <rPh sb="9" eb="10">
      <t>タカ</t>
    </rPh>
    <rPh sb="12" eb="13">
      <t>ウエ</t>
    </rPh>
    <rPh sb="15" eb="17">
      <t>モンダイ</t>
    </rPh>
    <rPh sb="17" eb="18">
      <t>テン</t>
    </rPh>
    <rPh sb="19" eb="22">
      <t>カイゼンテン</t>
    </rPh>
    <rPh sb="23" eb="25">
      <t>メイカク</t>
    </rPh>
    <rPh sb="28" eb="31">
      <t>カクブンヤ</t>
    </rPh>
    <rPh sb="31" eb="32">
      <t>オヨ</t>
    </rPh>
    <rPh sb="33" eb="34">
      <t>カク</t>
    </rPh>
    <rPh sb="34" eb="36">
      <t>シセツ</t>
    </rPh>
    <rPh sb="36" eb="39">
      <t>カンリシャ</t>
    </rPh>
    <rPh sb="40" eb="42">
      <t>イジ</t>
    </rPh>
    <rPh sb="42" eb="44">
      <t>カンリ</t>
    </rPh>
    <rPh sb="45" eb="46">
      <t>カン</t>
    </rPh>
    <rPh sb="48" eb="49">
      <t>ト</t>
    </rPh>
    <rPh sb="49" eb="50">
      <t>ク</t>
    </rPh>
    <rPh sb="51" eb="53">
      <t>カイゼン</t>
    </rPh>
    <rPh sb="55" eb="57">
      <t>シュホウ</t>
    </rPh>
    <rPh sb="58" eb="60">
      <t>コウチク</t>
    </rPh>
    <rPh sb="62" eb="64">
      <t>ジュウヨウ</t>
    </rPh>
    <rPh sb="65" eb="67">
      <t>ケンキュウ</t>
    </rPh>
    <rPh sb="71" eb="72">
      <t>コク</t>
    </rPh>
    <rPh sb="72" eb="74">
      <t>ソウケン</t>
    </rPh>
    <rPh sb="78" eb="80">
      <t>ジッシ</t>
    </rPh>
    <rPh sb="84" eb="86">
      <t>ヒョウカ</t>
    </rPh>
    <phoneticPr fontId="5"/>
  </si>
  <si>
    <t>高度経済成長期以降に整備された我が国の社会インフラが、今後急速に老朽化することが見込まれるなか、本格的なメンテナンス時代に向け、持続的に維持管理を行う仕組みを早急に確立する必要があり、優先順位が高いと評価できる。</t>
    <rPh sb="0" eb="2">
      <t>コウド</t>
    </rPh>
    <rPh sb="2" eb="4">
      <t>ケイザイ</t>
    </rPh>
    <rPh sb="4" eb="7">
      <t>セイチョウキ</t>
    </rPh>
    <rPh sb="7" eb="9">
      <t>イコウ</t>
    </rPh>
    <rPh sb="10" eb="12">
      <t>セイビ</t>
    </rPh>
    <rPh sb="15" eb="16">
      <t>ワ</t>
    </rPh>
    <rPh sb="17" eb="18">
      <t>クニ</t>
    </rPh>
    <rPh sb="19" eb="21">
      <t>シャカイ</t>
    </rPh>
    <rPh sb="27" eb="29">
      <t>コンゴ</t>
    </rPh>
    <rPh sb="29" eb="31">
      <t>キュウソク</t>
    </rPh>
    <rPh sb="32" eb="35">
      <t>ロウキュウカ</t>
    </rPh>
    <rPh sb="40" eb="42">
      <t>ミコ</t>
    </rPh>
    <rPh sb="48" eb="51">
      <t>ホンカクテキ</t>
    </rPh>
    <rPh sb="58" eb="60">
      <t>ジダイ</t>
    </rPh>
    <rPh sb="61" eb="62">
      <t>ム</t>
    </rPh>
    <rPh sb="64" eb="67">
      <t>ジゾクテキ</t>
    </rPh>
    <rPh sb="68" eb="70">
      <t>イジ</t>
    </rPh>
    <rPh sb="70" eb="72">
      <t>カンリ</t>
    </rPh>
    <rPh sb="73" eb="74">
      <t>オコナ</t>
    </rPh>
    <rPh sb="75" eb="77">
      <t>シク</t>
    </rPh>
    <rPh sb="79" eb="81">
      <t>ソウキュウ</t>
    </rPh>
    <rPh sb="82" eb="84">
      <t>カクリツ</t>
    </rPh>
    <rPh sb="86" eb="88">
      <t>ヒツヨウ</t>
    </rPh>
    <rPh sb="92" eb="94">
      <t>ユウセン</t>
    </rPh>
    <rPh sb="94" eb="96">
      <t>ジュンイ</t>
    </rPh>
    <rPh sb="97" eb="98">
      <t>タカ</t>
    </rPh>
    <phoneticPr fontId="5"/>
  </si>
  <si>
    <t>計画通り、H27年度は維持管理マネジメントに関する自己点検チェックシートおよび維持管理の取組みを改善するための事例集を作成し、目標を達成する成果が得られた。今後成果の普及に努める。</t>
    <rPh sb="0" eb="2">
      <t>ケイカク</t>
    </rPh>
    <rPh sb="2" eb="3">
      <t>ドオ</t>
    </rPh>
    <rPh sb="8" eb="10">
      <t>ネンド</t>
    </rPh>
    <rPh sb="11" eb="13">
      <t>イジ</t>
    </rPh>
    <rPh sb="13" eb="15">
      <t>カンリ</t>
    </rPh>
    <rPh sb="22" eb="23">
      <t>カン</t>
    </rPh>
    <rPh sb="25" eb="27">
      <t>ジコ</t>
    </rPh>
    <rPh sb="27" eb="29">
      <t>テンケン</t>
    </rPh>
    <rPh sb="39" eb="41">
      <t>イジ</t>
    </rPh>
    <rPh sb="41" eb="43">
      <t>カンリ</t>
    </rPh>
    <rPh sb="44" eb="45">
      <t>ト</t>
    </rPh>
    <rPh sb="45" eb="46">
      <t>ク</t>
    </rPh>
    <rPh sb="48" eb="50">
      <t>カイゼン</t>
    </rPh>
    <rPh sb="55" eb="58">
      <t>ジレイシュウ</t>
    </rPh>
    <rPh sb="59" eb="61">
      <t>サクセイ</t>
    </rPh>
    <rPh sb="63" eb="65">
      <t>モクヒョウ</t>
    </rPh>
    <rPh sb="66" eb="68">
      <t>タッセイ</t>
    </rPh>
    <rPh sb="70" eb="72">
      <t>セイカ</t>
    </rPh>
    <rPh sb="73" eb="74">
      <t>エ</t>
    </rPh>
    <rPh sb="78" eb="80">
      <t>コンゴ</t>
    </rPh>
    <rPh sb="80" eb="82">
      <t>セイカ</t>
    </rPh>
    <rPh sb="83" eb="85">
      <t>フキュウ</t>
    </rPh>
    <rPh sb="86" eb="87">
      <t>ツト</t>
    </rPh>
    <phoneticPr fontId="5"/>
  </si>
  <si>
    <t>・「国費投入の必要性」、「事業の効率性」、「事業の有効性」の各項目については、妥当であると判断できる。
・維持管理の持続性を高める上での実務上の問題点や改善点を明確にし、各分野及び各施設管理者の維持管理に関する取組を改善する手法を構築する重要な研究であり、優先度が高い。
・支出先（業務請負者）選定の妥当性については、第三者機関である技術提案評価審査会により審議された。
・参加資格を拡大し、またH26年度の業務成果を閲覧できるようにするなど、より多くの企業が入札に参加し、競争性を確保できるよう仕様書を作成した。</t>
    <rPh sb="2" eb="4">
      <t>コクヒ</t>
    </rPh>
    <rPh sb="4" eb="6">
      <t>トウニュウ</t>
    </rPh>
    <rPh sb="7" eb="10">
      <t>ヒツヨウセイ</t>
    </rPh>
    <rPh sb="13" eb="15">
      <t>ジギョウ</t>
    </rPh>
    <rPh sb="16" eb="19">
      <t>コウリツセイ</t>
    </rPh>
    <rPh sb="22" eb="24">
      <t>ジギョウ</t>
    </rPh>
    <rPh sb="25" eb="28">
      <t>ユウコウセイ</t>
    </rPh>
    <rPh sb="30" eb="33">
      <t>カクコウモク</t>
    </rPh>
    <rPh sb="39" eb="41">
      <t>ダトウ</t>
    </rPh>
    <rPh sb="45" eb="47">
      <t>ハンダン</t>
    </rPh>
    <rPh sb="53" eb="55">
      <t>イジ</t>
    </rPh>
    <rPh sb="55" eb="57">
      <t>カンリ</t>
    </rPh>
    <rPh sb="58" eb="61">
      <t>ジゾクセイ</t>
    </rPh>
    <rPh sb="62" eb="63">
      <t>タカ</t>
    </rPh>
    <rPh sb="65" eb="66">
      <t>ウエ</t>
    </rPh>
    <rPh sb="68" eb="71">
      <t>ジツムジョウ</t>
    </rPh>
    <rPh sb="72" eb="75">
      <t>モンダイテン</t>
    </rPh>
    <rPh sb="76" eb="78">
      <t>カイゼン</t>
    </rPh>
    <rPh sb="78" eb="79">
      <t>テン</t>
    </rPh>
    <rPh sb="80" eb="82">
      <t>メイカク</t>
    </rPh>
    <rPh sb="85" eb="88">
      <t>カクブンヤ</t>
    </rPh>
    <rPh sb="88" eb="89">
      <t>オヨ</t>
    </rPh>
    <rPh sb="90" eb="91">
      <t>カク</t>
    </rPh>
    <rPh sb="91" eb="93">
      <t>シセツ</t>
    </rPh>
    <rPh sb="93" eb="96">
      <t>カンリシャ</t>
    </rPh>
    <rPh sb="97" eb="99">
      <t>イジ</t>
    </rPh>
    <rPh sb="99" eb="101">
      <t>カンリ</t>
    </rPh>
    <rPh sb="102" eb="103">
      <t>カン</t>
    </rPh>
    <rPh sb="105" eb="106">
      <t>ト</t>
    </rPh>
    <rPh sb="106" eb="107">
      <t>ク</t>
    </rPh>
    <rPh sb="108" eb="110">
      <t>カイゼン</t>
    </rPh>
    <rPh sb="112" eb="114">
      <t>シュホウ</t>
    </rPh>
    <rPh sb="115" eb="117">
      <t>コウチク</t>
    </rPh>
    <rPh sb="119" eb="121">
      <t>ジュウヨウ</t>
    </rPh>
    <rPh sb="122" eb="124">
      <t>ケンキュウ</t>
    </rPh>
    <rPh sb="128" eb="131">
      <t>ユウセンド</t>
    </rPh>
    <rPh sb="132" eb="133">
      <t>タカ</t>
    </rPh>
    <rPh sb="137" eb="140">
      <t>シシュツサキ</t>
    </rPh>
    <rPh sb="141" eb="143">
      <t>ギョウム</t>
    </rPh>
    <rPh sb="143" eb="146">
      <t>ウケオイシャ</t>
    </rPh>
    <rPh sb="147" eb="149">
      <t>センテイ</t>
    </rPh>
    <rPh sb="150" eb="153">
      <t>ダトウセイ</t>
    </rPh>
    <rPh sb="159" eb="162">
      <t>ダイサンシャ</t>
    </rPh>
    <rPh sb="162" eb="164">
      <t>キカン</t>
    </rPh>
    <rPh sb="167" eb="169">
      <t>ギジュツ</t>
    </rPh>
    <rPh sb="169" eb="171">
      <t>テイアン</t>
    </rPh>
    <rPh sb="171" eb="173">
      <t>ヒョウカ</t>
    </rPh>
    <rPh sb="173" eb="176">
      <t>シンサカイ</t>
    </rPh>
    <rPh sb="179" eb="181">
      <t>シンギ</t>
    </rPh>
    <rPh sb="187" eb="189">
      <t>サンカ</t>
    </rPh>
    <rPh sb="189" eb="191">
      <t>シカク</t>
    </rPh>
    <rPh sb="192" eb="194">
      <t>カクダイ</t>
    </rPh>
    <rPh sb="224" eb="225">
      <t>オオ</t>
    </rPh>
    <rPh sb="227" eb="229">
      <t>キギョウ</t>
    </rPh>
    <rPh sb="230" eb="232">
      <t>ニュウサツ</t>
    </rPh>
    <rPh sb="233" eb="235">
      <t>サンカ</t>
    </rPh>
    <rPh sb="237" eb="240">
      <t>キョウソウセイ</t>
    </rPh>
    <rPh sb="241" eb="243">
      <t>カクホ</t>
    </rPh>
    <rPh sb="248" eb="251">
      <t>シヨウショ</t>
    </rPh>
    <rPh sb="252" eb="254">
      <t>サクセイ</t>
    </rPh>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</si>
  <si>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</si>
  <si>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</si>
  <si>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</si>
  <si>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</si>
  <si>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19百万円/1件</t>
    <rPh sb="2" eb="4">
      <t>ヒャクマン</t>
    </rPh>
    <rPh sb="4" eb="5">
      <t>エン</t>
    </rPh>
    <rPh sb="7" eb="8">
      <t>ケン</t>
    </rPh>
    <phoneticPr fontId="5"/>
  </si>
  <si>
    <t>件</t>
    <rPh sb="0" eb="1">
      <t>ケン</t>
    </rPh>
    <phoneticPr fontId="5"/>
  </si>
  <si>
    <t>-</t>
    <phoneticPr fontId="5"/>
  </si>
  <si>
    <t>・本事業で作成した維持管理マネジメントに関する自己点検チェックシートおよび維持管理の取組みを改善するための事例集について、今後ホームページへの掲載や関係機関への配布等により成果の普及に努める。</t>
    <rPh sb="1" eb="2">
      <t>ホン</t>
    </rPh>
    <rPh sb="2" eb="4">
      <t>ジギョウ</t>
    </rPh>
    <rPh sb="5" eb="7">
      <t>サクセイ</t>
    </rPh>
    <rPh sb="9" eb="11">
      <t>イジ</t>
    </rPh>
    <rPh sb="11" eb="13">
      <t>カンリ</t>
    </rPh>
    <rPh sb="20" eb="21">
      <t>カン</t>
    </rPh>
    <rPh sb="23" eb="25">
      <t>ジコ</t>
    </rPh>
    <rPh sb="25" eb="27">
      <t>テンケン</t>
    </rPh>
    <rPh sb="37" eb="39">
      <t>イジ</t>
    </rPh>
    <rPh sb="39" eb="41">
      <t>カンリ</t>
    </rPh>
    <rPh sb="42" eb="44">
      <t>トリク</t>
    </rPh>
    <rPh sb="46" eb="48">
      <t>カイゼン</t>
    </rPh>
    <rPh sb="53" eb="55">
      <t>ジレイ</t>
    </rPh>
    <rPh sb="55" eb="56">
      <t>シュウ</t>
    </rPh>
    <rPh sb="61" eb="63">
      <t>コンゴ</t>
    </rPh>
    <rPh sb="71" eb="73">
      <t>ケイサイ</t>
    </rPh>
    <rPh sb="74" eb="76">
      <t>カンケイ</t>
    </rPh>
    <rPh sb="76" eb="78">
      <t>キカン</t>
    </rPh>
    <rPh sb="80" eb="83">
      <t>ハイフナド</t>
    </rPh>
    <rPh sb="86" eb="88">
      <t>セイカ</t>
    </rPh>
    <rPh sb="89" eb="91">
      <t>フキュウ</t>
    </rPh>
    <rPh sb="92" eb="9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</si>
</sst>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1</xdr:rowOff>
    </xdr:from>
    <xdr:to>
      <xdr:col>24</xdr:col>
      <xdr:colOff>69547</xdr:colOff>
      <xdr:row>725</xdr:row>
      <xdr:rowOff>342901</xdr:rowOff>
    </xdr:to>
    <xdr:sp macro="" textlink="">
      <xdr:nvSpPr>
        <xdr:cNvPr id="7" name="正方形/長方形 6"/>
        <xdr:cNvSpPr/>
      </xdr:nvSpPr>
      <xdr:spPr>
        <a:xfrm>
          <a:off x="2000250" y="45958126"/>
          <a:ext cx="2869897" cy="10477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・研究方針及び調査計画の策定</a:t>
          </a:r>
          <a:endParaRPr kumimoji="1" lang="en-US" altLang="ja-JP" sz="1100">
            <a:solidFill>
              <a:schemeClr val="tx1"/>
            </a:solidFill>
          </a:endParaRPr>
        </a:p>
        <a:p>
          <a:pPr algn="l"/>
          <a:r>
            <a:rPr kumimoji="1" lang="ja-JP" altLang="en-US" sz="1100">
              <a:solidFill>
                <a:schemeClr val="tx1"/>
              </a:solidFill>
            </a:rPr>
            <a:t>・各分野の維持管理に関する取り組みの比較、分析</a:t>
          </a:r>
          <a:endParaRPr kumimoji="1" lang="en-US" altLang="ja-JP" sz="1100">
            <a:solidFill>
              <a:schemeClr val="tx1"/>
            </a:solidFill>
          </a:endParaRPr>
        </a:p>
        <a:p>
          <a:pPr algn="l"/>
          <a:r>
            <a:rPr kumimoji="1" lang="ja-JP" altLang="en-US" sz="1100">
              <a:solidFill>
                <a:schemeClr val="tx1"/>
              </a:solidFill>
            </a:rPr>
            <a:t>・維持管理の取組に関する自己点検手法および改善するための手法の提案</a:t>
          </a:r>
          <a:endParaRPr kumimoji="1" lang="en-US" altLang="ja-JP" sz="1100">
            <a:solidFill>
              <a:schemeClr val="tx1"/>
            </a:solidFill>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パシフィックコンサルタンツ（株）　</a:t>
          </a:r>
          <a:endParaRPr kumimoji="1" lang="en-US" altLang="ja-JP" sz="1100"/>
        </a:p>
        <a:p>
          <a:pPr algn="l"/>
          <a:r>
            <a:rPr kumimoji="1" lang="ja-JP" altLang="en-US" sz="1100"/>
            <a:t>　　　　　　　　  </a:t>
          </a:r>
          <a:r>
            <a:rPr kumimoji="1" lang="en-US" altLang="ja-JP" sz="1100"/>
            <a:t>18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730</xdr:row>
      <xdr:rowOff>21166</xdr:rowOff>
    </xdr:to>
    <xdr:cxnSp macro="">
      <xdr:nvCxnSpPr>
        <xdr:cNvPr id="13" name="直線コネクタ 12"/>
        <xdr:cNvCxnSpPr/>
      </xdr:nvCxnSpPr>
      <xdr:spPr>
        <a:xfrm flipH="1">
          <a:off x="3418417" y="52249917"/>
          <a:ext cx="2042" cy="116416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257175</xdr:rowOff>
    </xdr:to>
    <xdr:sp macro="" textlink="">
      <xdr:nvSpPr>
        <xdr:cNvPr id="14" name="正方形/長方形 13"/>
        <xdr:cNvSpPr/>
      </xdr:nvSpPr>
      <xdr:spPr>
        <a:xfrm>
          <a:off x="6200775" y="48904525"/>
          <a:ext cx="2851754" cy="1187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・維持管理のマネジメント上の課題改善にあたり参考となる取組事例の収集・整理</a:t>
          </a:r>
        </a:p>
        <a:p>
          <a:r>
            <a:rPr lang="ja-JP" altLang="en-US">
              <a:solidFill>
                <a:sysClr val="windowText" lastClr="000000"/>
              </a:solidFill>
              <a:effectLst/>
            </a:rPr>
            <a:t>・施設管理者への維持管理の実態把握におけるヒアリング調査</a:t>
          </a:r>
          <a:endParaRPr lang="en-US" altLang="ja-JP">
            <a:solidFill>
              <a:sysClr val="windowText" lastClr="000000"/>
            </a:solidFill>
            <a:effectLst/>
          </a:endParaRPr>
        </a:p>
        <a:p>
          <a:r>
            <a:rPr lang="ja-JP" altLang="en-US">
              <a:solidFill>
                <a:sysClr val="windowText" lastClr="000000"/>
              </a:solidFill>
              <a:effectLst/>
            </a:rPr>
            <a:t>・調査結果の整理</a:t>
          </a:r>
        </a:p>
      </xdr:txBody>
    </xdr:sp>
    <xdr:clientData/>
  </xdr:twoCellAnchor>
  <xdr:twoCellAnchor>
    <xdr:from>
      <xdr:col>30</xdr:col>
      <xdr:colOff>127000</xdr:colOff>
      <xdr:row>731</xdr:row>
      <xdr:rowOff>105833</xdr:rowOff>
    </xdr:from>
    <xdr:to>
      <xdr:col>44</xdr:col>
      <xdr:colOff>189290</xdr:colOff>
      <xdr:row>734</xdr:row>
      <xdr:rowOff>219076</xdr:rowOff>
    </xdr:to>
    <xdr:sp macro="" textlink="">
      <xdr:nvSpPr>
        <xdr:cNvPr id="15" name="大かっこ 14"/>
        <xdr:cNvSpPr/>
      </xdr:nvSpPr>
      <xdr:spPr>
        <a:xfrm>
          <a:off x="6127750" y="48883358"/>
          <a:ext cx="2862640" cy="11705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1" zoomScale="60" zoomScaleNormal="75" zoomScalePageLayoutView="85" workbookViewId="0">
      <selection activeCell="BH1087" sqref="BH10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523</v>
      </c>
      <c r="AR2" s="363"/>
      <c r="AS2" s="52" t="str">
        <f>IF(OR(AQ2="　", AQ2=""), "", "-")</f>
        <v/>
      </c>
      <c r="AT2" s="364">
        <v>451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4" t="s">
        <v>525</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80</v>
      </c>
      <c r="H5" s="521"/>
      <c r="I5" s="521"/>
      <c r="J5" s="521"/>
      <c r="K5" s="521"/>
      <c r="L5" s="521"/>
      <c r="M5" s="522" t="s">
        <v>75</v>
      </c>
      <c r="N5" s="523"/>
      <c r="O5" s="523"/>
      <c r="P5" s="523"/>
      <c r="Q5" s="523"/>
      <c r="R5" s="524"/>
      <c r="S5" s="525" t="s">
        <v>82</v>
      </c>
      <c r="T5" s="521"/>
      <c r="U5" s="521"/>
      <c r="V5" s="521"/>
      <c r="W5" s="521"/>
      <c r="X5" s="526"/>
      <c r="Y5" s="690" t="s">
        <v>3</v>
      </c>
      <c r="Z5" s="691"/>
      <c r="AA5" s="691"/>
      <c r="AB5" s="691"/>
      <c r="AC5" s="691"/>
      <c r="AD5" s="692"/>
      <c r="AE5" s="693" t="s">
        <v>549</v>
      </c>
      <c r="AF5" s="694"/>
      <c r="AG5" s="694"/>
      <c r="AH5" s="694"/>
      <c r="AI5" s="694"/>
      <c r="AJ5" s="694"/>
      <c r="AK5" s="694"/>
      <c r="AL5" s="694"/>
      <c r="AM5" s="694"/>
      <c r="AN5" s="694"/>
      <c r="AO5" s="694"/>
      <c r="AP5" s="695"/>
      <c r="AQ5" s="696" t="s">
        <v>526</v>
      </c>
      <c r="AR5" s="697"/>
      <c r="AS5" s="697"/>
      <c r="AT5" s="697"/>
      <c r="AU5" s="697"/>
      <c r="AV5" s="697"/>
      <c r="AW5" s="697"/>
      <c r="AX5" s="698"/>
    </row>
    <row r="6" spans="1:50" ht="39" customHeight="1" x14ac:dyDescent="0.15">
      <c r="A6" s="701" t="s">
        <v>4</v>
      </c>
      <c r="B6" s="702"/>
      <c r="C6" s="702"/>
      <c r="D6" s="702"/>
      <c r="E6" s="702"/>
      <c r="F6" s="702"/>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84.75" customHeight="1" x14ac:dyDescent="0.15">
      <c r="A7" s="802" t="s">
        <v>24</v>
      </c>
      <c r="B7" s="803"/>
      <c r="C7" s="803"/>
      <c r="D7" s="803"/>
      <c r="E7" s="803"/>
      <c r="F7" s="804"/>
      <c r="G7" s="805" t="s">
        <v>528</v>
      </c>
      <c r="H7" s="806"/>
      <c r="I7" s="806"/>
      <c r="J7" s="806"/>
      <c r="K7" s="806"/>
      <c r="L7" s="806"/>
      <c r="M7" s="806"/>
      <c r="N7" s="806"/>
      <c r="O7" s="806"/>
      <c r="P7" s="806"/>
      <c r="Q7" s="806"/>
      <c r="R7" s="806"/>
      <c r="S7" s="806"/>
      <c r="T7" s="806"/>
      <c r="U7" s="806"/>
      <c r="V7" s="463"/>
      <c r="W7" s="463"/>
      <c r="X7" s="463"/>
      <c r="Y7" s="361" t="s">
        <v>5</v>
      </c>
      <c r="Z7" s="245"/>
      <c r="AA7" s="245"/>
      <c r="AB7" s="245"/>
      <c r="AC7" s="245"/>
      <c r="AD7" s="362"/>
      <c r="AE7" s="351" t="s">
        <v>527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5" t="str">
        <f>入力規則等!A26</f>
        <v>科学技術・イノベーション、国土強靱化施策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0" t="s">
        <v>25</v>
      </c>
      <c r="B9" s="531"/>
      <c r="C9" s="531"/>
      <c r="D9" s="531"/>
      <c r="E9" s="531"/>
      <c r="F9" s="531"/>
      <c r="G9" s="532" t="s">
        <v>531</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6" t="s">
        <v>34</v>
      </c>
      <c r="B10" s="667"/>
      <c r="C10" s="667"/>
      <c r="D10" s="667"/>
      <c r="E10" s="667"/>
      <c r="F10" s="667"/>
      <c r="G10" s="532" t="s">
        <v>550</v>
      </c>
      <c r="H10" s="533"/>
      <c r="I10" s="533"/>
      <c r="J10" s="533"/>
      <c r="K10" s="533"/>
      <c r="L10" s="533"/>
      <c r="M10" s="533"/>
      <c r="N10" s="533"/>
      <c r="O10" s="533"/>
      <c r="P10" s="533"/>
      <c r="Q10" s="533"/>
      <c r="R10" s="533"/>
      <c r="S10" s="533"/>
      <c r="T10" s="533"/>
      <c r="U10" s="533"/>
      <c r="V10" s="533"/>
      <c r="W10" s="533"/>
      <c r="X10" s="533"/>
      <c r="Y10" s="534"/>
      <c r="Z10" s="534"/>
      <c r="AA10" s="534"/>
      <c r="AB10" s="534"/>
      <c r="AC10" s="534"/>
      <c r="AD10" s="534"/>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6" t="s">
        <v>6</v>
      </c>
      <c r="B11" s="667"/>
      <c r="C11" s="667"/>
      <c r="D11" s="667"/>
      <c r="E11" s="667"/>
      <c r="F11" s="713"/>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5" t="s">
        <v>26</v>
      </c>
      <c r="B12" s="636"/>
      <c r="C12" s="636"/>
      <c r="D12" s="636"/>
      <c r="E12" s="636"/>
      <c r="F12" s="637"/>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t="s">
        <v>528</v>
      </c>
      <c r="Q13" s="220"/>
      <c r="R13" s="220"/>
      <c r="S13" s="220"/>
      <c r="T13" s="220"/>
      <c r="U13" s="220"/>
      <c r="V13" s="221"/>
      <c r="W13" s="219">
        <v>20</v>
      </c>
      <c r="X13" s="220"/>
      <c r="Y13" s="220"/>
      <c r="Z13" s="220"/>
      <c r="AA13" s="220"/>
      <c r="AB13" s="220"/>
      <c r="AC13" s="221"/>
      <c r="AD13" s="219">
        <v>19</v>
      </c>
      <c r="AE13" s="220"/>
      <c r="AF13" s="220"/>
      <c r="AG13" s="220"/>
      <c r="AH13" s="220"/>
      <c r="AI13" s="220"/>
      <c r="AJ13" s="221"/>
      <c r="AK13" s="219" t="s">
        <v>524</v>
      </c>
      <c r="AL13" s="220"/>
      <c r="AM13" s="220"/>
      <c r="AN13" s="220"/>
      <c r="AO13" s="220"/>
      <c r="AP13" s="220"/>
      <c r="AQ13" s="221"/>
      <c r="AR13" s="358" t="s">
        <v>524</v>
      </c>
      <c r="AS13" s="359"/>
      <c r="AT13" s="359"/>
      <c r="AU13" s="359"/>
      <c r="AV13" s="359"/>
      <c r="AW13" s="359"/>
      <c r="AX13" s="360"/>
    </row>
    <row r="14" spans="1:50" ht="21" customHeight="1" x14ac:dyDescent="0.15">
      <c r="A14" s="638"/>
      <c r="B14" s="639"/>
      <c r="C14" s="639"/>
      <c r="D14" s="639"/>
      <c r="E14" s="639"/>
      <c r="F14" s="640"/>
      <c r="G14" s="645"/>
      <c r="H14" s="646"/>
      <c r="I14" s="536" t="s">
        <v>9</v>
      </c>
      <c r="J14" s="580"/>
      <c r="K14" s="580"/>
      <c r="L14" s="580"/>
      <c r="M14" s="580"/>
      <c r="N14" s="580"/>
      <c r="O14" s="581"/>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t="s">
        <v>524</v>
      </c>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6" t="s">
        <v>58</v>
      </c>
      <c r="J15" s="537"/>
      <c r="K15" s="537"/>
      <c r="L15" s="537"/>
      <c r="M15" s="537"/>
      <c r="N15" s="537"/>
      <c r="O15" s="538"/>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t="s">
        <v>536</v>
      </c>
      <c r="AS15" s="220"/>
      <c r="AT15" s="220"/>
      <c r="AU15" s="220"/>
      <c r="AV15" s="220"/>
      <c r="AW15" s="220"/>
      <c r="AX15" s="579"/>
    </row>
    <row r="16" spans="1:50" ht="21" customHeight="1" x14ac:dyDescent="0.15">
      <c r="A16" s="638"/>
      <c r="B16" s="639"/>
      <c r="C16" s="639"/>
      <c r="D16" s="639"/>
      <c r="E16" s="639"/>
      <c r="F16" s="640"/>
      <c r="G16" s="645"/>
      <c r="H16" s="646"/>
      <c r="I16" s="536" t="s">
        <v>59</v>
      </c>
      <c r="J16" s="537"/>
      <c r="K16" s="537"/>
      <c r="L16" s="537"/>
      <c r="M16" s="537"/>
      <c r="N16" s="537"/>
      <c r="O16" s="538"/>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t="s">
        <v>524</v>
      </c>
      <c r="AL16" s="220"/>
      <c r="AM16" s="220"/>
      <c r="AN16" s="220"/>
      <c r="AO16" s="220"/>
      <c r="AP16" s="220"/>
      <c r="AQ16" s="221"/>
      <c r="AR16" s="668"/>
      <c r="AS16" s="669"/>
      <c r="AT16" s="669"/>
      <c r="AU16" s="669"/>
      <c r="AV16" s="669"/>
      <c r="AW16" s="669"/>
      <c r="AX16" s="670"/>
    </row>
    <row r="17" spans="1:50" ht="24.75" customHeight="1" x14ac:dyDescent="0.15">
      <c r="A17" s="638"/>
      <c r="B17" s="639"/>
      <c r="C17" s="639"/>
      <c r="D17" s="639"/>
      <c r="E17" s="639"/>
      <c r="F17" s="640"/>
      <c r="G17" s="645"/>
      <c r="H17" s="646"/>
      <c r="I17" s="536" t="s">
        <v>57</v>
      </c>
      <c r="J17" s="580"/>
      <c r="K17" s="580"/>
      <c r="L17" s="580"/>
      <c r="M17" s="580"/>
      <c r="N17" s="580"/>
      <c r="O17" s="581"/>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08" t="s">
        <v>22</v>
      </c>
      <c r="J18" s="709"/>
      <c r="K18" s="709"/>
      <c r="L18" s="709"/>
      <c r="M18" s="709"/>
      <c r="N18" s="709"/>
      <c r="O18" s="710"/>
      <c r="P18" s="514">
        <f>SUM(P13:V17)</f>
        <v>0</v>
      </c>
      <c r="Q18" s="515"/>
      <c r="R18" s="515"/>
      <c r="S18" s="515"/>
      <c r="T18" s="515"/>
      <c r="U18" s="515"/>
      <c r="V18" s="516"/>
      <c r="W18" s="514">
        <f>SUM(W13:AC17)</f>
        <v>20</v>
      </c>
      <c r="X18" s="515"/>
      <c r="Y18" s="515"/>
      <c r="Z18" s="515"/>
      <c r="AA18" s="515"/>
      <c r="AB18" s="515"/>
      <c r="AC18" s="516"/>
      <c r="AD18" s="514">
        <f>SUM(AD13:AJ17)</f>
        <v>19</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8"/>
      <c r="B19" s="639"/>
      <c r="C19" s="639"/>
      <c r="D19" s="639"/>
      <c r="E19" s="639"/>
      <c r="F19" s="640"/>
      <c r="G19" s="511" t="s">
        <v>10</v>
      </c>
      <c r="H19" s="512"/>
      <c r="I19" s="512"/>
      <c r="J19" s="512"/>
      <c r="K19" s="512"/>
      <c r="L19" s="512"/>
      <c r="M19" s="512"/>
      <c r="N19" s="512"/>
      <c r="O19" s="512"/>
      <c r="P19" s="219" t="s">
        <v>528</v>
      </c>
      <c r="Q19" s="220"/>
      <c r="R19" s="220"/>
      <c r="S19" s="220"/>
      <c r="T19" s="220"/>
      <c r="U19" s="220"/>
      <c r="V19" s="221"/>
      <c r="W19" s="219">
        <v>19</v>
      </c>
      <c r="X19" s="220"/>
      <c r="Y19" s="220"/>
      <c r="Z19" s="220"/>
      <c r="AA19" s="220"/>
      <c r="AB19" s="220"/>
      <c r="AC19" s="221"/>
      <c r="AD19" s="219">
        <v>19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1"/>
      <c r="G20" s="511" t="s">
        <v>11</v>
      </c>
      <c r="H20" s="512"/>
      <c r="I20" s="512"/>
      <c r="J20" s="512"/>
      <c r="K20" s="512"/>
      <c r="L20" s="512"/>
      <c r="M20" s="512"/>
      <c r="N20" s="512"/>
      <c r="O20" s="512"/>
      <c r="P20" s="519" t="str">
        <f>IF(P18=0, "-", P19/P18)</f>
        <v>-</v>
      </c>
      <c r="Q20" s="519"/>
      <c r="R20" s="519"/>
      <c r="S20" s="519"/>
      <c r="T20" s="519"/>
      <c r="U20" s="519"/>
      <c r="V20" s="519"/>
      <c r="W20" s="519">
        <f>IF(W18=0, "-", W19/W18)</f>
        <v>0.95</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545</v>
      </c>
      <c r="AR22" s="127"/>
      <c r="AS22" s="113" t="s">
        <v>371</v>
      </c>
      <c r="AT22" s="114"/>
      <c r="AU22" s="336">
        <v>28</v>
      </c>
      <c r="AV22" s="336"/>
      <c r="AW22" s="365" t="s">
        <v>313</v>
      </c>
      <c r="AX22" s="366"/>
    </row>
    <row r="23" spans="1:50" ht="35.1" customHeight="1" x14ac:dyDescent="0.15">
      <c r="A23" s="489"/>
      <c r="B23" s="487"/>
      <c r="C23" s="487"/>
      <c r="D23" s="487"/>
      <c r="E23" s="487"/>
      <c r="F23" s="488"/>
      <c r="G23" s="462" t="s">
        <v>547</v>
      </c>
      <c r="H23" s="463"/>
      <c r="I23" s="463"/>
      <c r="J23" s="463"/>
      <c r="K23" s="463"/>
      <c r="L23" s="463"/>
      <c r="M23" s="463"/>
      <c r="N23" s="463"/>
      <c r="O23" s="464"/>
      <c r="P23" s="102" t="s">
        <v>548</v>
      </c>
      <c r="Q23" s="102"/>
      <c r="R23" s="102"/>
      <c r="S23" s="102"/>
      <c r="T23" s="102"/>
      <c r="U23" s="102"/>
      <c r="V23" s="102"/>
      <c r="W23" s="102"/>
      <c r="X23" s="131"/>
      <c r="Y23" s="213" t="s">
        <v>14</v>
      </c>
      <c r="Z23" s="471"/>
      <c r="AA23" s="472"/>
      <c r="AB23" s="483" t="s">
        <v>545</v>
      </c>
      <c r="AC23" s="483"/>
      <c r="AD23" s="483"/>
      <c r="AE23" s="316" t="s">
        <v>545</v>
      </c>
      <c r="AF23" s="317"/>
      <c r="AG23" s="317"/>
      <c r="AH23" s="317"/>
      <c r="AI23" s="316">
        <v>0</v>
      </c>
      <c r="AJ23" s="317"/>
      <c r="AK23" s="317"/>
      <c r="AL23" s="317"/>
      <c r="AM23" s="316">
        <v>8</v>
      </c>
      <c r="AN23" s="317"/>
      <c r="AO23" s="317"/>
      <c r="AP23" s="317"/>
      <c r="AQ23" s="91" t="s">
        <v>545</v>
      </c>
      <c r="AR23" s="92"/>
      <c r="AS23" s="92"/>
      <c r="AT23" s="93"/>
      <c r="AU23" s="317" t="s">
        <v>545</v>
      </c>
      <c r="AV23" s="317"/>
      <c r="AW23" s="317"/>
      <c r="AX23" s="319"/>
    </row>
    <row r="24" spans="1:50" ht="35.1"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545</v>
      </c>
      <c r="AC24" s="498"/>
      <c r="AD24" s="498"/>
      <c r="AE24" s="316" t="s">
        <v>545</v>
      </c>
      <c r="AF24" s="317"/>
      <c r="AG24" s="317"/>
      <c r="AH24" s="317"/>
      <c r="AI24" s="316">
        <v>0</v>
      </c>
      <c r="AJ24" s="317"/>
      <c r="AK24" s="317"/>
      <c r="AL24" s="317"/>
      <c r="AM24" s="316">
        <v>8</v>
      </c>
      <c r="AN24" s="317"/>
      <c r="AO24" s="317"/>
      <c r="AP24" s="317"/>
      <c r="AQ24" s="91" t="s">
        <v>545</v>
      </c>
      <c r="AR24" s="92"/>
      <c r="AS24" s="92"/>
      <c r="AT24" s="93"/>
      <c r="AU24" s="317">
        <v>8</v>
      </c>
      <c r="AV24" s="317"/>
      <c r="AW24" s="317"/>
      <c r="AX24" s="319"/>
    </row>
    <row r="25" spans="1:50" ht="35.1"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545</v>
      </c>
      <c r="AF25" s="317"/>
      <c r="AG25" s="317"/>
      <c r="AH25" s="317"/>
      <c r="AI25" s="316" t="s">
        <v>570</v>
      </c>
      <c r="AJ25" s="317"/>
      <c r="AK25" s="317"/>
      <c r="AL25" s="317"/>
      <c r="AM25" s="316">
        <v>100</v>
      </c>
      <c r="AN25" s="317"/>
      <c r="AO25" s="317"/>
      <c r="AP25" s="317"/>
      <c r="AQ25" s="91" t="s">
        <v>545</v>
      </c>
      <c r="AR25" s="92"/>
      <c r="AS25" s="92"/>
      <c r="AT25" s="93"/>
      <c r="AU25" s="317" t="s">
        <v>545</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487</v>
      </c>
      <c r="B46" s="816"/>
      <c r="C46" s="816"/>
      <c r="D46" s="816"/>
      <c r="E46" s="816"/>
      <c r="F46" s="817"/>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567</v>
      </c>
      <c r="AR47" s="127"/>
      <c r="AS47" s="113" t="s">
        <v>371</v>
      </c>
      <c r="AT47" s="114"/>
      <c r="AU47" s="127" t="s">
        <v>567</v>
      </c>
      <c r="AV47" s="127"/>
      <c r="AW47" s="113" t="s">
        <v>313</v>
      </c>
      <c r="AX47" s="129"/>
    </row>
    <row r="48" spans="1:50" ht="22.5" hidden="1" customHeight="1" x14ac:dyDescent="0.15">
      <c r="A48" s="818"/>
      <c r="B48" s="819"/>
      <c r="C48" s="819"/>
      <c r="D48" s="819"/>
      <c r="E48" s="819"/>
      <c r="F48" s="820"/>
      <c r="G48" s="774" t="s">
        <v>386</v>
      </c>
      <c r="H48" s="102" t="s">
        <v>565</v>
      </c>
      <c r="I48" s="102"/>
      <c r="J48" s="102"/>
      <c r="K48" s="102"/>
      <c r="L48" s="102"/>
      <c r="M48" s="102"/>
      <c r="N48" s="102"/>
      <c r="O48" s="131"/>
      <c r="P48" s="102" t="s">
        <v>566</v>
      </c>
      <c r="Q48" s="102"/>
      <c r="R48" s="102"/>
      <c r="S48" s="102"/>
      <c r="T48" s="102"/>
      <c r="U48" s="102"/>
      <c r="V48" s="102"/>
      <c r="W48" s="102"/>
      <c r="X48" s="131"/>
      <c r="Y48" s="137" t="s">
        <v>14</v>
      </c>
      <c r="Z48" s="138"/>
      <c r="AA48" s="139"/>
      <c r="AB48" s="140" t="s">
        <v>567</v>
      </c>
      <c r="AC48" s="140"/>
      <c r="AD48" s="140"/>
      <c r="AE48" s="91" t="s">
        <v>567</v>
      </c>
      <c r="AF48" s="92"/>
      <c r="AG48" s="92"/>
      <c r="AH48" s="92"/>
      <c r="AI48" s="91" t="s">
        <v>567</v>
      </c>
      <c r="AJ48" s="92"/>
      <c r="AK48" s="92"/>
      <c r="AL48" s="92"/>
      <c r="AM48" s="91" t="s">
        <v>567</v>
      </c>
      <c r="AN48" s="92"/>
      <c r="AO48" s="92"/>
      <c r="AP48" s="93"/>
      <c r="AQ48" s="91" t="s">
        <v>567</v>
      </c>
      <c r="AR48" s="92"/>
      <c r="AS48" s="92"/>
      <c r="AT48" s="93"/>
      <c r="AU48" s="317" t="s">
        <v>567</v>
      </c>
      <c r="AV48" s="317"/>
      <c r="AW48" s="317"/>
      <c r="AX48" s="319"/>
    </row>
    <row r="49" spans="1:50" ht="22.5" hidden="1" customHeight="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t="s">
        <v>567</v>
      </c>
      <c r="AC49" s="90"/>
      <c r="AD49" s="90"/>
      <c r="AE49" s="91" t="s">
        <v>567</v>
      </c>
      <c r="AF49" s="92"/>
      <c r="AG49" s="92"/>
      <c r="AH49" s="92"/>
      <c r="AI49" s="91" t="s">
        <v>567</v>
      </c>
      <c r="AJ49" s="92"/>
      <c r="AK49" s="92"/>
      <c r="AL49" s="92"/>
      <c r="AM49" s="91" t="s">
        <v>567</v>
      </c>
      <c r="AN49" s="92"/>
      <c r="AO49" s="92"/>
      <c r="AP49" s="93"/>
      <c r="AQ49" s="91" t="s">
        <v>567</v>
      </c>
      <c r="AR49" s="92"/>
      <c r="AS49" s="92"/>
      <c r="AT49" s="93"/>
      <c r="AU49" s="317" t="s">
        <v>567</v>
      </c>
      <c r="AV49" s="317"/>
      <c r="AW49" s="317"/>
      <c r="AX49" s="319"/>
    </row>
    <row r="50" spans="1:50" ht="22.5" hidden="1" customHeight="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567</v>
      </c>
      <c r="AF50" s="349"/>
      <c r="AG50" s="349"/>
      <c r="AH50" s="349"/>
      <c r="AI50" s="348" t="s">
        <v>567</v>
      </c>
      <c r="AJ50" s="349"/>
      <c r="AK50" s="349"/>
      <c r="AL50" s="349"/>
      <c r="AM50" s="348" t="s">
        <v>567</v>
      </c>
      <c r="AN50" s="349"/>
      <c r="AO50" s="349"/>
      <c r="AP50" s="349"/>
      <c r="AQ50" s="91" t="s">
        <v>567</v>
      </c>
      <c r="AR50" s="92"/>
      <c r="AS50" s="92"/>
      <c r="AT50" s="93"/>
      <c r="AU50" s="317" t="s">
        <v>567</v>
      </c>
      <c r="AV50" s="317"/>
      <c r="AW50" s="317"/>
      <c r="AX50" s="319"/>
    </row>
    <row r="51" spans="1:50" ht="57" hidden="1" customHeight="1" x14ac:dyDescent="0.15">
      <c r="A51" s="872" t="s">
        <v>467</v>
      </c>
      <c r="B51" s="873"/>
      <c r="C51" s="873"/>
      <c r="D51" s="873"/>
      <c r="E51" s="870" t="s">
        <v>509</v>
      </c>
      <c r="F51" s="871"/>
      <c r="G51" s="59" t="s">
        <v>387</v>
      </c>
      <c r="H51" s="800" t="s">
        <v>567</v>
      </c>
      <c r="I51" s="397"/>
      <c r="J51" s="397"/>
      <c r="K51" s="397"/>
      <c r="L51" s="397"/>
      <c r="M51" s="397"/>
      <c r="N51" s="397"/>
      <c r="O51" s="801"/>
      <c r="P51" s="201" t="s">
        <v>567</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6" t="s">
        <v>277</v>
      </c>
      <c r="B53" s="823"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8"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29"/>
    </row>
    <row r="54" spans="1:50" ht="18.75" hidden="1" customHeight="1" x14ac:dyDescent="0.15">
      <c r="A54" s="496"/>
      <c r="B54" s="82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3"/>
      <c r="R60" s="793"/>
      <c r="S60" s="793"/>
      <c r="T60" s="793"/>
      <c r="U60" s="793"/>
      <c r="V60" s="793"/>
      <c r="W60" s="793"/>
      <c r="X60" s="794"/>
      <c r="Y60" s="724" t="s">
        <v>69</v>
      </c>
      <c r="Z60" s="725"/>
      <c r="AA60" s="726"/>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5"/>
      <c r="Q61" s="795"/>
      <c r="R61" s="795"/>
      <c r="S61" s="795"/>
      <c r="T61" s="795"/>
      <c r="U61" s="795"/>
      <c r="V61" s="795"/>
      <c r="W61" s="795"/>
      <c r="X61" s="796"/>
      <c r="Y61" s="706"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7"/>
      <c r="Y62" s="706"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3"/>
      <c r="R65" s="793"/>
      <c r="S65" s="793"/>
      <c r="T65" s="793"/>
      <c r="U65" s="793"/>
      <c r="V65" s="793"/>
      <c r="W65" s="793"/>
      <c r="X65" s="794"/>
      <c r="Y65" s="724" t="s">
        <v>69</v>
      </c>
      <c r="Z65" s="725"/>
      <c r="AA65" s="726"/>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5"/>
      <c r="Q66" s="795"/>
      <c r="R66" s="795"/>
      <c r="S66" s="795"/>
      <c r="T66" s="795"/>
      <c r="U66" s="795"/>
      <c r="V66" s="795"/>
      <c r="W66" s="795"/>
      <c r="X66" s="796"/>
      <c r="Y66" s="706"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7"/>
      <c r="Y67" s="706"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3"/>
      <c r="R70" s="793"/>
      <c r="S70" s="793"/>
      <c r="T70" s="793"/>
      <c r="U70" s="793"/>
      <c r="V70" s="793"/>
      <c r="W70" s="793"/>
      <c r="X70" s="794"/>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5"/>
      <c r="Q71" s="795"/>
      <c r="R71" s="795"/>
      <c r="S71" s="795"/>
      <c r="T71" s="795"/>
      <c r="U71" s="795"/>
      <c r="V71" s="795"/>
      <c r="W71" s="795"/>
      <c r="X71" s="796"/>
      <c r="Y71" s="706" t="s">
        <v>61</v>
      </c>
      <c r="Z71" s="433"/>
      <c r="AA71" s="434"/>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6"/>
      <c r="C72" s="826"/>
      <c r="D72" s="826"/>
      <c r="E72" s="826"/>
      <c r="F72" s="827"/>
      <c r="G72" s="473"/>
      <c r="H72" s="154"/>
      <c r="I72" s="154"/>
      <c r="J72" s="154"/>
      <c r="K72" s="154"/>
      <c r="L72" s="154"/>
      <c r="M72" s="154"/>
      <c r="N72" s="154"/>
      <c r="O72" s="474"/>
      <c r="P72" s="821"/>
      <c r="Q72" s="821"/>
      <c r="R72" s="821"/>
      <c r="S72" s="821"/>
      <c r="T72" s="821"/>
      <c r="U72" s="821"/>
      <c r="V72" s="821"/>
      <c r="W72" s="821"/>
      <c r="X72" s="82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540</v>
      </c>
      <c r="H74" s="102"/>
      <c r="I74" s="102"/>
      <c r="J74" s="102"/>
      <c r="K74" s="102"/>
      <c r="L74" s="102"/>
      <c r="M74" s="102"/>
      <c r="N74" s="102"/>
      <c r="O74" s="102"/>
      <c r="P74" s="102"/>
      <c r="Q74" s="102"/>
      <c r="R74" s="102"/>
      <c r="S74" s="102"/>
      <c r="T74" s="102"/>
      <c r="U74" s="102"/>
      <c r="V74" s="102"/>
      <c r="W74" s="102"/>
      <c r="X74" s="131"/>
      <c r="Y74" s="825" t="s">
        <v>62</v>
      </c>
      <c r="Z74" s="691"/>
      <c r="AA74" s="692"/>
      <c r="AB74" s="483" t="s">
        <v>569</v>
      </c>
      <c r="AC74" s="483"/>
      <c r="AD74" s="483"/>
      <c r="AE74" s="298" t="s">
        <v>545</v>
      </c>
      <c r="AF74" s="298"/>
      <c r="AG74" s="298"/>
      <c r="AH74" s="298"/>
      <c r="AI74" s="298">
        <v>1</v>
      </c>
      <c r="AJ74" s="298"/>
      <c r="AK74" s="298"/>
      <c r="AL74" s="298"/>
      <c r="AM74" s="298">
        <v>1</v>
      </c>
      <c r="AN74" s="298"/>
      <c r="AO74" s="298"/>
      <c r="AP74" s="298"/>
      <c r="AQ74" s="298" t="s">
        <v>551</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569</v>
      </c>
      <c r="AC75" s="483"/>
      <c r="AD75" s="483"/>
      <c r="AE75" s="298" t="s">
        <v>545</v>
      </c>
      <c r="AF75" s="298"/>
      <c r="AG75" s="298"/>
      <c r="AH75" s="298"/>
      <c r="AI75" s="298">
        <v>1</v>
      </c>
      <c r="AJ75" s="298"/>
      <c r="AK75" s="298"/>
      <c r="AL75" s="298"/>
      <c r="AM75" s="298">
        <v>1</v>
      </c>
      <c r="AN75" s="298"/>
      <c r="AO75" s="298"/>
      <c r="AP75" s="298"/>
      <c r="AQ75" s="298" t="s">
        <v>551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541</v>
      </c>
      <c r="H89" s="225"/>
      <c r="I89" s="225"/>
      <c r="J89" s="225"/>
      <c r="K89" s="225"/>
      <c r="L89" s="225"/>
      <c r="M89" s="225"/>
      <c r="N89" s="225"/>
      <c r="O89" s="225"/>
      <c r="P89" s="225"/>
      <c r="Q89" s="225"/>
      <c r="R89" s="225"/>
      <c r="S89" s="225"/>
      <c r="T89" s="225"/>
      <c r="U89" s="225"/>
      <c r="V89" s="225"/>
      <c r="W89" s="225"/>
      <c r="X89" s="225"/>
      <c r="Y89" s="229" t="s">
        <v>17</v>
      </c>
      <c r="Z89" s="230"/>
      <c r="AA89" s="231"/>
      <c r="AB89" s="249" t="s">
        <v>542</v>
      </c>
      <c r="AC89" s="250"/>
      <c r="AD89" s="251"/>
      <c r="AE89" s="298" t="s">
        <v>545</v>
      </c>
      <c r="AF89" s="298"/>
      <c r="AG89" s="298"/>
      <c r="AH89" s="298"/>
      <c r="AI89" s="316">
        <v>19</v>
      </c>
      <c r="AJ89" s="317"/>
      <c r="AK89" s="317"/>
      <c r="AL89" s="318"/>
      <c r="AM89" s="298">
        <v>19</v>
      </c>
      <c r="AN89" s="298"/>
      <c r="AO89" s="298"/>
      <c r="AP89" s="298"/>
      <c r="AQ89" s="316" t="s">
        <v>551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545</v>
      </c>
      <c r="AF90" s="255"/>
      <c r="AG90" s="255"/>
      <c r="AH90" s="255"/>
      <c r="AI90" s="541" t="s">
        <v>568</v>
      </c>
      <c r="AJ90" s="542"/>
      <c r="AK90" s="542"/>
      <c r="AL90" s="543"/>
      <c r="AM90" s="541" t="s">
        <v>568</v>
      </c>
      <c r="AN90" s="542"/>
      <c r="AO90" s="542"/>
      <c r="AP90" s="543"/>
      <c r="AQ90" s="255" t="s">
        <v>467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3"/>
      <c r="B110" s="404"/>
      <c r="C110" s="222" t="s">
        <v>22</v>
      </c>
      <c r="D110" s="223"/>
      <c r="E110" s="223"/>
      <c r="F110" s="223"/>
      <c r="G110" s="223"/>
      <c r="H110" s="223"/>
      <c r="I110" s="223"/>
      <c r="J110" s="223"/>
      <c r="K110" s="224"/>
      <c r="L110" s="810">
        <f>SUM(L104:Q109)</f>
        <v>0</v>
      </c>
      <c r="M110" s="811"/>
      <c r="N110" s="811"/>
      <c r="O110" s="811"/>
      <c r="P110" s="811"/>
      <c r="Q110" s="812"/>
      <c r="R110" s="810">
        <f>SUM(R104:W109)</f>
        <v>0</v>
      </c>
      <c r="S110" s="811"/>
      <c r="T110" s="811"/>
      <c r="U110" s="811"/>
      <c r="V110" s="811"/>
      <c r="W110" s="812"/>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521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545</v>
      </c>
      <c r="AR114" s="336"/>
      <c r="AS114" s="113" t="s">
        <v>371</v>
      </c>
      <c r="AT114" s="114"/>
      <c r="AU114" s="127" t="s">
        <v>545</v>
      </c>
      <c r="AV114" s="127"/>
      <c r="AW114" s="113" t="s">
        <v>313</v>
      </c>
      <c r="AX114" s="129"/>
    </row>
    <row r="115" spans="1:50" ht="39.75" customHeight="1" x14ac:dyDescent="0.15">
      <c r="A115" s="174"/>
      <c r="B115" s="164"/>
      <c r="C115" s="163"/>
      <c r="D115" s="164"/>
      <c r="E115" s="163"/>
      <c r="F115" s="177"/>
      <c r="G115" s="130" t="s">
        <v>543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544</v>
      </c>
      <c r="AC115" s="90"/>
      <c r="AD115" s="90"/>
      <c r="AE115" s="191" t="s">
        <v>467</v>
      </c>
      <c r="AF115" s="92"/>
      <c r="AG115" s="92"/>
      <c r="AH115" s="92"/>
      <c r="AI115" s="191">
        <v>94.4</v>
      </c>
      <c r="AJ115" s="92"/>
      <c r="AK115" s="92"/>
      <c r="AL115" s="92"/>
      <c r="AM115" s="191">
        <v>92.2</v>
      </c>
      <c r="AN115" s="92"/>
      <c r="AO115" s="92"/>
      <c r="AP115" s="92"/>
      <c r="AQ115" s="191" t="s">
        <v>545</v>
      </c>
      <c r="AR115" s="92"/>
      <c r="AS115" s="92"/>
      <c r="AT115" s="92"/>
      <c r="AU115" s="191" t="s">
        <v>545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544</v>
      </c>
      <c r="AC116" s="140"/>
      <c r="AD116" s="140"/>
      <c r="AE116" s="191" t="s">
        <v>467</v>
      </c>
      <c r="AF116" s="92"/>
      <c r="AG116" s="92"/>
      <c r="AH116" s="92"/>
      <c r="AI116" s="191">
        <v>80</v>
      </c>
      <c r="AJ116" s="92"/>
      <c r="AK116" s="92"/>
      <c r="AL116" s="92"/>
      <c r="AM116" s="191">
        <v>80</v>
      </c>
      <c r="AN116" s="92"/>
      <c r="AO116" s="92"/>
      <c r="AP116" s="92"/>
      <c r="AQ116" s="191" t="s">
        <v>545</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567</v>
      </c>
      <c r="AF413" s="127"/>
      <c r="AG413" s="113" t="s">
        <v>371</v>
      </c>
      <c r="AH413" s="114"/>
      <c r="AI413" s="124"/>
      <c r="AJ413" s="124"/>
      <c r="AK413" s="124"/>
      <c r="AL413" s="119"/>
      <c r="AM413" s="124"/>
      <c r="AN413" s="124"/>
      <c r="AO413" s="124"/>
      <c r="AP413" s="119"/>
      <c r="AQ413" s="128" t="s">
        <v>567</v>
      </c>
      <c r="AR413" s="127"/>
      <c r="AS413" s="113" t="s">
        <v>371</v>
      </c>
      <c r="AT413" s="114"/>
      <c r="AU413" s="127" t="s">
        <v>567</v>
      </c>
      <c r="AV413" s="127"/>
      <c r="AW413" s="113" t="s">
        <v>313</v>
      </c>
      <c r="AX413" s="129"/>
    </row>
    <row r="414" spans="1:50" ht="22.5" customHeight="1" x14ac:dyDescent="0.15">
      <c r="A414" s="174"/>
      <c r="B414" s="164"/>
      <c r="C414" s="163"/>
      <c r="D414" s="164"/>
      <c r="E414" s="107"/>
      <c r="F414" s="108"/>
      <c r="G414" s="130" t="s">
        <v>567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567</v>
      </c>
      <c r="AC414" s="140"/>
      <c r="AD414" s="140"/>
      <c r="AE414" s="91" t="s">
        <v>567</v>
      </c>
      <c r="AF414" s="92"/>
      <c r="AG414" s="92"/>
      <c r="AH414" s="92"/>
      <c r="AI414" s="91" t="s">
        <v>567</v>
      </c>
      <c r="AJ414" s="92"/>
      <c r="AK414" s="92"/>
      <c r="AL414" s="92"/>
      <c r="AM414" s="91" t="s">
        <v>567</v>
      </c>
      <c r="AN414" s="92"/>
      <c r="AO414" s="92"/>
      <c r="AP414" s="93"/>
      <c r="AQ414" s="91" t="s">
        <v>567</v>
      </c>
      <c r="AR414" s="92"/>
      <c r="AS414" s="92"/>
      <c r="AT414" s="93"/>
      <c r="AU414" s="92" t="s">
        <v>567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567</v>
      </c>
      <c r="AC415" s="90"/>
      <c r="AD415" s="90"/>
      <c r="AE415" s="91" t="s">
        <v>567</v>
      </c>
      <c r="AF415" s="92"/>
      <c r="AG415" s="92"/>
      <c r="AH415" s="93"/>
      <c r="AI415" s="91" t="s">
        <v>567</v>
      </c>
      <c r="AJ415" s="92"/>
      <c r="AK415" s="92"/>
      <c r="AL415" s="92"/>
      <c r="AM415" s="91" t="s">
        <v>567</v>
      </c>
      <c r="AN415" s="92"/>
      <c r="AO415" s="92"/>
      <c r="AP415" s="93"/>
      <c r="AQ415" s="91" t="s">
        <v>567</v>
      </c>
      <c r="AR415" s="92"/>
      <c r="AS415" s="92"/>
      <c r="AT415" s="93"/>
      <c r="AU415" s="92" t="s">
        <v>567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567</v>
      </c>
      <c r="AF416" s="92"/>
      <c r="AG416" s="92"/>
      <c r="AH416" s="93"/>
      <c r="AI416" s="91" t="s">
        <v>567</v>
      </c>
      <c r="AJ416" s="92"/>
      <c r="AK416" s="92"/>
      <c r="AL416" s="92"/>
      <c r="AM416" s="91" t="s">
        <v>567</v>
      </c>
      <c r="AN416" s="92"/>
      <c r="AO416" s="92"/>
      <c r="AP416" s="93"/>
      <c r="AQ416" s="91" t="s">
        <v>567</v>
      </c>
      <c r="AR416" s="92"/>
      <c r="AS416" s="92"/>
      <c r="AT416" s="93"/>
      <c r="AU416" s="92" t="s">
        <v>567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567</v>
      </c>
      <c r="AF438" s="127"/>
      <c r="AG438" s="113" t="s">
        <v>371</v>
      </c>
      <c r="AH438" s="114"/>
      <c r="AI438" s="124"/>
      <c r="AJ438" s="124"/>
      <c r="AK438" s="124"/>
      <c r="AL438" s="119"/>
      <c r="AM438" s="124"/>
      <c r="AN438" s="124"/>
      <c r="AO438" s="124"/>
      <c r="AP438" s="119"/>
      <c r="AQ438" s="128" t="s">
        <v>567</v>
      </c>
      <c r="AR438" s="127"/>
      <c r="AS438" s="113" t="s">
        <v>371</v>
      </c>
      <c r="AT438" s="114"/>
      <c r="AU438" s="127" t="s">
        <v>567</v>
      </c>
      <c r="AV438" s="127"/>
      <c r="AW438" s="113" t="s">
        <v>313</v>
      </c>
      <c r="AX438" s="129"/>
    </row>
    <row r="439" spans="1:50" ht="22.5" customHeight="1" x14ac:dyDescent="0.15">
      <c r="A439" s="174"/>
      <c r="B439" s="164"/>
      <c r="C439" s="163"/>
      <c r="D439" s="164"/>
      <c r="E439" s="107"/>
      <c r="F439" s="108"/>
      <c r="G439" s="130" t="s">
        <v>567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567</v>
      </c>
      <c r="AC439" s="140"/>
      <c r="AD439" s="140"/>
      <c r="AE439" s="91" t="s">
        <v>567</v>
      </c>
      <c r="AF439" s="92"/>
      <c r="AG439" s="92"/>
      <c r="AH439" s="92"/>
      <c r="AI439" s="91" t="s">
        <v>567</v>
      </c>
      <c r="AJ439" s="92"/>
      <c r="AK439" s="92"/>
      <c r="AL439" s="92"/>
      <c r="AM439" s="91" t="s">
        <v>567</v>
      </c>
      <c r="AN439" s="92"/>
      <c r="AO439" s="92"/>
      <c r="AP439" s="93"/>
      <c r="AQ439" s="91" t="s">
        <v>567</v>
      </c>
      <c r="AR439" s="92"/>
      <c r="AS439" s="92"/>
      <c r="AT439" s="93"/>
      <c r="AU439" s="92" t="s">
        <v>567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567</v>
      </c>
      <c r="AC440" s="90"/>
      <c r="AD440" s="90"/>
      <c r="AE440" s="91" t="s">
        <v>567</v>
      </c>
      <c r="AF440" s="92"/>
      <c r="AG440" s="92"/>
      <c r="AH440" s="93"/>
      <c r="AI440" s="91" t="s">
        <v>567</v>
      </c>
      <c r="AJ440" s="92"/>
      <c r="AK440" s="92"/>
      <c r="AL440" s="92"/>
      <c r="AM440" s="91" t="s">
        <v>567</v>
      </c>
      <c r="AN440" s="92"/>
      <c r="AO440" s="92"/>
      <c r="AP440" s="93"/>
      <c r="AQ440" s="91" t="s">
        <v>567</v>
      </c>
      <c r="AR440" s="92"/>
      <c r="AS440" s="92"/>
      <c r="AT440" s="93"/>
      <c r="AU440" s="92" t="s">
        <v>567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567</v>
      </c>
      <c r="AF441" s="92"/>
      <c r="AG441" s="92"/>
      <c r="AH441" s="93"/>
      <c r="AI441" s="91" t="s">
        <v>567</v>
      </c>
      <c r="AJ441" s="92"/>
      <c r="AK441" s="92"/>
      <c r="AL441" s="92"/>
      <c r="AM441" s="91" t="s">
        <v>567</v>
      </c>
      <c r="AN441" s="92"/>
      <c r="AO441" s="92"/>
      <c r="AP441" s="93"/>
      <c r="AQ441" s="91" t="s">
        <v>567</v>
      </c>
      <c r="AR441" s="92"/>
      <c r="AS441" s="92"/>
      <c r="AT441" s="93"/>
      <c r="AU441" s="92" t="s">
        <v>567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3.5" customHeight="1" x14ac:dyDescent="0.15">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2" t="s">
        <v>519</v>
      </c>
      <c r="AE683" s="843"/>
      <c r="AF683" s="843"/>
      <c r="AG683" s="839" t="s">
        <v>559</v>
      </c>
      <c r="AH683" s="840"/>
      <c r="AI683" s="840"/>
      <c r="AJ683" s="840"/>
      <c r="AK683" s="840"/>
      <c r="AL683" s="840"/>
      <c r="AM683" s="840"/>
      <c r="AN683" s="840"/>
      <c r="AO683" s="840"/>
      <c r="AP683" s="840"/>
      <c r="AQ683" s="840"/>
      <c r="AR683" s="840"/>
      <c r="AS683" s="840"/>
      <c r="AT683" s="840"/>
      <c r="AU683" s="840"/>
      <c r="AV683" s="840"/>
      <c r="AW683" s="840"/>
      <c r="AX683" s="841"/>
    </row>
    <row r="684" spans="1:50" ht="60"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2" t="s">
        <v>519</v>
      </c>
      <c r="AE684" s="583"/>
      <c r="AF684" s="583"/>
      <c r="AG684" s="584" t="s">
        <v>560</v>
      </c>
      <c r="AH684" s="585"/>
      <c r="AI684" s="585"/>
      <c r="AJ684" s="585"/>
      <c r="AK684" s="585"/>
      <c r="AL684" s="585"/>
      <c r="AM684" s="585"/>
      <c r="AN684" s="585"/>
      <c r="AO684" s="585"/>
      <c r="AP684" s="585"/>
      <c r="AQ684" s="585"/>
      <c r="AR684" s="585"/>
      <c r="AS684" s="585"/>
      <c r="AT684" s="585"/>
      <c r="AU684" s="585"/>
      <c r="AV684" s="585"/>
      <c r="AW684" s="585"/>
      <c r="AX684" s="586"/>
    </row>
    <row r="685" spans="1:50" ht="63.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2" t="s">
        <v>519</v>
      </c>
      <c r="AE685" s="593"/>
      <c r="AF685" s="593"/>
      <c r="AG685" s="661" t="s">
        <v>561</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6" t="s">
        <v>44</v>
      </c>
      <c r="B686" s="74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519</v>
      </c>
      <c r="AE686" s="789"/>
      <c r="AF686" s="789"/>
      <c r="AG686" s="101" t="s">
        <v>553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41"/>
      <c r="C687" s="559"/>
      <c r="D687" s="560"/>
      <c r="E687" s="594" t="s">
        <v>489</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552</v>
      </c>
      <c r="AE687" s="583"/>
      <c r="AF687" s="714"/>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41"/>
      <c r="C688" s="561"/>
      <c r="D688" s="562"/>
      <c r="E688" s="597" t="s">
        <v>490</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552</v>
      </c>
      <c r="AE688" s="591"/>
      <c r="AF688" s="591"/>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554</v>
      </c>
      <c r="AE689" s="588"/>
      <c r="AF689" s="588"/>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6"/>
      <c r="B690" s="627"/>
      <c r="C690" s="549"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2" t="s">
        <v>519</v>
      </c>
      <c r="AE690" s="583"/>
      <c r="AF690" s="583"/>
      <c r="AG690" s="584" t="s">
        <v>555</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9"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2" t="s">
        <v>554</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19.350000000000001" customHeight="1" x14ac:dyDescent="0.15">
      <c r="A692" s="626"/>
      <c r="B692" s="627"/>
      <c r="C692" s="549"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50"/>
      <c r="AD692" s="582" t="s">
        <v>519</v>
      </c>
      <c r="AE692" s="583"/>
      <c r="AF692" s="583"/>
      <c r="AG692" s="584" t="s">
        <v>556</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9"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50"/>
      <c r="AD693" s="592" t="s">
        <v>554</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28"/>
      <c r="B694" s="629"/>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1" t="s">
        <v>519</v>
      </c>
      <c r="AE694" s="552"/>
      <c r="AF694" s="553"/>
      <c r="AG694" s="572" t="s">
        <v>557</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60" customHeight="1" x14ac:dyDescent="0.15">
      <c r="A695" s="566"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519</v>
      </c>
      <c r="AE695" s="588"/>
      <c r="AF695" s="589"/>
      <c r="AG695" s="502" t="s">
        <v>562</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29" t="s">
        <v>554</v>
      </c>
      <c r="AE696" s="730"/>
      <c r="AF696" s="730"/>
      <c r="AG696" s="584"/>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6"/>
      <c r="B697" s="627"/>
      <c r="C697" s="549"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2" t="s">
        <v>519</v>
      </c>
      <c r="AE697" s="583"/>
      <c r="AF697" s="583"/>
      <c r="AG697" s="584" t="s">
        <v>558</v>
      </c>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x14ac:dyDescent="0.15">
      <c r="A698" s="628"/>
      <c r="B698" s="629"/>
      <c r="C698" s="549"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2" t="s">
        <v>554</v>
      </c>
      <c r="AE698" s="583"/>
      <c r="AF698" s="583"/>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19"/>
      <c r="AD699" s="587" t="s">
        <v>554</v>
      </c>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70" t="s">
        <v>29</v>
      </c>
      <c r="U700" s="615"/>
      <c r="V700" s="615"/>
      <c r="W700" s="615"/>
      <c r="X700" s="615"/>
      <c r="Y700" s="615"/>
      <c r="Z700" s="615"/>
      <c r="AA700" s="615"/>
      <c r="AB700" s="615"/>
      <c r="AC700" s="615"/>
      <c r="AD700" s="615"/>
      <c r="AE700" s="615"/>
      <c r="AF700" s="771"/>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55"/>
      <c r="D705" s="756"/>
      <c r="E705" s="756"/>
      <c r="F705" s="756"/>
      <c r="G705" s="756"/>
      <c r="H705" s="756"/>
      <c r="I705" s="756"/>
      <c r="J705" s="756"/>
      <c r="K705" s="756"/>
      <c r="L705" s="756"/>
      <c r="M705" s="756"/>
      <c r="N705" s="756"/>
      <c r="O705" s="757"/>
      <c r="P705" s="768"/>
      <c r="Q705" s="768"/>
      <c r="R705" s="768"/>
      <c r="S705" s="769"/>
      <c r="T705" s="772"/>
      <c r="U705" s="573"/>
      <c r="V705" s="573"/>
      <c r="W705" s="573"/>
      <c r="X705" s="573"/>
      <c r="Y705" s="573"/>
      <c r="Z705" s="573"/>
      <c r="AA705" s="573"/>
      <c r="AB705" s="573"/>
      <c r="AC705" s="573"/>
      <c r="AD705" s="573"/>
      <c r="AE705" s="573"/>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81" customHeight="1" x14ac:dyDescent="0.15">
      <c r="A706" s="566" t="s">
        <v>54</v>
      </c>
      <c r="B706" s="567"/>
      <c r="C706" s="279" t="s">
        <v>60</v>
      </c>
      <c r="D706" s="751"/>
      <c r="E706" s="751"/>
      <c r="F706" s="752"/>
      <c r="G706" s="766" t="s">
        <v>563</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8"/>
      <c r="B707" s="569"/>
      <c r="C707" s="761" t="s">
        <v>64</v>
      </c>
      <c r="D707" s="762"/>
      <c r="E707" s="762"/>
      <c r="F707" s="763"/>
      <c r="G707" s="764" t="s">
        <v>571</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t="s">
        <v>545</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3"/>
      <c r="B711" s="564"/>
      <c r="C711" s="564"/>
      <c r="D711" s="564"/>
      <c r="E711" s="565"/>
      <c r="F711" s="606" t="s">
        <v>545</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16"/>
      <c r="B713" s="717"/>
      <c r="C713" s="717"/>
      <c r="D713" s="717"/>
      <c r="E713" s="718"/>
      <c r="F713" s="737" t="s">
        <v>545</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t="s">
        <v>545</v>
      </c>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70" t="s">
        <v>464</v>
      </c>
      <c r="B717" s="300"/>
      <c r="C717" s="300"/>
      <c r="D717" s="300"/>
      <c r="E717" s="300"/>
      <c r="F717" s="300"/>
      <c r="G717" s="719" t="s">
        <v>520</v>
      </c>
      <c r="H717" s="720"/>
      <c r="I717" s="720"/>
      <c r="J717" s="720"/>
      <c r="K717" s="720"/>
      <c r="L717" s="720"/>
      <c r="M717" s="720"/>
      <c r="N717" s="720"/>
      <c r="O717" s="720"/>
      <c r="P717" s="720"/>
      <c r="Q717" s="300" t="s">
        <v>376</v>
      </c>
      <c r="R717" s="300"/>
      <c r="S717" s="300"/>
      <c r="T717" s="300"/>
      <c r="U717" s="300"/>
      <c r="V717" s="300"/>
      <c r="W717" s="719" t="s">
        <v>520</v>
      </c>
      <c r="X717" s="720"/>
      <c r="Y717" s="720"/>
      <c r="Z717" s="720"/>
      <c r="AA717" s="720"/>
      <c r="AB717" s="720"/>
      <c r="AC717" s="720"/>
      <c r="AD717" s="720"/>
      <c r="AE717" s="720"/>
      <c r="AF717" s="720"/>
      <c r="AG717" s="300" t="s">
        <v>377</v>
      </c>
      <c r="AH717" s="300"/>
      <c r="AI717" s="300"/>
      <c r="AJ717" s="300"/>
      <c r="AK717" s="300"/>
      <c r="AL717" s="300"/>
      <c r="AM717" s="719" t="s">
        <v>511</v>
      </c>
      <c r="AN717" s="720"/>
      <c r="AO717" s="720"/>
      <c r="AP717" s="720"/>
      <c r="AQ717" s="720"/>
      <c r="AR717" s="720"/>
      <c r="AS717" s="720"/>
      <c r="AT717" s="720"/>
      <c r="AU717" s="720"/>
      <c r="AV717" s="720"/>
      <c r="AW717" s="60"/>
      <c r="AX717" s="61"/>
    </row>
    <row r="718" spans="1:50" ht="19.899999999999999" customHeight="1" thickBot="1" x14ac:dyDescent="0.2">
      <c r="A718" s="715" t="s">
        <v>378</v>
      </c>
      <c r="B718" s="660"/>
      <c r="C718" s="660"/>
      <c r="D718" s="660"/>
      <c r="E718" s="660"/>
      <c r="F718" s="660"/>
      <c r="G718" s="777" t="s">
        <v>529</v>
      </c>
      <c r="H718" s="778"/>
      <c r="I718" s="778"/>
      <c r="J718" s="778"/>
      <c r="K718" s="778"/>
      <c r="L718" s="778"/>
      <c r="M718" s="778"/>
      <c r="N718" s="778"/>
      <c r="O718" s="778"/>
      <c r="P718" s="778"/>
      <c r="Q718" s="660" t="s">
        <v>379</v>
      </c>
      <c r="R718" s="660"/>
      <c r="S718" s="660"/>
      <c r="T718" s="660"/>
      <c r="U718" s="660"/>
      <c r="V718" s="660"/>
      <c r="W718" s="658" t="s">
        <v>530</v>
      </c>
      <c r="X718" s="659"/>
      <c r="Y718" s="659"/>
      <c r="Z718" s="659"/>
      <c r="AA718" s="659"/>
      <c r="AB718" s="659"/>
      <c r="AC718" s="659"/>
      <c r="AD718" s="659"/>
      <c r="AE718" s="659"/>
      <c r="AF718" s="659"/>
      <c r="AG718" s="660" t="s">
        <v>380</v>
      </c>
      <c r="AH718" s="660"/>
      <c r="AI718" s="660"/>
      <c r="AJ718" s="660"/>
      <c r="AK718" s="660"/>
      <c r="AL718" s="660"/>
      <c r="AM718" s="753">
        <v>448</v>
      </c>
      <c r="AN718" s="754"/>
      <c r="AO718" s="754"/>
      <c r="AP718" s="754"/>
      <c r="AQ718" s="754"/>
      <c r="AR718" s="754"/>
      <c r="AS718" s="754"/>
      <c r="AT718" s="754"/>
      <c r="AU718" s="754"/>
      <c r="AV718" s="754"/>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539</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1" t="s">
        <v>532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1"/>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71"/>
      <c r="B760" s="734"/>
      <c r="C760" s="734"/>
      <c r="D760" s="734"/>
      <c r="E760" s="734"/>
      <c r="F760" s="735"/>
      <c r="G760" s="290" t="s">
        <v>533</v>
      </c>
      <c r="H760" s="291"/>
      <c r="I760" s="291"/>
      <c r="J760" s="291"/>
      <c r="K760" s="292"/>
      <c r="L760" s="293" t="s">
        <v>534</v>
      </c>
      <c r="M760" s="294"/>
      <c r="N760" s="294"/>
      <c r="O760" s="294"/>
      <c r="P760" s="294"/>
      <c r="Q760" s="294"/>
      <c r="R760" s="294"/>
      <c r="S760" s="294"/>
      <c r="T760" s="294"/>
      <c r="U760" s="294"/>
      <c r="V760" s="294"/>
      <c r="W760" s="294"/>
      <c r="X760" s="295"/>
      <c r="Y760" s="454">
        <v>18</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71"/>
      <c r="B761" s="734"/>
      <c r="C761" s="734"/>
      <c r="D761" s="734"/>
      <c r="E761" s="734"/>
      <c r="F761" s="73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1"/>
      <c r="B762" s="734"/>
      <c r="C762" s="734"/>
      <c r="D762" s="734"/>
      <c r="E762" s="734"/>
      <c r="F762" s="73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1"/>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1"/>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1"/>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1"/>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1"/>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1"/>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1"/>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71"/>
      <c r="B771" s="734"/>
      <c r="C771" s="734"/>
      <c r="D771" s="734"/>
      <c r="E771" s="734"/>
      <c r="F771" s="735"/>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71"/>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71"/>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71"/>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1"/>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1"/>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1"/>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1"/>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1"/>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1"/>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1"/>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1"/>
      <c r="B784" s="734"/>
      <c r="C784" s="734"/>
      <c r="D784" s="734"/>
      <c r="E784" s="734"/>
      <c r="F784" s="735"/>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71"/>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71"/>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71"/>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1"/>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1"/>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1"/>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1"/>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1"/>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1"/>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1"/>
      <c r="B797" s="734"/>
      <c r="C797" s="734"/>
      <c r="D797" s="734"/>
      <c r="E797" s="734"/>
      <c r="F797" s="735"/>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71"/>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71"/>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71"/>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1"/>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1"/>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1"/>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1"/>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1"/>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1"/>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851" t="s">
        <v>535</v>
      </c>
      <c r="D816" s="385"/>
      <c r="E816" s="385"/>
      <c r="F816" s="385"/>
      <c r="G816" s="385"/>
      <c r="H816" s="385"/>
      <c r="I816" s="385"/>
      <c r="J816" s="167">
        <v>8013401001509</v>
      </c>
      <c r="K816" s="168"/>
      <c r="L816" s="168"/>
      <c r="M816" s="168"/>
      <c r="N816" s="168"/>
      <c r="O816" s="168"/>
      <c r="P816" s="156" t="s">
        <v>534</v>
      </c>
      <c r="Q816" s="157"/>
      <c r="R816" s="157"/>
      <c r="S816" s="157"/>
      <c r="T816" s="157"/>
      <c r="U816" s="157"/>
      <c r="V816" s="157"/>
      <c r="W816" s="157"/>
      <c r="X816" s="157"/>
      <c r="Y816" s="158">
        <v>18</v>
      </c>
      <c r="Z816" s="159"/>
      <c r="AA816" s="159"/>
      <c r="AB816" s="160"/>
      <c r="AC816" s="273" t="s">
        <v>537</v>
      </c>
      <c r="AD816" s="273"/>
      <c r="AE816" s="273"/>
      <c r="AF816" s="273"/>
      <c r="AG816" s="273"/>
      <c r="AH816" s="274">
        <v>2</v>
      </c>
      <c r="AI816" s="275"/>
      <c r="AJ816" s="275"/>
      <c r="AK816" s="275"/>
      <c r="AL816" s="276">
        <v>99.94</v>
      </c>
      <c r="AM816" s="277"/>
      <c r="AN816" s="277"/>
      <c r="AO816" s="278"/>
      <c r="AP816" s="267" t="s">
        <v>538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514</v>
      </c>
      <c r="AQ1080" s="387"/>
      <c r="AR1080" s="387"/>
      <c r="AS1080" s="387"/>
      <c r="AT1080" s="387"/>
      <c r="AU1080" s="387"/>
      <c r="AV1080" s="387"/>
      <c r="AW1080" s="387"/>
      <c r="AX1080" s="387"/>
    </row>
    <row r="1081" spans="1:50" ht="30.75"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I115:AI116 AM115:AM116 AQ115:AQ116 AU115:AU116">
    <cfRule type="expression" dxfId="2373" priority="10247">
      <formula>IF(RIGHT(TEXT(AI115,"0.#"),1)=".",FALSE,TRUE)</formula>
    </cfRule>
    <cfRule type="expression" dxfId="2372" priority="10248">
      <formula>IF(RIGHT(TEXT(AI115,"0.#"),1)=".",TRUE,FALSE)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AE115">
    <cfRule type="expression" dxfId="703" priority="3">
      <formula>IF(RIGHT(TEXT(AE115,"0.#"),1)=".",FALSE,TRUE)</formula>
    </cfRule>
    <cfRule type="expression" dxfId="702" priority="4">
      <formula>IF(RIGHT(TEXT(AE115,"0.#"),1)=".",TRUE,FALSE)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1"/>
      <c r="I4" s="891"/>
      <c r="J4" s="891"/>
      <c r="K4" s="891"/>
      <c r="L4" s="891"/>
      <c r="M4" s="891"/>
      <c r="N4" s="891"/>
      <c r="O4" s="892"/>
      <c r="P4" s="102"/>
      <c r="Q4" s="899"/>
      <c r="R4" s="899"/>
      <c r="S4" s="899"/>
      <c r="T4" s="899"/>
      <c r="U4" s="899"/>
      <c r="V4" s="899"/>
      <c r="W4" s="899"/>
      <c r="X4" s="900"/>
      <c r="Y4" s="877" t="s">
        <v>14</v>
      </c>
      <c r="Z4" s="878"/>
      <c r="AA4" s="879"/>
      <c r="AB4" s="483"/>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3"/>
      <c r="H5" s="894"/>
      <c r="I5" s="894"/>
      <c r="J5" s="894"/>
      <c r="K5" s="894"/>
      <c r="L5" s="894"/>
      <c r="M5" s="894"/>
      <c r="N5" s="894"/>
      <c r="O5" s="895"/>
      <c r="P5" s="901"/>
      <c r="Q5" s="901"/>
      <c r="R5" s="901"/>
      <c r="S5" s="901"/>
      <c r="T5" s="901"/>
      <c r="U5" s="901"/>
      <c r="V5" s="901"/>
      <c r="W5" s="901"/>
      <c r="X5" s="902"/>
      <c r="Y5" s="252" t="s">
        <v>61</v>
      </c>
      <c r="Z5" s="874"/>
      <c r="AA5" s="875"/>
      <c r="AB5" s="498"/>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6"/>
      <c r="H6" s="897"/>
      <c r="I6" s="897"/>
      <c r="J6" s="897"/>
      <c r="K6" s="897"/>
      <c r="L6" s="897"/>
      <c r="M6" s="897"/>
      <c r="N6" s="897"/>
      <c r="O6" s="898"/>
      <c r="P6" s="903"/>
      <c r="Q6" s="903"/>
      <c r="R6" s="903"/>
      <c r="S6" s="903"/>
      <c r="T6" s="903"/>
      <c r="U6" s="903"/>
      <c r="V6" s="903"/>
      <c r="W6" s="903"/>
      <c r="X6" s="904"/>
      <c r="Y6" s="905" t="s">
        <v>15</v>
      </c>
      <c r="Z6" s="874"/>
      <c r="AA6" s="875"/>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1"/>
      <c r="I9" s="891"/>
      <c r="J9" s="891"/>
      <c r="K9" s="891"/>
      <c r="L9" s="891"/>
      <c r="M9" s="891"/>
      <c r="N9" s="891"/>
      <c r="O9" s="892"/>
      <c r="P9" s="102"/>
      <c r="Q9" s="899"/>
      <c r="R9" s="899"/>
      <c r="S9" s="899"/>
      <c r="T9" s="899"/>
      <c r="U9" s="899"/>
      <c r="V9" s="899"/>
      <c r="W9" s="899"/>
      <c r="X9" s="900"/>
      <c r="Y9" s="877" t="s">
        <v>14</v>
      </c>
      <c r="Z9" s="878"/>
      <c r="AA9" s="879"/>
      <c r="AB9" s="483"/>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3"/>
      <c r="H10" s="894"/>
      <c r="I10" s="894"/>
      <c r="J10" s="894"/>
      <c r="K10" s="894"/>
      <c r="L10" s="894"/>
      <c r="M10" s="894"/>
      <c r="N10" s="894"/>
      <c r="O10" s="895"/>
      <c r="P10" s="901"/>
      <c r="Q10" s="901"/>
      <c r="R10" s="901"/>
      <c r="S10" s="901"/>
      <c r="T10" s="901"/>
      <c r="U10" s="901"/>
      <c r="V10" s="901"/>
      <c r="W10" s="901"/>
      <c r="X10" s="902"/>
      <c r="Y10" s="252" t="s">
        <v>61</v>
      </c>
      <c r="Z10" s="874"/>
      <c r="AA10" s="875"/>
      <c r="AB10" s="498"/>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6"/>
      <c r="H11" s="897"/>
      <c r="I11" s="897"/>
      <c r="J11" s="897"/>
      <c r="K11" s="897"/>
      <c r="L11" s="897"/>
      <c r="M11" s="897"/>
      <c r="N11" s="897"/>
      <c r="O11" s="898"/>
      <c r="P11" s="903"/>
      <c r="Q11" s="903"/>
      <c r="R11" s="903"/>
      <c r="S11" s="903"/>
      <c r="T11" s="903"/>
      <c r="U11" s="903"/>
      <c r="V11" s="903"/>
      <c r="W11" s="903"/>
      <c r="X11" s="904"/>
      <c r="Y11" s="905" t="s">
        <v>15</v>
      </c>
      <c r="Z11" s="874"/>
      <c r="AA11" s="875"/>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1"/>
      <c r="I14" s="891"/>
      <c r="J14" s="891"/>
      <c r="K14" s="891"/>
      <c r="L14" s="891"/>
      <c r="M14" s="891"/>
      <c r="N14" s="891"/>
      <c r="O14" s="892"/>
      <c r="P14" s="102"/>
      <c r="Q14" s="899"/>
      <c r="R14" s="899"/>
      <c r="S14" s="899"/>
      <c r="T14" s="899"/>
      <c r="U14" s="899"/>
      <c r="V14" s="899"/>
      <c r="W14" s="899"/>
      <c r="X14" s="900"/>
      <c r="Y14" s="877" t="s">
        <v>14</v>
      </c>
      <c r="Z14" s="878"/>
      <c r="AA14" s="879"/>
      <c r="AB14" s="483"/>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3"/>
      <c r="H15" s="894"/>
      <c r="I15" s="894"/>
      <c r="J15" s="894"/>
      <c r="K15" s="894"/>
      <c r="L15" s="894"/>
      <c r="M15" s="894"/>
      <c r="N15" s="894"/>
      <c r="O15" s="895"/>
      <c r="P15" s="901"/>
      <c r="Q15" s="901"/>
      <c r="R15" s="901"/>
      <c r="S15" s="901"/>
      <c r="T15" s="901"/>
      <c r="U15" s="901"/>
      <c r="V15" s="901"/>
      <c r="W15" s="901"/>
      <c r="X15" s="902"/>
      <c r="Y15" s="252" t="s">
        <v>61</v>
      </c>
      <c r="Z15" s="874"/>
      <c r="AA15" s="875"/>
      <c r="AB15" s="498"/>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6"/>
      <c r="H16" s="897"/>
      <c r="I16" s="897"/>
      <c r="J16" s="897"/>
      <c r="K16" s="897"/>
      <c r="L16" s="897"/>
      <c r="M16" s="897"/>
      <c r="N16" s="897"/>
      <c r="O16" s="898"/>
      <c r="P16" s="903"/>
      <c r="Q16" s="903"/>
      <c r="R16" s="903"/>
      <c r="S16" s="903"/>
      <c r="T16" s="903"/>
      <c r="U16" s="903"/>
      <c r="V16" s="903"/>
      <c r="W16" s="903"/>
      <c r="X16" s="904"/>
      <c r="Y16" s="905" t="s">
        <v>15</v>
      </c>
      <c r="Z16" s="874"/>
      <c r="AA16" s="875"/>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1"/>
      <c r="I19" s="891"/>
      <c r="J19" s="891"/>
      <c r="K19" s="891"/>
      <c r="L19" s="891"/>
      <c r="M19" s="891"/>
      <c r="N19" s="891"/>
      <c r="O19" s="892"/>
      <c r="P19" s="102"/>
      <c r="Q19" s="899"/>
      <c r="R19" s="899"/>
      <c r="S19" s="899"/>
      <c r="T19" s="899"/>
      <c r="U19" s="899"/>
      <c r="V19" s="899"/>
      <c r="W19" s="899"/>
      <c r="X19" s="900"/>
      <c r="Y19" s="877" t="s">
        <v>14</v>
      </c>
      <c r="Z19" s="878"/>
      <c r="AA19" s="879"/>
      <c r="AB19" s="483"/>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3"/>
      <c r="H20" s="894"/>
      <c r="I20" s="894"/>
      <c r="J20" s="894"/>
      <c r="K20" s="894"/>
      <c r="L20" s="894"/>
      <c r="M20" s="894"/>
      <c r="N20" s="894"/>
      <c r="O20" s="895"/>
      <c r="P20" s="901"/>
      <c r="Q20" s="901"/>
      <c r="R20" s="901"/>
      <c r="S20" s="901"/>
      <c r="T20" s="901"/>
      <c r="U20" s="901"/>
      <c r="V20" s="901"/>
      <c r="W20" s="901"/>
      <c r="X20" s="902"/>
      <c r="Y20" s="252" t="s">
        <v>61</v>
      </c>
      <c r="Z20" s="874"/>
      <c r="AA20" s="875"/>
      <c r="AB20" s="498"/>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6"/>
      <c r="H21" s="897"/>
      <c r="I21" s="897"/>
      <c r="J21" s="897"/>
      <c r="K21" s="897"/>
      <c r="L21" s="897"/>
      <c r="M21" s="897"/>
      <c r="N21" s="897"/>
      <c r="O21" s="898"/>
      <c r="P21" s="903"/>
      <c r="Q21" s="903"/>
      <c r="R21" s="903"/>
      <c r="S21" s="903"/>
      <c r="T21" s="903"/>
      <c r="U21" s="903"/>
      <c r="V21" s="903"/>
      <c r="W21" s="903"/>
      <c r="X21" s="904"/>
      <c r="Y21" s="905" t="s">
        <v>15</v>
      </c>
      <c r="Z21" s="874"/>
      <c r="AA21" s="875"/>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1"/>
      <c r="I24" s="891"/>
      <c r="J24" s="891"/>
      <c r="K24" s="891"/>
      <c r="L24" s="891"/>
      <c r="M24" s="891"/>
      <c r="N24" s="891"/>
      <c r="O24" s="892"/>
      <c r="P24" s="102"/>
      <c r="Q24" s="899"/>
      <c r="R24" s="899"/>
      <c r="S24" s="899"/>
      <c r="T24" s="899"/>
      <c r="U24" s="899"/>
      <c r="V24" s="899"/>
      <c r="W24" s="899"/>
      <c r="X24" s="900"/>
      <c r="Y24" s="877" t="s">
        <v>14</v>
      </c>
      <c r="Z24" s="878"/>
      <c r="AA24" s="879"/>
      <c r="AB24" s="483"/>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3"/>
      <c r="H25" s="894"/>
      <c r="I25" s="894"/>
      <c r="J25" s="894"/>
      <c r="K25" s="894"/>
      <c r="L25" s="894"/>
      <c r="M25" s="894"/>
      <c r="N25" s="894"/>
      <c r="O25" s="895"/>
      <c r="P25" s="901"/>
      <c r="Q25" s="901"/>
      <c r="R25" s="901"/>
      <c r="S25" s="901"/>
      <c r="T25" s="901"/>
      <c r="U25" s="901"/>
      <c r="V25" s="901"/>
      <c r="W25" s="901"/>
      <c r="X25" s="902"/>
      <c r="Y25" s="252" t="s">
        <v>61</v>
      </c>
      <c r="Z25" s="874"/>
      <c r="AA25" s="875"/>
      <c r="AB25" s="498"/>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6"/>
      <c r="H26" s="897"/>
      <c r="I26" s="897"/>
      <c r="J26" s="897"/>
      <c r="K26" s="897"/>
      <c r="L26" s="897"/>
      <c r="M26" s="897"/>
      <c r="N26" s="897"/>
      <c r="O26" s="898"/>
      <c r="P26" s="903"/>
      <c r="Q26" s="903"/>
      <c r="R26" s="903"/>
      <c r="S26" s="903"/>
      <c r="T26" s="903"/>
      <c r="U26" s="903"/>
      <c r="V26" s="903"/>
      <c r="W26" s="903"/>
      <c r="X26" s="904"/>
      <c r="Y26" s="905" t="s">
        <v>15</v>
      </c>
      <c r="Z26" s="874"/>
      <c r="AA26" s="875"/>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1"/>
      <c r="I29" s="891"/>
      <c r="J29" s="891"/>
      <c r="K29" s="891"/>
      <c r="L29" s="891"/>
      <c r="M29" s="891"/>
      <c r="N29" s="891"/>
      <c r="O29" s="892"/>
      <c r="P29" s="102"/>
      <c r="Q29" s="899"/>
      <c r="R29" s="899"/>
      <c r="S29" s="899"/>
      <c r="T29" s="899"/>
      <c r="U29" s="899"/>
      <c r="V29" s="899"/>
      <c r="W29" s="899"/>
      <c r="X29" s="900"/>
      <c r="Y29" s="877" t="s">
        <v>14</v>
      </c>
      <c r="Z29" s="878"/>
      <c r="AA29" s="879"/>
      <c r="AB29" s="483"/>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3"/>
      <c r="H30" s="894"/>
      <c r="I30" s="894"/>
      <c r="J30" s="894"/>
      <c r="K30" s="894"/>
      <c r="L30" s="894"/>
      <c r="M30" s="894"/>
      <c r="N30" s="894"/>
      <c r="O30" s="895"/>
      <c r="P30" s="901"/>
      <c r="Q30" s="901"/>
      <c r="R30" s="901"/>
      <c r="S30" s="901"/>
      <c r="T30" s="901"/>
      <c r="U30" s="901"/>
      <c r="V30" s="901"/>
      <c r="W30" s="901"/>
      <c r="X30" s="902"/>
      <c r="Y30" s="252" t="s">
        <v>61</v>
      </c>
      <c r="Z30" s="874"/>
      <c r="AA30" s="875"/>
      <c r="AB30" s="498"/>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6"/>
      <c r="H31" s="897"/>
      <c r="I31" s="897"/>
      <c r="J31" s="897"/>
      <c r="K31" s="897"/>
      <c r="L31" s="897"/>
      <c r="M31" s="897"/>
      <c r="N31" s="897"/>
      <c r="O31" s="898"/>
      <c r="P31" s="903"/>
      <c r="Q31" s="903"/>
      <c r="R31" s="903"/>
      <c r="S31" s="903"/>
      <c r="T31" s="903"/>
      <c r="U31" s="903"/>
      <c r="V31" s="903"/>
      <c r="W31" s="903"/>
      <c r="X31" s="904"/>
      <c r="Y31" s="905" t="s">
        <v>15</v>
      </c>
      <c r="Z31" s="874"/>
      <c r="AA31" s="875"/>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1"/>
      <c r="I34" s="891"/>
      <c r="J34" s="891"/>
      <c r="K34" s="891"/>
      <c r="L34" s="891"/>
      <c r="M34" s="891"/>
      <c r="N34" s="891"/>
      <c r="O34" s="892"/>
      <c r="P34" s="102"/>
      <c r="Q34" s="899"/>
      <c r="R34" s="899"/>
      <c r="S34" s="899"/>
      <c r="T34" s="899"/>
      <c r="U34" s="899"/>
      <c r="V34" s="899"/>
      <c r="W34" s="899"/>
      <c r="X34" s="900"/>
      <c r="Y34" s="877" t="s">
        <v>14</v>
      </c>
      <c r="Z34" s="878"/>
      <c r="AA34" s="879"/>
      <c r="AB34" s="483"/>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3"/>
      <c r="H35" s="894"/>
      <c r="I35" s="894"/>
      <c r="J35" s="894"/>
      <c r="K35" s="894"/>
      <c r="L35" s="894"/>
      <c r="M35" s="894"/>
      <c r="N35" s="894"/>
      <c r="O35" s="895"/>
      <c r="P35" s="901"/>
      <c r="Q35" s="901"/>
      <c r="R35" s="901"/>
      <c r="S35" s="901"/>
      <c r="T35" s="901"/>
      <c r="U35" s="901"/>
      <c r="V35" s="901"/>
      <c r="W35" s="901"/>
      <c r="X35" s="902"/>
      <c r="Y35" s="252" t="s">
        <v>61</v>
      </c>
      <c r="Z35" s="874"/>
      <c r="AA35" s="875"/>
      <c r="AB35" s="498"/>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6"/>
      <c r="H36" s="897"/>
      <c r="I36" s="897"/>
      <c r="J36" s="897"/>
      <c r="K36" s="897"/>
      <c r="L36" s="897"/>
      <c r="M36" s="897"/>
      <c r="N36" s="897"/>
      <c r="O36" s="898"/>
      <c r="P36" s="903"/>
      <c r="Q36" s="903"/>
      <c r="R36" s="903"/>
      <c r="S36" s="903"/>
      <c r="T36" s="903"/>
      <c r="U36" s="903"/>
      <c r="V36" s="903"/>
      <c r="W36" s="903"/>
      <c r="X36" s="904"/>
      <c r="Y36" s="905" t="s">
        <v>15</v>
      </c>
      <c r="Z36" s="874"/>
      <c r="AA36" s="875"/>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1"/>
      <c r="I39" s="891"/>
      <c r="J39" s="891"/>
      <c r="K39" s="891"/>
      <c r="L39" s="891"/>
      <c r="M39" s="891"/>
      <c r="N39" s="891"/>
      <c r="O39" s="892"/>
      <c r="P39" s="102"/>
      <c r="Q39" s="899"/>
      <c r="R39" s="899"/>
      <c r="S39" s="899"/>
      <c r="T39" s="899"/>
      <c r="U39" s="899"/>
      <c r="V39" s="899"/>
      <c r="W39" s="899"/>
      <c r="X39" s="900"/>
      <c r="Y39" s="877" t="s">
        <v>14</v>
      </c>
      <c r="Z39" s="878"/>
      <c r="AA39" s="879"/>
      <c r="AB39" s="483"/>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3"/>
      <c r="H40" s="894"/>
      <c r="I40" s="894"/>
      <c r="J40" s="894"/>
      <c r="K40" s="894"/>
      <c r="L40" s="894"/>
      <c r="M40" s="894"/>
      <c r="N40" s="894"/>
      <c r="O40" s="895"/>
      <c r="P40" s="901"/>
      <c r="Q40" s="901"/>
      <c r="R40" s="901"/>
      <c r="S40" s="901"/>
      <c r="T40" s="901"/>
      <c r="U40" s="901"/>
      <c r="V40" s="901"/>
      <c r="W40" s="901"/>
      <c r="X40" s="902"/>
      <c r="Y40" s="252" t="s">
        <v>61</v>
      </c>
      <c r="Z40" s="874"/>
      <c r="AA40" s="875"/>
      <c r="AB40" s="498"/>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6"/>
      <c r="H41" s="897"/>
      <c r="I41" s="897"/>
      <c r="J41" s="897"/>
      <c r="K41" s="897"/>
      <c r="L41" s="897"/>
      <c r="M41" s="897"/>
      <c r="N41" s="897"/>
      <c r="O41" s="898"/>
      <c r="P41" s="903"/>
      <c r="Q41" s="903"/>
      <c r="R41" s="903"/>
      <c r="S41" s="903"/>
      <c r="T41" s="903"/>
      <c r="U41" s="903"/>
      <c r="V41" s="903"/>
      <c r="W41" s="903"/>
      <c r="X41" s="904"/>
      <c r="Y41" s="905" t="s">
        <v>15</v>
      </c>
      <c r="Z41" s="874"/>
      <c r="AA41" s="875"/>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1"/>
      <c r="I44" s="891"/>
      <c r="J44" s="891"/>
      <c r="K44" s="891"/>
      <c r="L44" s="891"/>
      <c r="M44" s="891"/>
      <c r="N44" s="891"/>
      <c r="O44" s="892"/>
      <c r="P44" s="102"/>
      <c r="Q44" s="899"/>
      <c r="R44" s="899"/>
      <c r="S44" s="899"/>
      <c r="T44" s="899"/>
      <c r="U44" s="899"/>
      <c r="V44" s="899"/>
      <c r="W44" s="899"/>
      <c r="X44" s="900"/>
      <c r="Y44" s="877" t="s">
        <v>14</v>
      </c>
      <c r="Z44" s="878"/>
      <c r="AA44" s="879"/>
      <c r="AB44" s="483"/>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3"/>
      <c r="H45" s="894"/>
      <c r="I45" s="894"/>
      <c r="J45" s="894"/>
      <c r="K45" s="894"/>
      <c r="L45" s="894"/>
      <c r="M45" s="894"/>
      <c r="N45" s="894"/>
      <c r="O45" s="895"/>
      <c r="P45" s="901"/>
      <c r="Q45" s="901"/>
      <c r="R45" s="901"/>
      <c r="S45" s="901"/>
      <c r="T45" s="901"/>
      <c r="U45" s="901"/>
      <c r="V45" s="901"/>
      <c r="W45" s="901"/>
      <c r="X45" s="902"/>
      <c r="Y45" s="252" t="s">
        <v>61</v>
      </c>
      <c r="Z45" s="874"/>
      <c r="AA45" s="875"/>
      <c r="AB45" s="498"/>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6"/>
      <c r="H46" s="897"/>
      <c r="I46" s="897"/>
      <c r="J46" s="897"/>
      <c r="K46" s="897"/>
      <c r="L46" s="897"/>
      <c r="M46" s="897"/>
      <c r="N46" s="897"/>
      <c r="O46" s="898"/>
      <c r="P46" s="903"/>
      <c r="Q46" s="903"/>
      <c r="R46" s="903"/>
      <c r="S46" s="903"/>
      <c r="T46" s="903"/>
      <c r="U46" s="903"/>
      <c r="V46" s="903"/>
      <c r="W46" s="903"/>
      <c r="X46" s="904"/>
      <c r="Y46" s="905" t="s">
        <v>15</v>
      </c>
      <c r="Z46" s="874"/>
      <c r="AA46" s="875"/>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1"/>
      <c r="I49" s="891"/>
      <c r="J49" s="891"/>
      <c r="K49" s="891"/>
      <c r="L49" s="891"/>
      <c r="M49" s="891"/>
      <c r="N49" s="891"/>
      <c r="O49" s="892"/>
      <c r="P49" s="102"/>
      <c r="Q49" s="899"/>
      <c r="R49" s="899"/>
      <c r="S49" s="899"/>
      <c r="T49" s="899"/>
      <c r="U49" s="899"/>
      <c r="V49" s="899"/>
      <c r="W49" s="899"/>
      <c r="X49" s="900"/>
      <c r="Y49" s="877" t="s">
        <v>14</v>
      </c>
      <c r="Z49" s="878"/>
      <c r="AA49" s="879"/>
      <c r="AB49" s="483"/>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3"/>
      <c r="H50" s="894"/>
      <c r="I50" s="894"/>
      <c r="J50" s="894"/>
      <c r="K50" s="894"/>
      <c r="L50" s="894"/>
      <c r="M50" s="894"/>
      <c r="N50" s="894"/>
      <c r="O50" s="895"/>
      <c r="P50" s="901"/>
      <c r="Q50" s="901"/>
      <c r="R50" s="901"/>
      <c r="S50" s="901"/>
      <c r="T50" s="901"/>
      <c r="U50" s="901"/>
      <c r="V50" s="901"/>
      <c r="W50" s="901"/>
      <c r="X50" s="902"/>
      <c r="Y50" s="252" t="s">
        <v>61</v>
      </c>
      <c r="Z50" s="874"/>
      <c r="AA50" s="875"/>
      <c r="AB50" s="498"/>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6"/>
      <c r="H51" s="897"/>
      <c r="I51" s="897"/>
      <c r="J51" s="897"/>
      <c r="K51" s="897"/>
      <c r="L51" s="897"/>
      <c r="M51" s="897"/>
      <c r="N51" s="897"/>
      <c r="O51" s="898"/>
      <c r="P51" s="903"/>
      <c r="Q51" s="903"/>
      <c r="R51" s="903"/>
      <c r="S51" s="903"/>
      <c r="T51" s="903"/>
      <c r="U51" s="903"/>
      <c r="V51" s="903"/>
      <c r="W51" s="903"/>
      <c r="X51" s="904"/>
      <c r="Y51" s="905" t="s">
        <v>15</v>
      </c>
      <c r="Z51" s="874"/>
      <c r="AA51" s="87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2016-06-10T04:49:53Z</cp:lastPrinted>
  <dcterms:created xsi:type="dcterms:W3CDTF">2012-03-13T00:50:25Z</dcterms:created>
  <dcterms:modified xsi:type="dcterms:W3CDTF">2016-07-05T08:35:07Z</dcterms:modified>
</cp:coreProperties>
</file>