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22260" windowHeight="1612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T83" i="3" l="1"/>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I11" i="4" s="1"/>
  <c r="I12" i="4" s="1"/>
  <c r="I13" i="4" s="1"/>
  <c r="I14" i="4" s="1"/>
  <c r="C11" i="4"/>
  <c r="M10" i="4"/>
  <c r="H10" i="4"/>
  <c r="C10" i="4"/>
  <c r="M9" i="4"/>
  <c r="H9" i="4"/>
  <c r="C9" i="4"/>
  <c r="R8" i="4"/>
  <c r="M8" i="4"/>
  <c r="H8" i="4"/>
  <c r="C8" i="4"/>
  <c r="R7" i="4"/>
  <c r="M7" i="4"/>
  <c r="H7" i="4"/>
  <c r="C7" i="4"/>
  <c r="R6" i="4"/>
  <c r="M6" i="4"/>
  <c r="H6" i="4"/>
  <c r="C6" i="4"/>
  <c r="R5" i="4"/>
  <c r="M5" i="4"/>
  <c r="H5" i="4"/>
  <c r="C5" i="4"/>
  <c r="D5" i="4" s="1"/>
  <c r="R4" i="4"/>
  <c r="M4" i="4"/>
  <c r="H4" i="4"/>
  <c r="C4" i="4"/>
  <c r="R3" i="4"/>
  <c r="M3" i="4"/>
  <c r="H3" i="4"/>
  <c r="C3" i="4"/>
  <c r="R2" i="4"/>
  <c r="S2" i="4" s="1"/>
  <c r="M2" i="4"/>
  <c r="N2" i="4"/>
  <c r="H2" i="4"/>
  <c r="I2" i="4" s="1"/>
  <c r="I3" i="4" s="1"/>
  <c r="I4" i="4" s="1"/>
  <c r="I5" i="4" s="1"/>
  <c r="I6" i="4" s="1"/>
  <c r="I7" i="4" s="1"/>
  <c r="I8" i="4" s="1"/>
  <c r="I9" i="4" s="1"/>
  <c r="I10" i="4" s="1"/>
  <c r="C2" i="4"/>
  <c r="D2" i="4"/>
  <c r="AU229" i="3"/>
  <c r="Y229" i="3"/>
  <c r="AU216" i="3"/>
  <c r="Y216" i="3"/>
  <c r="AU203" i="3"/>
  <c r="Y203" i="3"/>
  <c r="AU190" i="3"/>
  <c r="Y190" i="3"/>
  <c r="R104" i="3"/>
  <c r="L104" i="3"/>
  <c r="W20" i="3"/>
  <c r="P20" i="3"/>
  <c r="AV2" i="3"/>
  <c r="N3" i="4"/>
  <c r="N4" i="4" s="1"/>
  <c r="N5" i="4" s="1"/>
  <c r="N6" i="4" s="1"/>
  <c r="N7" i="4" s="1"/>
  <c r="N8" i="4" s="1"/>
  <c r="N9" i="4" s="1"/>
  <c r="N10" i="4" s="1"/>
  <c r="D3" i="4"/>
  <c r="D4" i="4"/>
  <c r="D6" i="4" l="1"/>
  <c r="D7" i="4" s="1"/>
  <c r="D8" i="4" s="1"/>
  <c r="N11" i="4"/>
  <c r="K13" i="4" s="1"/>
  <c r="AE8" i="3" s="1"/>
  <c r="S3" i="4"/>
  <c r="S4" i="4"/>
  <c r="S5" i="4" s="1"/>
  <c r="S6" i="4"/>
  <c r="S7" i="4" s="1"/>
  <c r="S8" i="4" s="1"/>
  <c r="P10" i="4" s="1"/>
  <c r="G11" i="3" s="1"/>
  <c r="D9" i="4"/>
  <c r="D10" i="4" s="1"/>
  <c r="D11" i="4" s="1"/>
  <c r="D12" i="4" s="1"/>
  <c r="D13" i="4" s="1"/>
  <c r="D14" i="4" s="1"/>
  <c r="D15" i="4" s="1"/>
  <c r="D16" i="4" s="1"/>
  <c r="D17" i="4" s="1"/>
  <c r="D18" i="4" s="1"/>
  <c r="D19" i="4" s="1"/>
  <c r="D20" i="4" s="1"/>
  <c r="D21" i="4" s="1"/>
  <c r="D22" i="4" s="1"/>
  <c r="D23" i="4" s="1"/>
  <c r="D24" i="4" s="1"/>
  <c r="A26" i="4" s="1"/>
  <c r="G8" i="3"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<sst xmlns="http://schemas.openxmlformats.org/spreadsheetml/2006/main" count="790" uniqueCount="426">
  <si>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</si>
  <si>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</si>
  <si>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</si>
  <si>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</si>
  <si>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</si>
  <si>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</si>
  <si>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</si>
  <si>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</si>
  <si>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</si>
  <si>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</si>
  <si>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</si>
  <si>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</si>
  <si>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</si>
  <si>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</si>
  <si>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</si>
  <si>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</si>
  <si>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</si>
  <si>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</si>
  <si>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</si>
  <si>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</si>
  <si>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</si>
  <si>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</si>
  <si>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</si>
  <si>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</si>
  <si>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</si>
  <si>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</si>
  <si>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</si>
  <si>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</si>
  <si>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</si>
  <si>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</si>
  <si>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</si>
  <si>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</si>
  <si>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</si>
  <si>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</si>
  <si>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</si>
  <si>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</si>
  <si>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</si>
  <si>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</si>
  <si>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</si>
  <si>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</si>
  <si>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</si>
  <si>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</si>
  <si>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</si>
  <si>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</si>
  <si>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</si>
  <si>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</si>
  <si>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</si>
  <si>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</si>
  <si>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</si>
  <si>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</si>
  <si>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</si>
  <si>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</si>
  <si>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</si>
  <si>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</si>
  <si>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</si>
  <si>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</si>
  <si>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</si>
  <si>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</si>
  <si>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</si>
  <si>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</si>
  <si>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</si>
  <si>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</si>
  <si>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</si>
  <si>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</si>
  <si>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</si>
  <si>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</si>
  <si>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</si>
  <si>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</si>
  <si>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</si>
  <si>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</si>
  <si>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</si>
  <si>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</si>
  <si>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</si>
  <si>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</si>
  <si>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</si>
  <si>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</si>
  <si>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</si>
  <si>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</si>
  <si>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</si>
  <si>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</si>
  <si>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</si>
  <si>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</si>
  <si>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</si>
  <si>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</si>
  <si>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</si>
  <si>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</si>
  <si>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</si>
  <si>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</si>
  <si>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</si>
  <si>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</si>
  <si>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</si>
  <si>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</si>
  <si>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</si>
  <si>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</si>
  <si>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</si>
  <si>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</si>
  <si>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</si>
  <si>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</si>
  <si>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</si>
  <si>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</si>
  <si>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</si>
  <si>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</si>
  <si>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</si>
  <si>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</si>
  <si>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</si>
  <si>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</si>
  <si>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</si>
  <si>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</si>
  <si>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</si>
  <si>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</si>
  <si>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</si>
  <si>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</si>
  <si>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</si>
  <si>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</si>
  <si>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</si>
  <si>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</si>
  <si>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</si>
  <si>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</si>
  <si>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</si>
  <si>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</si>
  <si>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</si>
  <si>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</si>
  <si>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</si>
  <si>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</si>
  <si>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</si>
  <si>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</si>
  <si>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</si>
  <si>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</si>
  <si>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</si>
  <si>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</si>
  <si>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</si>
  <si>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</si>
  <si>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</si>
  <si>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</si>
  <si>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</si>
  <si>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</si>
  <si>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</si>
  <si>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</si>
  <si>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</si>
  <si>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</si>
  <si>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</si>
  <si>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</si>
  <si>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</si>
  <si>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</si>
  <si>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</si>
  <si>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</si>
  <si>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</si>
  <si>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</si>
  <si>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</si>
  <si>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</si>
  <si>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</si>
  <si>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</si>
  <si>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</si>
  <si>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</si>
  <si>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</si>
  <si>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</si>
  <si>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</si>
  <si>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</si>
  <si>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</si>
  <si>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</si>
  <si>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</si>
  <si>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</si>
  <si>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</si>
  <si>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</si>
  <si>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</si>
  <si>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</si>
  <si>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</si>
  <si>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</si>
  <si>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</si>
  <si>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</si>
  <si>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</si>
  <si>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</si>
  <si>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</si>
  <si>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</si>
  <si>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</si>
  <si>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</si>
  <si>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</si>
  <si>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</si>
  <si>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</si>
  <si>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</si>
  <si>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</si>
  <si>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</si>
  <si>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</si>
  <si>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</si>
  <si>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</si>
  <si>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</si>
  <si>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</si>
  <si>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</si>
  <si>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</si>
  <si>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</si>
  <si>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</si>
  <si>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</si>
  <si>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</si>
  <si>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</si>
  <si>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</si>
  <si>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</si>
  <si>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</si>
  <si>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</si>
  <si>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</si>
  <si>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</si>
  <si>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</si>
  <si>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</si>
  <si>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</si>
  <si>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</si>
  <si>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</si>
  <si>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</si>
  <si>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</si>
  <si>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</si>
  <si>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</si>
  <si>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</si>
  <si>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</si>
  <si>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</si>
  <si>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</si>
  <si>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</si>
  <si>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</si>
  <si>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</si>
  <si>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</si>
  <si>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</si>
  <si>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</si>
  <si>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</si>
  <si>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</si>
  <si>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</si>
  <si>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</si>
  <si>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</si>
  <si>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</si>
  <si>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</si>
  <si>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</si>
  <si>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</si>
  <si>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</si>
  <si>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</si>
  <si>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</si>
  <si>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</si>
  <si>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</si>
  <si>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</si>
  <si>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</si>
  <si>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</si>
  <si>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</si>
  <si>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</si>
  <si>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</si>
  <si>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</si>
  <si>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</si>
  <si>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</si>
  <si>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</si>
  <si>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</si>
  <si>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</si>
  <si>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</si>
  <si>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</si>
  <si>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</si>
  <si>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</si>
  <si>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</si>
  <si>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</si>
  <si>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</si>
  <si>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</si>
  <si>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</si>
  <si>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</si>
  <si>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</si>
  <si>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</si>
  <si>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</si>
  <si>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</si>
  <si>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</si>
  <si>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</si>
  <si>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</si>
  <si>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</si>
  <si>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</si>
  <si>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</si>
  <si>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</si>
  <si>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</si>
  <si>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</si>
  <si>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</si>
  <si>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</si>
  <si>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</si>
  <si>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</si>
  <si>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</si>
  <si>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</si>
  <si>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</si>
  <si>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</si>
  <si>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</si>
  <si>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</si>
  <si>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</si>
  <si>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</si>
  <si>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</si>
  <si>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</si>
  <si>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</si>
  <si>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</si>
  <si>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</si>
  <si>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</si>
  <si>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</si>
  <si>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</si>
  <si>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</si>
  <si>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</si>
  <si>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</si>
  <si>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</si>
  <si>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</si>
  <si>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</si>
  <si>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</si>
  <si>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</si>
  <si>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</si>
  <si>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</si>
  <si>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</si>
  <si>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</si>
  <si>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</si>
  <si>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</si>
  <si>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</si>
  <si>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</si>
  <si>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</si>
  <si>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</si>
  <si>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</si>
  <si>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</si>
  <si>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</si>
  <si>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</si>
  <si>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</si>
  <si>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</si>
  <si>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</si>
  <si>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</si>
  <si>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</si>
  <si>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</si>
  <si>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</si>
  <si>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</si>
  <si>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</si>
  <si>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</si>
  <si>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</si>
  <si>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</si>
  <si>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</si>
  <si>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</si>
  <si>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</si>
  <si>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</si>
  <si>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</si>
  <si>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</si>
  <si>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</si>
  <si>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</si>
  <si>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</si>
  <si>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</si>
  <si>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</si>
  <si>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</si>
  <si>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</si>
  <si>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</si>
  <si>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</si>
  <si>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</si>
  <si>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</si>
  <si>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</si>
  <si>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</si>
  <si>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</si>
  <si>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</si>
  <si>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</si>
  <si>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</si>
  <si>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</si>
  <si>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</si>
  <si>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</si>
  <si>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</si>
  <si>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</si>
  <si>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</si>
  <si>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</si>
  <si>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</si>
  <si>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</si>
  <si>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</si>
  <si>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</si>
  <si>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</si>
  <si>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</si>
  <si>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</si>
  <si>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</si>
  <si>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</si>
  <si>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</si>
  <si>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</si>
  <si>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</si>
  <si>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</si>
  <si>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</si>
  <si>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</si>
  <si>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</si>
  <si>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</si>
  <si>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</si>
  <si>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</si>
  <si>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</si>
  <si>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</si>
  <si>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</si>
  <si>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</si>
  <si>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</si>
  <si>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</si>
  <si>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</si>
  <si>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</si>
  <si>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インフラ長寿命化の推進にかかる経費</t>
    <rPh sb="4" eb="8">
      <t>チョウジュミョウカ</t>
    </rPh>
    <rPh sb="9" eb="11">
      <t>スイシン</t>
    </rPh>
    <rPh sb="15" eb="17">
      <t>ケイヒ</t>
    </rPh>
    <phoneticPr fontId="5"/>
  </si>
  <si>
    <t>総合政策局</t>
    <rPh sb="0" eb="2">
      <t>ソウゴウ</t>
    </rPh>
    <rPh sb="2" eb="5">
      <t>セイサクキョク</t>
    </rPh>
    <phoneticPr fontId="5"/>
  </si>
  <si>
    <t>参事官（社会資本整備）</t>
    <rPh sb="0" eb="3">
      <t>サンジカン</t>
    </rPh>
    <rPh sb="4" eb="8">
      <t>シャカイシホン</t>
    </rPh>
    <rPh sb="8" eb="10">
      <t>セイビ</t>
    </rPh>
    <phoneticPr fontId="5"/>
  </si>
  <si>
    <t>○</t>
  </si>
  <si>
    <t>9　市場環境の整備、産業の生産性向上、消費者利益の保護
　30　社会資本整備・管理等を効果的に推進する</t>
  </si>
  <si>
    <t>インフラ長寿命化の取組を進め、国民が安心して既存のインフラを利用し続けることができるようにするとともに、トータルコストの縮減や予算の平準化に向けた取組を推進することを目的とする。</t>
  </si>
  <si>
    <t>-</t>
    <phoneticPr fontId="5"/>
  </si>
  <si>
    <t>日本再興戦略-JAPAN is BACK-
インフラ長寿命化基本計画
国土交通省 インフラ長寿命化計画（行動計画）</t>
    <rPh sb="26" eb="27">
      <t>チョウ</t>
    </rPh>
    <rPh sb="27" eb="30">
      <t>ジュミョウカ</t>
    </rPh>
    <rPh sb="30" eb="32">
      <t>キホン</t>
    </rPh>
    <rPh sb="32" eb="34">
      <t>ケイカク</t>
    </rPh>
    <rPh sb="35" eb="37">
      <t>コクド</t>
    </rPh>
    <rPh sb="37" eb="40">
      <t>コウツウショウ</t>
    </rPh>
    <rPh sb="45" eb="46">
      <t>チョウ</t>
    </rPh>
    <rPh sb="46" eb="49">
      <t>ジュミョウカ</t>
    </rPh>
    <rPh sb="49" eb="51">
      <t>ケイカク</t>
    </rPh>
    <rPh sb="52" eb="54">
      <t>コウドウ</t>
    </rPh>
    <rPh sb="54" eb="56">
      <t>ケイカク</t>
    </rPh>
    <phoneticPr fontId="3"/>
  </si>
  <si>
    <t>平成２５年１１月に「インフラ長寿命化基本計画」が関係省庁連絡会議で決定されたことを受け、現在、各省庁や地方公共団体等では基本計画に基づく「インフラ長寿命化計画（行動計画）」の策定に取り組んでいる。平成２６年５月には、国土交通省インフラ長寿命化計画（行動計画）が策定されたところ。
上記を受けて本事業では、国内外の政府や民間企業の事例調査等を踏まえ、持続可能・実現可能な計画づくりや、確実な実行に向けた方策を検討する等により、インフラ長寿命化の取組を推進する。</t>
    <phoneticPr fontId="5"/>
  </si>
  <si>
    <r>
      <t>新26</t>
    </r>
    <r>
      <rPr>
        <sz val="11"/>
        <rFont val="ＭＳ Ｐゴシック"/>
        <family val="3"/>
        <charset val="128"/>
      </rPr>
      <t>-042</t>
    </r>
    <rPh sb="0" eb="1">
      <t>シン</t>
    </rPh>
    <phoneticPr fontId="5"/>
  </si>
  <si>
    <t>インフラ老朽化対策のマネジメント手法に係る調査検討業務</t>
    <phoneticPr fontId="5"/>
  </si>
  <si>
    <t>調査費</t>
    <rPh sb="0" eb="3">
      <t>チョウサヒ</t>
    </rPh>
    <phoneticPr fontId="5"/>
  </si>
  <si>
    <t>(株)三菱総合研究所</t>
    <rPh sb="0" eb="3">
      <t>カブ</t>
    </rPh>
    <rPh sb="3" eb="5">
      <t>ミツビシ</t>
    </rPh>
    <rPh sb="5" eb="7">
      <t>ソウゴウ</t>
    </rPh>
    <rPh sb="7" eb="10">
      <t>ケンキュウショ</t>
    </rPh>
    <phoneticPr fontId="5"/>
  </si>
  <si>
    <t>-</t>
    <phoneticPr fontId="5"/>
  </si>
  <si>
    <t>-</t>
  </si>
  <si>
    <t>-</t>
    <phoneticPr fontId="5"/>
  </si>
  <si>
    <t>持続可能・実現可能な計画づくりや、確実な実行に向けた方策等の立案であるため、定量的に示すことが困難な性質のものである。</t>
    <rPh sb="0" eb="2">
      <t>ジゾク</t>
    </rPh>
    <rPh sb="2" eb="4">
      <t>カノウ</t>
    </rPh>
    <rPh sb="5" eb="7">
      <t>ジツゲン</t>
    </rPh>
    <rPh sb="7" eb="9">
      <t>カノウ</t>
    </rPh>
    <rPh sb="10" eb="12">
      <t>ケイカク</t>
    </rPh>
    <rPh sb="17" eb="19">
      <t>カクジツ</t>
    </rPh>
    <rPh sb="20" eb="22">
      <t>ジッコウ</t>
    </rPh>
    <rPh sb="23" eb="24">
      <t>ム</t>
    </rPh>
    <rPh sb="26" eb="28">
      <t>ホウサク</t>
    </rPh>
    <rPh sb="28" eb="29">
      <t>ナド</t>
    </rPh>
    <rPh sb="30" eb="32">
      <t>リツアン</t>
    </rPh>
    <rPh sb="38" eb="41">
      <t>テイリョウテキ</t>
    </rPh>
    <rPh sb="42" eb="43">
      <t>シメ</t>
    </rPh>
    <rPh sb="47" eb="49">
      <t>コンナン</t>
    </rPh>
    <rPh sb="50" eb="52">
      <t>セイシツ</t>
    </rPh>
    <phoneticPr fontId="5"/>
  </si>
  <si>
    <t>○</t>
    <phoneticPr fontId="5"/>
  </si>
  <si>
    <t>社会資本の維持管理・更新は、本来、管理者が責任を持って行うべきものであるが、施設によって取り組みにばらつきが生じており、現状を改善し、国民の安全・安心を確保するためには、「日本再興戦略」等に基づく国の取り組みが不可欠であるため。</t>
    <rPh sb="0" eb="4">
      <t>シャカイシホン</t>
    </rPh>
    <rPh sb="5" eb="7">
      <t>イジ</t>
    </rPh>
    <rPh sb="7" eb="9">
      <t>カンリ</t>
    </rPh>
    <rPh sb="10" eb="12">
      <t>コウシン</t>
    </rPh>
    <rPh sb="14" eb="16">
      <t>ホンライ</t>
    </rPh>
    <rPh sb="17" eb="20">
      <t>カンリシャ</t>
    </rPh>
    <rPh sb="21" eb="23">
      <t>セキニン</t>
    </rPh>
    <rPh sb="24" eb="25">
      <t>モ</t>
    </rPh>
    <rPh sb="27" eb="28">
      <t>オコナ</t>
    </rPh>
    <rPh sb="38" eb="40">
      <t>シセツ</t>
    </rPh>
    <rPh sb="44" eb="45">
      <t>ト</t>
    </rPh>
    <rPh sb="46" eb="47">
      <t>ク</t>
    </rPh>
    <rPh sb="54" eb="55">
      <t>ショウ</t>
    </rPh>
    <rPh sb="60" eb="62">
      <t>ゲンジョウ</t>
    </rPh>
    <rPh sb="63" eb="65">
      <t>カイゼン</t>
    </rPh>
    <rPh sb="67" eb="69">
      <t>コクミン</t>
    </rPh>
    <rPh sb="70" eb="72">
      <t>アンゼン</t>
    </rPh>
    <rPh sb="73" eb="75">
      <t>アンシン</t>
    </rPh>
    <rPh sb="76" eb="78">
      <t>カクホ</t>
    </rPh>
    <rPh sb="86" eb="88">
      <t>ニホン</t>
    </rPh>
    <rPh sb="88" eb="90">
      <t>サイコウ</t>
    </rPh>
    <rPh sb="90" eb="92">
      <t>センリャク</t>
    </rPh>
    <rPh sb="93" eb="94">
      <t>ナド</t>
    </rPh>
    <rPh sb="95" eb="96">
      <t>モト</t>
    </rPh>
    <rPh sb="98" eb="99">
      <t>クニ</t>
    </rPh>
    <rPh sb="100" eb="101">
      <t>ト</t>
    </rPh>
    <rPh sb="102" eb="103">
      <t>ク</t>
    </rPh>
    <rPh sb="105" eb="108">
      <t>フカケツ</t>
    </rPh>
    <phoneticPr fontId="5"/>
  </si>
  <si>
    <t>‐</t>
  </si>
  <si>
    <t>複数社による企画競争を行っているため、支出先の選定は妥当である。</t>
    <rPh sb="0" eb="3">
      <t>フクスウシャ</t>
    </rPh>
    <rPh sb="6" eb="8">
      <t>キカク</t>
    </rPh>
    <rPh sb="8" eb="10">
      <t>キョウソウ</t>
    </rPh>
    <rPh sb="11" eb="12">
      <t>オコナ</t>
    </rPh>
    <rPh sb="19" eb="22">
      <t>シシュツサキ</t>
    </rPh>
    <rPh sb="23" eb="25">
      <t>センテイ</t>
    </rPh>
    <rPh sb="26" eb="28">
      <t>ダトウ</t>
    </rPh>
    <phoneticPr fontId="5"/>
  </si>
  <si>
    <t>企画競争に際して、各社から提出された企画提案書の審査を実施しており、事業目的に即した調査内容となっている。</t>
    <rPh sb="0" eb="2">
      <t>キカク</t>
    </rPh>
    <rPh sb="2" eb="4">
      <t>キョウソウ</t>
    </rPh>
    <rPh sb="5" eb="6">
      <t>サイ</t>
    </rPh>
    <rPh sb="9" eb="11">
      <t>カクシャ</t>
    </rPh>
    <rPh sb="13" eb="15">
      <t>テイシュツ</t>
    </rPh>
    <rPh sb="18" eb="20">
      <t>キカク</t>
    </rPh>
    <rPh sb="20" eb="23">
      <t>テイアンショ</t>
    </rPh>
    <rPh sb="24" eb="26">
      <t>シンサ</t>
    </rPh>
    <rPh sb="27" eb="29">
      <t>ジッシ</t>
    </rPh>
    <rPh sb="34" eb="36">
      <t>ジギョウ</t>
    </rPh>
    <rPh sb="36" eb="38">
      <t>モクテキ</t>
    </rPh>
    <rPh sb="39" eb="40">
      <t>ソク</t>
    </rPh>
    <rPh sb="42" eb="44">
      <t>チョウサ</t>
    </rPh>
    <rPh sb="44" eb="46">
      <t>ナイヨウ</t>
    </rPh>
    <phoneticPr fontId="5"/>
  </si>
  <si>
    <t>今後の長寿命化計画の実効性確保のために活用する。</t>
    <rPh sb="0" eb="2">
      <t>コンゴ</t>
    </rPh>
    <rPh sb="3" eb="6">
      <t>チョウジュミョウ</t>
    </rPh>
    <rPh sb="6" eb="7">
      <t>カ</t>
    </rPh>
    <rPh sb="7" eb="9">
      <t>ケイカク</t>
    </rPh>
    <rPh sb="10" eb="13">
      <t>ジッコウセイ</t>
    </rPh>
    <rPh sb="13" eb="15">
      <t>カクホ</t>
    </rPh>
    <rPh sb="19" eb="21">
      <t>カツヨウ</t>
    </rPh>
    <phoneticPr fontId="5"/>
  </si>
  <si>
    <t>我が国では、高度成長期以降に整備したインフラが今後一斉に高齢化することとなるため、インフラを安全により長く利用し、トータルコストの縮減や予算の平準化を図ることが重要な課題となっている。これらの課題に対応するためのインフラ長寿命化の取組は政策的な優先度が極めて高い取組であり、国による関与が不可欠である。</t>
    <phoneticPr fontId="5"/>
  </si>
  <si>
    <t>平成25年11月にインフラ長寿命化基本計画が、平成26年5月に国土交通省インフラ長寿命化計画（行動計画）が策定されたことを受け、本事業でもこれらの計画内容を踏まえることで、効果的な検討を行う。</t>
    <rPh sb="0" eb="2">
      <t>ヘイセイ</t>
    </rPh>
    <rPh sb="4" eb="5">
      <t>ネン</t>
    </rPh>
    <rPh sb="7" eb="8">
      <t>ガツ</t>
    </rPh>
    <rPh sb="13" eb="14">
      <t>チョウ</t>
    </rPh>
    <rPh sb="14" eb="17">
      <t>ジュミョウカ</t>
    </rPh>
    <rPh sb="17" eb="19">
      <t>キホン</t>
    </rPh>
    <rPh sb="19" eb="21">
      <t>ケイカク</t>
    </rPh>
    <rPh sb="23" eb="25">
      <t>ヘイセイ</t>
    </rPh>
    <rPh sb="27" eb="28">
      <t>ネン</t>
    </rPh>
    <rPh sb="29" eb="30">
      <t>ガツ</t>
    </rPh>
    <rPh sb="31" eb="33">
      <t>コクド</t>
    </rPh>
    <rPh sb="33" eb="36">
      <t>コウツウショウ</t>
    </rPh>
    <rPh sb="40" eb="41">
      <t>チョウ</t>
    </rPh>
    <rPh sb="41" eb="44">
      <t>ジュミョウカ</t>
    </rPh>
    <rPh sb="44" eb="46">
      <t>ケイカク</t>
    </rPh>
    <rPh sb="47" eb="49">
      <t>コウドウ</t>
    </rPh>
    <rPh sb="49" eb="51">
      <t>ケイカク</t>
    </rPh>
    <rPh sb="53" eb="55">
      <t>サクテイ</t>
    </rPh>
    <rPh sb="61" eb="62">
      <t>ウ</t>
    </rPh>
    <rPh sb="64" eb="65">
      <t>ホン</t>
    </rPh>
    <rPh sb="65" eb="67">
      <t>ジギョウ</t>
    </rPh>
    <rPh sb="73" eb="75">
      <t>ケイカク</t>
    </rPh>
    <rPh sb="75" eb="77">
      <t>ナイヨウ</t>
    </rPh>
    <rPh sb="78" eb="79">
      <t>フ</t>
    </rPh>
    <rPh sb="86" eb="89">
      <t>コウカテキ</t>
    </rPh>
    <rPh sb="90" eb="92">
      <t>ケントウ</t>
    </rPh>
    <rPh sb="93" eb="94">
      <t>オコナ</t>
    </rPh>
    <phoneticPr fontId="5"/>
  </si>
  <si>
    <t>国土交通省</t>
  </si>
  <si>
    <t>-</t>
    <phoneticPr fontId="5"/>
  </si>
  <si>
    <t>社会資本の維持管理・更新は、本来、管理者が責任を持って行うべきものであるが、施設によって取り組みにばらつきが生じており、現状を改善し、国民の安全・安心を確保するためには、「日本再興戦略」等に基づく国の取り組みが不可欠であるため。</t>
    <phoneticPr fontId="5"/>
  </si>
  <si>
    <t>A.（株）三菱総合研究所</t>
    <rPh sb="3" eb="4">
      <t>カブ</t>
    </rPh>
    <rPh sb="5" eb="7">
      <t>ミツビシ</t>
    </rPh>
    <rPh sb="7" eb="9">
      <t>ソウゴウ</t>
    </rPh>
    <rPh sb="9" eb="12">
      <t>ケンキュウジョ</t>
    </rPh>
    <phoneticPr fontId="5"/>
  </si>
  <si>
    <t>B.</t>
    <phoneticPr fontId="5"/>
  </si>
  <si>
    <t>-</t>
    <phoneticPr fontId="5"/>
  </si>
  <si>
    <t>長寿命化計画の実行性確保に資する調査
（持続可能・実現可能な計画づくりや、確実な実行に向けた方策等の立案であるため、活動実績及び指標を示すことが困難な性質のものである。）</t>
    <rPh sb="0" eb="3">
      <t>チョウジュミョウ</t>
    </rPh>
    <rPh sb="3" eb="4">
      <t>カ</t>
    </rPh>
    <rPh sb="4" eb="6">
      <t>ケイカク</t>
    </rPh>
    <rPh sb="7" eb="9">
      <t>ジッコウ</t>
    </rPh>
    <rPh sb="9" eb="10">
      <t>セイ</t>
    </rPh>
    <rPh sb="10" eb="12">
      <t>カクホ</t>
    </rPh>
    <rPh sb="13" eb="14">
      <t>シ</t>
    </rPh>
    <rPh sb="16" eb="18">
      <t>チョウサ</t>
    </rPh>
    <rPh sb="20" eb="22">
      <t>ジゾク</t>
    </rPh>
    <rPh sb="22" eb="24">
      <t>カノウ</t>
    </rPh>
    <rPh sb="25" eb="27">
      <t>ジツゲン</t>
    </rPh>
    <rPh sb="27" eb="29">
      <t>カノウ</t>
    </rPh>
    <rPh sb="30" eb="32">
      <t>ケイカク</t>
    </rPh>
    <rPh sb="37" eb="39">
      <t>カクジツ</t>
    </rPh>
    <rPh sb="40" eb="42">
      <t>ジッコウ</t>
    </rPh>
    <rPh sb="43" eb="44">
      <t>ム</t>
    </rPh>
    <rPh sb="46" eb="48">
      <t>ホウサク</t>
    </rPh>
    <rPh sb="48" eb="49">
      <t>ナド</t>
    </rPh>
    <rPh sb="50" eb="52">
      <t>リツアン</t>
    </rPh>
    <rPh sb="58" eb="60">
      <t>カツドウ</t>
    </rPh>
    <rPh sb="60" eb="62">
      <t>ジッセキ</t>
    </rPh>
    <rPh sb="62" eb="63">
      <t>オヨ</t>
    </rPh>
    <rPh sb="64" eb="66">
      <t>シヒョウ</t>
    </rPh>
    <rPh sb="67" eb="68">
      <t>シメ</t>
    </rPh>
    <rPh sb="72" eb="74">
      <t>コンナン</t>
    </rPh>
    <rPh sb="75" eb="77">
      <t>セイシツ</t>
    </rPh>
    <phoneticPr fontId="5"/>
  </si>
  <si>
    <t>平成26年度に地公体等のインフラ長寿命化推進方策に資する施策提言を行う。</t>
    <rPh sb="33" eb="34">
      <t>オコナ</t>
    </rPh>
    <phoneticPr fontId="5"/>
  </si>
  <si>
    <t>地公体等のインフラ長寿命化推進方策に資する施策提言の提示数</t>
    <rPh sb="21" eb="23">
      <t>セサク</t>
    </rPh>
    <rPh sb="23" eb="25">
      <t>テイゲン</t>
    </rPh>
    <rPh sb="26" eb="29">
      <t>テイジスウ</t>
    </rPh>
    <phoneticPr fontId="5"/>
  </si>
  <si>
    <t>-</t>
    <phoneticPr fontId="5"/>
  </si>
  <si>
    <t>件</t>
    <rPh sb="0" eb="1">
      <t>ケン</t>
    </rPh>
    <phoneticPr fontId="5"/>
  </si>
  <si>
    <t>インフラ長寿命化基本計画（行動計画）の内容を国民に分かりやすく説明し、インフラ維持に関する今後の展望を理解してもらう必要がある。</t>
    <rPh sb="4" eb="8">
      <t>チョウジュミョウカ</t>
    </rPh>
    <rPh sb="8" eb="10">
      <t>キホン</t>
    </rPh>
    <rPh sb="10" eb="12">
      <t>ケイカク</t>
    </rPh>
    <rPh sb="13" eb="15">
      <t>コウドウ</t>
    </rPh>
    <rPh sb="15" eb="17">
      <t>ケイカク</t>
    </rPh>
    <rPh sb="19" eb="21">
      <t>ナイヨウ</t>
    </rPh>
    <rPh sb="22" eb="24">
      <t>コクミン</t>
    </rPh>
    <rPh sb="25" eb="26">
      <t>ワ</t>
    </rPh>
    <rPh sb="31" eb="33">
      <t>セツメイ</t>
    </rPh>
    <rPh sb="39" eb="41">
      <t>イジ</t>
    </rPh>
    <rPh sb="42" eb="43">
      <t>カン</t>
    </rPh>
    <rPh sb="45" eb="47">
      <t>コンゴ</t>
    </rPh>
    <rPh sb="48" eb="50">
      <t>テンボウ</t>
    </rPh>
    <rPh sb="51" eb="53">
      <t>リカイ</t>
    </rPh>
    <rPh sb="58" eb="60">
      <t>ヒツヨウ</t>
    </rPh>
    <phoneticPr fontId="5"/>
  </si>
  <si>
    <t>終了予定</t>
  </si>
  <si>
    <t>Ｈ２６年度で事業終了であるが、事業効果の検証をするとともに、外部有識者の所見も踏まえ、成果の活用促進を図るべき。</t>
    <rPh sb="30" eb="32">
      <t>ガイブ</t>
    </rPh>
    <rPh sb="32" eb="35">
      <t>ユウシキシャ</t>
    </rPh>
    <rPh sb="36" eb="38">
      <t>ショケン</t>
    </rPh>
    <rPh sb="39" eb="40">
      <t>フ</t>
    </rPh>
    <phoneticPr fontId="5"/>
  </si>
  <si>
    <t>予定通り終了</t>
  </si>
  <si>
    <t>執行額／長寿命化計画の実効性確保に資する調査数</t>
    <rPh sb="0" eb="2">
      <t>シッコウ</t>
    </rPh>
    <rPh sb="2" eb="3">
      <t>ガク</t>
    </rPh>
    <rPh sb="4" eb="7">
      <t>チョウジュミョウ</t>
    </rPh>
    <rPh sb="7" eb="8">
      <t>カ</t>
    </rPh>
    <rPh sb="8" eb="10">
      <t>ケイカク</t>
    </rPh>
    <rPh sb="11" eb="14">
      <t>ジッコウセイ</t>
    </rPh>
    <rPh sb="14" eb="16">
      <t>カクホ</t>
    </rPh>
    <rPh sb="17" eb="18">
      <t>シ</t>
    </rPh>
    <rPh sb="20" eb="23">
      <t>チョウサスウ</t>
    </rPh>
    <phoneticPr fontId="5"/>
  </si>
  <si>
    <t>19/1</t>
    <phoneticPr fontId="5"/>
  </si>
  <si>
    <t>参事官（社会資本整備）
小林　靖</t>
    <rPh sb="0" eb="3">
      <t>サンジカン</t>
    </rPh>
    <rPh sb="4" eb="8">
      <t>シャカイシホン</t>
    </rPh>
    <rPh sb="8" eb="10">
      <t>セイビ</t>
    </rPh>
    <rPh sb="12" eb="14">
      <t>コバヤシ</t>
    </rPh>
    <rPh sb="15" eb="16">
      <t>ヤスシ</t>
    </rPh>
    <phoneticPr fontId="5"/>
  </si>
  <si>
    <t>長寿命化計画の実効性確保に資する調査を行い、見込みに見合ったものとなっている。</t>
    <rPh sb="0" eb="3">
      <t>チョウジュミョウ</t>
    </rPh>
    <rPh sb="3" eb="4">
      <t>カ</t>
    </rPh>
    <rPh sb="4" eb="6">
      <t>ケイカク</t>
    </rPh>
    <rPh sb="7" eb="10">
      <t>ジッコウセイ</t>
    </rPh>
    <rPh sb="10" eb="12">
      <t>カクホ</t>
    </rPh>
    <rPh sb="13" eb="14">
      <t>シ</t>
    </rPh>
    <rPh sb="16" eb="18">
      <t>チョウサ</t>
    </rPh>
    <rPh sb="19" eb="20">
      <t>オコナ</t>
    </rPh>
    <rPh sb="22" eb="24">
      <t>ミコ</t>
    </rPh>
    <rPh sb="26" eb="28">
      <t>ミア</t>
    </rPh>
    <phoneticPr fontId="5"/>
  </si>
  <si>
    <t>調査において、長寿命化計画の実効性確保に資する提言を行っており、目標に見合ったものとなっている。</t>
    <rPh sb="0" eb="2">
      <t>チョウサ</t>
    </rPh>
    <rPh sb="7" eb="11">
      <t>チョウジュミョウカ</t>
    </rPh>
    <rPh sb="11" eb="13">
      <t>ケイカク</t>
    </rPh>
    <rPh sb="14" eb="17">
      <t>ジッコウセイ</t>
    </rPh>
    <rPh sb="17" eb="19">
      <t>カクホ</t>
    </rPh>
    <rPh sb="20" eb="21">
      <t>シ</t>
    </rPh>
    <rPh sb="23" eb="25">
      <t>テイゲン</t>
    </rPh>
    <rPh sb="26" eb="27">
      <t>オコナ</t>
    </rPh>
    <rPh sb="32" eb="34">
      <t>モクヒョウ</t>
    </rPh>
    <rPh sb="35" eb="37">
      <t>ミア</t>
    </rPh>
    <phoneticPr fontId="5"/>
  </si>
  <si>
    <t>国土交通省ホームページ内にインフラ長寿命化基本計画と国土交通省インフラ長寿命化計画（行動計画）の概要説明資料等を掲載するとともに、講演資料において成果物を活用するなど、インフラ老朽化対策の理解促進に取り組んでいる。　　　　　　　　　　　　　　　　　　　　　　　　　　　　　　　　　　　　　　　　　　　　　　　　　　　　　　　　　　　　　　　　　　　　　　　　　　　　　　　　　　　　　　国土交通省インフラ長寿命化計画（行動計画）については、計画の取組の進捗や、各分野における最新の取組状況等について、国土交通省ホームページ等を通じて積極的に情報提供を図って参りたい。</t>
    <rPh sb="0" eb="2">
      <t>コクド</t>
    </rPh>
    <rPh sb="2" eb="5">
      <t>コウツウショウ</t>
    </rPh>
    <rPh sb="11" eb="12">
      <t>ナイ</t>
    </rPh>
    <rPh sb="26" eb="28">
      <t>コクド</t>
    </rPh>
    <rPh sb="28" eb="31">
      <t>コウツウショウ</t>
    </rPh>
    <rPh sb="35" eb="38">
      <t>チョウジュミョウ</t>
    </rPh>
    <rPh sb="38" eb="39">
      <t>カ</t>
    </rPh>
    <rPh sb="39" eb="41">
      <t>ケイカク</t>
    </rPh>
    <rPh sb="42" eb="44">
      <t>コウドウ</t>
    </rPh>
    <rPh sb="44" eb="46">
      <t>ケイカク</t>
    </rPh>
    <rPh sb="48" eb="50">
      <t>ガイヨウ</t>
    </rPh>
    <rPh sb="50" eb="52">
      <t>セツメイ</t>
    </rPh>
    <rPh sb="52" eb="54">
      <t>シリョウ</t>
    </rPh>
    <rPh sb="54" eb="55">
      <t>トウ</t>
    </rPh>
    <rPh sb="65" eb="67">
      <t>コウエン</t>
    </rPh>
    <rPh sb="67" eb="69">
      <t>シリョウ</t>
    </rPh>
    <rPh sb="73" eb="76">
      <t>セイカブツ</t>
    </rPh>
    <rPh sb="77" eb="79">
      <t>カツヨウ</t>
    </rPh>
    <rPh sb="193" eb="195">
      <t>コクド</t>
    </rPh>
    <rPh sb="195" eb="198">
      <t>コウツウショウ</t>
    </rPh>
    <rPh sb="202" eb="205">
      <t>チョウジュミョウ</t>
    </rPh>
    <rPh sb="205" eb="206">
      <t>カ</t>
    </rPh>
    <rPh sb="206" eb="208">
      <t>ケイカク</t>
    </rPh>
    <rPh sb="209" eb="211">
      <t>コウドウ</t>
    </rPh>
    <rPh sb="211" eb="213">
      <t>ケイカク</t>
    </rPh>
    <rPh sb="220" eb="222">
      <t>ケイカク</t>
    </rPh>
    <rPh sb="223" eb="225">
      <t>トリクミ</t>
    </rPh>
    <rPh sb="226" eb="228">
      <t>シンチョク</t>
    </rPh>
    <rPh sb="230" eb="231">
      <t>カク</t>
    </rPh>
    <rPh sb="231" eb="233">
      <t>ブンヤ</t>
    </rPh>
    <rPh sb="237" eb="239">
      <t>サイシン</t>
    </rPh>
    <rPh sb="240" eb="242">
      <t>トリクミ</t>
    </rPh>
    <rPh sb="242" eb="244">
      <t>ジョウキョウ</t>
    </rPh>
    <rPh sb="244" eb="245">
      <t>トウ</t>
    </rPh>
    <rPh sb="261" eb="262">
      <t>トウ</t>
    </rPh>
    <rPh sb="263" eb="264">
      <t>ツウ</t>
    </rPh>
    <rPh sb="266" eb="269">
      <t>セッキョクテキ</t>
    </rPh>
    <rPh sb="270" eb="272">
      <t>ジョウホウ</t>
    </rPh>
    <rPh sb="272" eb="274">
      <t>テイキョウ</t>
    </rPh>
    <rPh sb="275" eb="276">
      <t>ハカ</t>
    </rPh>
    <rPh sb="278" eb="279">
      <t>マイ</t>
    </rPh>
    <phoneticPr fontId="5"/>
  </si>
  <si>
    <t>費目、使途については真に必要なものを計上しており、妥当である。</t>
    <rPh sb="25" eb="27">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</si>
</sst>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2"/>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0" fillId="0" borderId="79" xfId="0" applyFont="1" applyFill="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4"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4" fillId="0" borderId="26" xfId="2" applyFont="1" applyFill="1" applyBorder="1" applyAlignment="1" applyProtection="1">
      <alignment horizontal="center" vertical="center" shrinkToFit="1"/>
      <protection locked="0"/>
    </xf>
    <xf numFmtId="0" fontId="14"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32</xdr:col>
      <xdr:colOff>95250</xdr:colOff>
      <xdr:row>153</xdr:row>
      <xdr:rowOff>333375</xdr:rowOff>
    </xdr:to>
    <xdr:grpSp>
      <xdr:nvGrpSpPr>
        <xdr:cNvPr id="1033" name="Group 9"/>
        <xdr:cNvGrpSpPr>
          <a:grpSpLocks noChangeAspect="1"/>
        </xdr:cNvGrpSpPr>
      </xdr:nvGrpSpPr>
      <xdr:grpSpPr bwMode="auto">
        <a:xfrm>
          <a:off x="1815353" y="31141147"/>
          <a:ext cx="4734485" cy="4849346"/>
          <a:chOff x="171" y="4321"/>
          <a:chExt cx="447" cy="516"/>
        </a:xfrm>
      </xdr:grpSpPr>
      <xdr:sp macro="" textlink="">
        <xdr:nvSpPr>
          <xdr:cNvPr id="1032" name="AutoShape 8"/>
          <xdr:cNvSpPr>
            <a:spLocks noChangeAspect="1" noChangeArrowheads="1" noTextEdit="1"/>
          </xdr:cNvSpPr>
        </xdr:nvSpPr>
        <xdr:spPr bwMode="auto">
          <a:xfrm>
            <a:off x="171" y="4321"/>
            <a:ext cx="447" cy="51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 y="4321"/>
            <a:ext cx="448" cy="51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election activeCell="M236" sqref="M236:AJ236"/>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4" t="s">
        <v>378</v>
      </c>
      <c r="AR2" s="674"/>
      <c r="AS2" s="59" t="str">
        <f>IF(OR(AQ2="　", AQ2=""), "", "-")</f>
        <v/>
      </c>
      <c r="AT2" s="675">
        <v>303</v>
      </c>
      <c r="AU2" s="675"/>
      <c r="AV2" s="60" t="str">
        <f>IF(AW2="", "", "-")</f>
        <v/>
      </c>
      <c r="AW2" s="676"/>
      <c r="AX2" s="676"/>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404</v>
      </c>
      <c r="AK3" s="637"/>
      <c r="AL3" s="637"/>
      <c r="AM3" s="637"/>
      <c r="AN3" s="637"/>
      <c r="AO3" s="637"/>
      <c r="AP3" s="637"/>
      <c r="AQ3" s="637"/>
      <c r="AR3" s="637"/>
      <c r="AS3" s="637"/>
      <c r="AT3" s="637"/>
      <c r="AU3" s="637"/>
      <c r="AV3" s="637"/>
      <c r="AW3" s="637"/>
      <c r="AX3" s="36" t="s">
        <v>91</v>
      </c>
    </row>
    <row r="4" spans="1:50" ht="24.75" customHeight="1" x14ac:dyDescent="0.15">
      <c r="A4" s="453" t="s">
        <v>30</v>
      </c>
      <c r="B4" s="454"/>
      <c r="C4" s="454"/>
      <c r="D4" s="454"/>
      <c r="E4" s="454"/>
      <c r="F4" s="454"/>
      <c r="G4" s="429" t="s">
        <v>379</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380</v>
      </c>
      <c r="AF4" s="434"/>
      <c r="AG4" s="434"/>
      <c r="AH4" s="434"/>
      <c r="AI4" s="434"/>
      <c r="AJ4" s="434"/>
      <c r="AK4" s="434"/>
      <c r="AL4" s="434"/>
      <c r="AM4" s="434"/>
      <c r="AN4" s="434"/>
      <c r="AO4" s="434"/>
      <c r="AP4" s="435"/>
      <c r="AQ4" s="436" t="s">
        <v>2</v>
      </c>
      <c r="AR4" s="432"/>
      <c r="AS4" s="432"/>
      <c r="AT4" s="432"/>
      <c r="AU4" s="432"/>
      <c r="AV4" s="432"/>
      <c r="AW4" s="432"/>
      <c r="AX4" s="437"/>
    </row>
    <row r="5" spans="1:50" ht="30" customHeight="1" x14ac:dyDescent="0.15">
      <c r="A5" s="438" t="s">
        <v>93</v>
      </c>
      <c r="B5" s="439"/>
      <c r="C5" s="439"/>
      <c r="D5" s="439"/>
      <c r="E5" s="439"/>
      <c r="F5" s="440"/>
      <c r="G5" s="651" t="s">
        <v>97</v>
      </c>
      <c r="H5" s="613"/>
      <c r="I5" s="613"/>
      <c r="J5" s="613"/>
      <c r="K5" s="613"/>
      <c r="L5" s="613"/>
      <c r="M5" s="652" t="s">
        <v>92</v>
      </c>
      <c r="N5" s="653"/>
      <c r="O5" s="653"/>
      <c r="P5" s="653"/>
      <c r="Q5" s="653"/>
      <c r="R5" s="654"/>
      <c r="S5" s="612" t="s">
        <v>97</v>
      </c>
      <c r="T5" s="613"/>
      <c r="U5" s="613"/>
      <c r="V5" s="613"/>
      <c r="W5" s="613"/>
      <c r="X5" s="614"/>
      <c r="Y5" s="445" t="s">
        <v>3</v>
      </c>
      <c r="Z5" s="446"/>
      <c r="AA5" s="446"/>
      <c r="AB5" s="446"/>
      <c r="AC5" s="446"/>
      <c r="AD5" s="447"/>
      <c r="AE5" s="448" t="s">
        <v>381</v>
      </c>
      <c r="AF5" s="448"/>
      <c r="AG5" s="448"/>
      <c r="AH5" s="448"/>
      <c r="AI5" s="448"/>
      <c r="AJ5" s="448"/>
      <c r="AK5" s="448"/>
      <c r="AL5" s="448"/>
      <c r="AM5" s="448"/>
      <c r="AN5" s="448"/>
      <c r="AO5" s="448"/>
      <c r="AP5" s="449"/>
      <c r="AQ5" s="450" t="s">
        <v>421</v>
      </c>
      <c r="AR5" s="451"/>
      <c r="AS5" s="451"/>
      <c r="AT5" s="451"/>
      <c r="AU5" s="451"/>
      <c r="AV5" s="451"/>
      <c r="AW5" s="451"/>
      <c r="AX5" s="452"/>
    </row>
    <row r="6" spans="1:50" ht="39"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383</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80" t="s">
        <v>25</v>
      </c>
      <c r="B7" s="481"/>
      <c r="C7" s="481"/>
      <c r="D7" s="481"/>
      <c r="E7" s="481"/>
      <c r="F7" s="481"/>
      <c r="G7" s="482" t="s">
        <v>392</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386</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5" t="s">
        <v>385</v>
      </c>
      <c r="Q13" s="176"/>
      <c r="R13" s="176"/>
      <c r="S13" s="176"/>
      <c r="T13" s="176"/>
      <c r="U13" s="176"/>
      <c r="V13" s="177"/>
      <c r="W13" s="175" t="s">
        <v>385</v>
      </c>
      <c r="X13" s="176"/>
      <c r="Y13" s="176"/>
      <c r="Z13" s="176"/>
      <c r="AA13" s="176"/>
      <c r="AB13" s="176"/>
      <c r="AC13" s="177"/>
      <c r="AD13" s="175">
        <v>20</v>
      </c>
      <c r="AE13" s="176"/>
      <c r="AF13" s="176"/>
      <c r="AG13" s="176"/>
      <c r="AH13" s="176"/>
      <c r="AI13" s="176"/>
      <c r="AJ13" s="177"/>
      <c r="AK13" s="175" t="s">
        <v>385</v>
      </c>
      <c r="AL13" s="176"/>
      <c r="AM13" s="176"/>
      <c r="AN13" s="176"/>
      <c r="AO13" s="176"/>
      <c r="AP13" s="176"/>
      <c r="AQ13" s="177"/>
      <c r="AR13" s="189" t="s">
        <v>409</v>
      </c>
      <c r="AS13" s="190"/>
      <c r="AT13" s="190"/>
      <c r="AU13" s="190"/>
      <c r="AV13" s="190"/>
      <c r="AW13" s="190"/>
      <c r="AX13" s="191"/>
    </row>
    <row r="14" spans="1:50" ht="21" customHeight="1" x14ac:dyDescent="0.15">
      <c r="A14" s="395"/>
      <c r="B14" s="396"/>
      <c r="C14" s="396"/>
      <c r="D14" s="396"/>
      <c r="E14" s="396"/>
      <c r="F14" s="397"/>
      <c r="G14" s="501"/>
      <c r="H14" s="502"/>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1"/>
      <c r="H15" s="502"/>
      <c r="I15" s="179" t="s">
        <v>62</v>
      </c>
      <c r="J15" s="426"/>
      <c r="K15" s="426"/>
      <c r="L15" s="426"/>
      <c r="M15" s="426"/>
      <c r="N15" s="426"/>
      <c r="O15" s="427"/>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t="s">
        <v>409</v>
      </c>
      <c r="AS15" s="176"/>
      <c r="AT15" s="176"/>
      <c r="AU15" s="176"/>
      <c r="AV15" s="176"/>
      <c r="AW15" s="176"/>
      <c r="AX15" s="178"/>
    </row>
    <row r="16" spans="1:50" ht="21" customHeight="1" x14ac:dyDescent="0.15">
      <c r="A16" s="395"/>
      <c r="B16" s="396"/>
      <c r="C16" s="396"/>
      <c r="D16" s="396"/>
      <c r="E16" s="396"/>
      <c r="F16" s="397"/>
      <c r="G16" s="501"/>
      <c r="H16" s="502"/>
      <c r="I16" s="179" t="s">
        <v>63</v>
      </c>
      <c r="J16" s="426"/>
      <c r="K16" s="426"/>
      <c r="L16" s="426"/>
      <c r="M16" s="426"/>
      <c r="N16" s="426"/>
      <c r="O16" s="427"/>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385</v>
      </c>
      <c r="AL16" s="176"/>
      <c r="AM16" s="176"/>
      <c r="AN16" s="176"/>
      <c r="AO16" s="176"/>
      <c r="AP16" s="176"/>
      <c r="AQ16" s="177"/>
      <c r="AR16" s="475"/>
      <c r="AS16" s="476"/>
      <c r="AT16" s="476"/>
      <c r="AU16" s="476"/>
      <c r="AV16" s="476"/>
      <c r="AW16" s="476"/>
      <c r="AX16" s="477"/>
    </row>
    <row r="17" spans="1:50" ht="24.75" customHeight="1" x14ac:dyDescent="0.15">
      <c r="A17" s="395"/>
      <c r="B17" s="396"/>
      <c r="C17" s="396"/>
      <c r="D17" s="396"/>
      <c r="E17" s="396"/>
      <c r="F17" s="397"/>
      <c r="G17" s="501"/>
      <c r="H17" s="502"/>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385</v>
      </c>
      <c r="AL17" s="176"/>
      <c r="AM17" s="176"/>
      <c r="AN17" s="176"/>
      <c r="AO17" s="176"/>
      <c r="AP17" s="176"/>
      <c r="AQ17" s="177"/>
      <c r="AR17" s="478"/>
      <c r="AS17" s="478"/>
      <c r="AT17" s="478"/>
      <c r="AU17" s="478"/>
      <c r="AV17" s="478"/>
      <c r="AW17" s="478"/>
      <c r="AX17" s="479"/>
    </row>
    <row r="18" spans="1:50" ht="24.75" customHeight="1" x14ac:dyDescent="0.15">
      <c r="A18" s="395"/>
      <c r="B18" s="396"/>
      <c r="C18" s="396"/>
      <c r="D18" s="396"/>
      <c r="E18" s="396"/>
      <c r="F18" s="397"/>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20</v>
      </c>
      <c r="AE18" s="647"/>
      <c r="AF18" s="647"/>
      <c r="AG18" s="647"/>
      <c r="AH18" s="647"/>
      <c r="AI18" s="647"/>
      <c r="AJ18" s="648"/>
      <c r="AK18" s="646">
        <f t="shared" ref="AK18" si="1">SUM(AK13:AQ17)</f>
        <v>0</v>
      </c>
      <c r="AL18" s="647"/>
      <c r="AM18" s="647"/>
      <c r="AN18" s="647"/>
      <c r="AO18" s="647"/>
      <c r="AP18" s="647"/>
      <c r="AQ18" s="648"/>
      <c r="AR18" s="646">
        <f t="shared" ref="AR18" si="2">SUM(AR13:AX17)</f>
        <v>0</v>
      </c>
      <c r="AS18" s="647"/>
      <c r="AT18" s="647"/>
      <c r="AU18" s="647"/>
      <c r="AV18" s="647"/>
      <c r="AW18" s="647"/>
      <c r="AX18" s="649"/>
    </row>
    <row r="19" spans="1:50" ht="24.75" customHeight="1" x14ac:dyDescent="0.15">
      <c r="A19" s="395"/>
      <c r="B19" s="396"/>
      <c r="C19" s="396"/>
      <c r="D19" s="396"/>
      <c r="E19" s="396"/>
      <c r="F19" s="397"/>
      <c r="G19" s="644" t="s">
        <v>10</v>
      </c>
      <c r="H19" s="645"/>
      <c r="I19" s="645"/>
      <c r="J19" s="645"/>
      <c r="K19" s="645"/>
      <c r="L19" s="645"/>
      <c r="M19" s="645"/>
      <c r="N19" s="645"/>
      <c r="O19" s="645"/>
      <c r="P19" s="175">
        <v>0</v>
      </c>
      <c r="Q19" s="176"/>
      <c r="R19" s="176"/>
      <c r="S19" s="176"/>
      <c r="T19" s="176"/>
      <c r="U19" s="176"/>
      <c r="V19" s="177"/>
      <c r="W19" s="175">
        <v>0</v>
      </c>
      <c r="X19" s="176"/>
      <c r="Y19" s="176"/>
      <c r="Z19" s="176"/>
      <c r="AA19" s="176"/>
      <c r="AB19" s="176"/>
      <c r="AC19" s="177"/>
      <c r="AD19" s="175">
        <v>19</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f>IF(AD18=0, "-", AD19/AD18)</f>
        <v>0.95</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394</v>
      </c>
      <c r="AV22" s="71"/>
      <c r="AW22" s="72" t="s">
        <v>355</v>
      </c>
      <c r="AX22" s="73"/>
    </row>
    <row r="23" spans="1:50" ht="23.25" customHeight="1" x14ac:dyDescent="0.15">
      <c r="A23" s="130"/>
      <c r="B23" s="128"/>
      <c r="C23" s="128"/>
      <c r="D23" s="128"/>
      <c r="E23" s="128"/>
      <c r="F23" s="129"/>
      <c r="G23" s="74" t="s">
        <v>411</v>
      </c>
      <c r="H23" s="75"/>
      <c r="I23" s="75"/>
      <c r="J23" s="75"/>
      <c r="K23" s="75"/>
      <c r="L23" s="75"/>
      <c r="M23" s="75"/>
      <c r="N23" s="75"/>
      <c r="O23" s="76"/>
      <c r="P23" s="219" t="s">
        <v>412</v>
      </c>
      <c r="Q23" s="234"/>
      <c r="R23" s="234"/>
      <c r="S23" s="234"/>
      <c r="T23" s="234"/>
      <c r="U23" s="234"/>
      <c r="V23" s="234"/>
      <c r="W23" s="234"/>
      <c r="X23" s="235"/>
      <c r="Y23" s="228" t="s">
        <v>14</v>
      </c>
      <c r="Z23" s="229"/>
      <c r="AA23" s="230"/>
      <c r="AB23" s="167" t="s">
        <v>414</v>
      </c>
      <c r="AC23" s="168"/>
      <c r="AD23" s="168"/>
      <c r="AE23" s="88" t="s">
        <v>385</v>
      </c>
      <c r="AF23" s="89"/>
      <c r="AG23" s="89"/>
      <c r="AH23" s="89"/>
      <c r="AI23" s="90"/>
      <c r="AJ23" s="88" t="s">
        <v>385</v>
      </c>
      <c r="AK23" s="89"/>
      <c r="AL23" s="89"/>
      <c r="AM23" s="89"/>
      <c r="AN23" s="90"/>
      <c r="AO23" s="88">
        <v>1</v>
      </c>
      <c r="AP23" s="89"/>
      <c r="AQ23" s="89"/>
      <c r="AR23" s="89"/>
      <c r="AS23" s="90"/>
      <c r="AT23" s="195"/>
      <c r="AU23" s="195"/>
      <c r="AV23" s="195"/>
      <c r="AW23" s="195"/>
      <c r="AX23" s="196"/>
    </row>
    <row r="24" spans="1:50" ht="23.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414</v>
      </c>
      <c r="AC24" s="197"/>
      <c r="AD24" s="197"/>
      <c r="AE24" s="88" t="s">
        <v>385</v>
      </c>
      <c r="AF24" s="89"/>
      <c r="AG24" s="89"/>
      <c r="AH24" s="89"/>
      <c r="AI24" s="90"/>
      <c r="AJ24" s="88" t="s">
        <v>385</v>
      </c>
      <c r="AK24" s="89"/>
      <c r="AL24" s="89"/>
      <c r="AM24" s="89"/>
      <c r="AN24" s="90"/>
      <c r="AO24" s="88">
        <v>1</v>
      </c>
      <c r="AP24" s="89"/>
      <c r="AQ24" s="89"/>
      <c r="AR24" s="89"/>
      <c r="AS24" s="90"/>
      <c r="AT24" s="88" t="s">
        <v>385</v>
      </c>
      <c r="AU24" s="89"/>
      <c r="AV24" s="89"/>
      <c r="AW24" s="89"/>
      <c r="AX24" s="347"/>
    </row>
    <row r="25" spans="1:50" ht="23.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385</v>
      </c>
      <c r="AF25" s="89"/>
      <c r="AG25" s="89"/>
      <c r="AH25" s="89"/>
      <c r="AI25" s="90"/>
      <c r="AJ25" s="88" t="s">
        <v>385</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7" t="s">
        <v>395</v>
      </c>
      <c r="H49" s="297"/>
      <c r="I49" s="297"/>
      <c r="J49" s="297"/>
      <c r="K49" s="297"/>
      <c r="L49" s="297"/>
      <c r="M49" s="297"/>
      <c r="N49" s="297"/>
      <c r="O49" s="297"/>
      <c r="P49" s="297"/>
      <c r="Q49" s="297"/>
      <c r="R49" s="297"/>
      <c r="S49" s="297"/>
      <c r="T49" s="297"/>
      <c r="U49" s="297"/>
      <c r="V49" s="297"/>
      <c r="W49" s="297"/>
      <c r="X49" s="297"/>
      <c r="Y49" s="297"/>
      <c r="Z49" s="297"/>
      <c r="AA49" s="619"/>
      <c r="AB49" s="296" t="s">
        <v>394</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5"/>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0"/>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5"/>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1"/>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394</v>
      </c>
      <c r="AV53" s="71"/>
      <c r="AW53" s="72" t="s">
        <v>355</v>
      </c>
      <c r="AX53" s="73"/>
    </row>
    <row r="54" spans="1:50" ht="22.5" hidden="1" customHeight="1" x14ac:dyDescent="0.15">
      <c r="A54" s="655"/>
      <c r="B54" s="100"/>
      <c r="C54" s="100"/>
      <c r="D54" s="100"/>
      <c r="E54" s="100"/>
      <c r="F54" s="101"/>
      <c r="G54" s="606" t="s">
        <v>394</v>
      </c>
      <c r="H54" s="234"/>
      <c r="I54" s="234"/>
      <c r="J54" s="234"/>
      <c r="K54" s="234"/>
      <c r="L54" s="234"/>
      <c r="M54" s="234"/>
      <c r="N54" s="234"/>
      <c r="O54" s="235"/>
      <c r="P54" s="219" t="s">
        <v>394</v>
      </c>
      <c r="Q54" s="220"/>
      <c r="R54" s="220"/>
      <c r="S54" s="220"/>
      <c r="T54" s="220"/>
      <c r="U54" s="220"/>
      <c r="V54" s="220"/>
      <c r="W54" s="220"/>
      <c r="X54" s="221"/>
      <c r="Y54" s="583" t="s">
        <v>86</v>
      </c>
      <c r="Z54" s="584"/>
      <c r="AA54" s="585"/>
      <c r="AB54" s="586"/>
      <c r="AC54" s="587"/>
      <c r="AD54" s="587"/>
      <c r="AE54" s="88" t="s">
        <v>393</v>
      </c>
      <c r="AF54" s="89"/>
      <c r="AG54" s="89"/>
      <c r="AH54" s="89"/>
      <c r="AI54" s="90"/>
      <c r="AJ54" s="88" t="s">
        <v>393</v>
      </c>
      <c r="AK54" s="89"/>
      <c r="AL54" s="89"/>
      <c r="AM54" s="89"/>
      <c r="AN54" s="90"/>
      <c r="AO54" s="88" t="s">
        <v>393</v>
      </c>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t="s">
        <v>393</v>
      </c>
      <c r="AF55" s="89"/>
      <c r="AG55" s="89"/>
      <c r="AH55" s="89"/>
      <c r="AI55" s="90"/>
      <c r="AJ55" s="88" t="s">
        <v>393</v>
      </c>
      <c r="AK55" s="89"/>
      <c r="AL55" s="89"/>
      <c r="AM55" s="89"/>
      <c r="AN55" s="90"/>
      <c r="AO55" s="88" t="s">
        <v>393</v>
      </c>
      <c r="AP55" s="89"/>
      <c r="AQ55" s="89"/>
      <c r="AR55" s="89"/>
      <c r="AS55" s="90"/>
      <c r="AT55" s="88" t="s">
        <v>394</v>
      </c>
      <c r="AU55" s="89"/>
      <c r="AV55" s="89"/>
      <c r="AW55" s="89"/>
      <c r="AX55" s="347"/>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393</v>
      </c>
      <c r="AF56" s="89"/>
      <c r="AG56" s="89"/>
      <c r="AH56" s="89"/>
      <c r="AI56" s="90"/>
      <c r="AJ56" s="88" t="s">
        <v>393</v>
      </c>
      <c r="AK56" s="89"/>
      <c r="AL56" s="89"/>
      <c r="AM56" s="89"/>
      <c r="AN56" s="90"/>
      <c r="AO56" s="88" t="s">
        <v>393</v>
      </c>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t="s">
        <v>394</v>
      </c>
      <c r="AV58" s="71"/>
      <c r="AW58" s="72" t="s">
        <v>355</v>
      </c>
      <c r="AX58" s="73"/>
    </row>
    <row r="59" spans="1:50" ht="22.5" hidden="1" customHeight="1" x14ac:dyDescent="0.15">
      <c r="A59" s="655"/>
      <c r="B59" s="100"/>
      <c r="C59" s="100"/>
      <c r="D59" s="100"/>
      <c r="E59" s="100"/>
      <c r="F59" s="101"/>
      <c r="G59" s="606" t="s">
        <v>393</v>
      </c>
      <c r="H59" s="234"/>
      <c r="I59" s="234"/>
      <c r="J59" s="234"/>
      <c r="K59" s="234"/>
      <c r="L59" s="234"/>
      <c r="M59" s="234"/>
      <c r="N59" s="234"/>
      <c r="O59" s="235"/>
      <c r="P59" s="219" t="s">
        <v>393</v>
      </c>
      <c r="Q59" s="220"/>
      <c r="R59" s="220"/>
      <c r="S59" s="220"/>
      <c r="T59" s="220"/>
      <c r="U59" s="220"/>
      <c r="V59" s="220"/>
      <c r="W59" s="220"/>
      <c r="X59" s="221"/>
      <c r="Y59" s="583" t="s">
        <v>86</v>
      </c>
      <c r="Z59" s="584"/>
      <c r="AA59" s="585"/>
      <c r="AB59" s="587"/>
      <c r="AC59" s="587"/>
      <c r="AD59" s="587"/>
      <c r="AE59" s="88" t="s">
        <v>393</v>
      </c>
      <c r="AF59" s="89"/>
      <c r="AG59" s="89"/>
      <c r="AH59" s="89"/>
      <c r="AI59" s="90"/>
      <c r="AJ59" s="88" t="s">
        <v>393</v>
      </c>
      <c r="AK59" s="89"/>
      <c r="AL59" s="89"/>
      <c r="AM59" s="89"/>
      <c r="AN59" s="90"/>
      <c r="AO59" s="88" t="s">
        <v>393</v>
      </c>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t="s">
        <v>393</v>
      </c>
      <c r="AF60" s="89"/>
      <c r="AG60" s="89"/>
      <c r="AH60" s="89"/>
      <c r="AI60" s="90"/>
      <c r="AJ60" s="88" t="s">
        <v>393</v>
      </c>
      <c r="AK60" s="89"/>
      <c r="AL60" s="89"/>
      <c r="AM60" s="89"/>
      <c r="AN60" s="90"/>
      <c r="AO60" s="88" t="s">
        <v>393</v>
      </c>
      <c r="AP60" s="89"/>
      <c r="AQ60" s="89"/>
      <c r="AR60" s="89"/>
      <c r="AS60" s="90"/>
      <c r="AT60" s="88" t="s">
        <v>394</v>
      </c>
      <c r="AU60" s="89"/>
      <c r="AV60" s="89"/>
      <c r="AW60" s="89"/>
      <c r="AX60" s="347"/>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t="s">
        <v>393</v>
      </c>
      <c r="AF61" s="89"/>
      <c r="AG61" s="89"/>
      <c r="AH61" s="89"/>
      <c r="AI61" s="90"/>
      <c r="AJ61" s="88" t="s">
        <v>393</v>
      </c>
      <c r="AK61" s="89"/>
      <c r="AL61" s="89"/>
      <c r="AM61" s="89"/>
      <c r="AN61" s="90"/>
      <c r="AO61" s="88" t="s">
        <v>393</v>
      </c>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t="s">
        <v>394</v>
      </c>
      <c r="AV63" s="71"/>
      <c r="AW63" s="72" t="s">
        <v>355</v>
      </c>
      <c r="AX63" s="73"/>
    </row>
    <row r="64" spans="1:50" ht="22.5" hidden="1" customHeight="1" x14ac:dyDescent="0.15">
      <c r="A64" s="655"/>
      <c r="B64" s="100"/>
      <c r="C64" s="100"/>
      <c r="D64" s="100"/>
      <c r="E64" s="100"/>
      <c r="F64" s="101"/>
      <c r="G64" s="606" t="s">
        <v>393</v>
      </c>
      <c r="H64" s="234"/>
      <c r="I64" s="234"/>
      <c r="J64" s="234"/>
      <c r="K64" s="234"/>
      <c r="L64" s="234"/>
      <c r="M64" s="234"/>
      <c r="N64" s="234"/>
      <c r="O64" s="235"/>
      <c r="P64" s="219" t="s">
        <v>393</v>
      </c>
      <c r="Q64" s="220"/>
      <c r="R64" s="220"/>
      <c r="S64" s="220"/>
      <c r="T64" s="220"/>
      <c r="U64" s="220"/>
      <c r="V64" s="220"/>
      <c r="W64" s="220"/>
      <c r="X64" s="221"/>
      <c r="Y64" s="583" t="s">
        <v>86</v>
      </c>
      <c r="Z64" s="584"/>
      <c r="AA64" s="585"/>
      <c r="AB64" s="587"/>
      <c r="AC64" s="587"/>
      <c r="AD64" s="587"/>
      <c r="AE64" s="88" t="s">
        <v>393</v>
      </c>
      <c r="AF64" s="89"/>
      <c r="AG64" s="89"/>
      <c r="AH64" s="89"/>
      <c r="AI64" s="90"/>
      <c r="AJ64" s="88" t="s">
        <v>393</v>
      </c>
      <c r="AK64" s="89"/>
      <c r="AL64" s="89"/>
      <c r="AM64" s="89"/>
      <c r="AN64" s="90"/>
      <c r="AO64" s="88" t="s">
        <v>393</v>
      </c>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t="s">
        <v>393</v>
      </c>
      <c r="AF65" s="89"/>
      <c r="AG65" s="89"/>
      <c r="AH65" s="89"/>
      <c r="AI65" s="90"/>
      <c r="AJ65" s="88" t="s">
        <v>393</v>
      </c>
      <c r="AK65" s="89"/>
      <c r="AL65" s="89"/>
      <c r="AM65" s="89"/>
      <c r="AN65" s="90"/>
      <c r="AO65" s="88" t="s">
        <v>393</v>
      </c>
      <c r="AP65" s="89"/>
      <c r="AQ65" s="89"/>
      <c r="AR65" s="89"/>
      <c r="AS65" s="90"/>
      <c r="AT65" s="88" t="s">
        <v>394</v>
      </c>
      <c r="AU65" s="89"/>
      <c r="AV65" s="89"/>
      <c r="AW65" s="89"/>
      <c r="AX65" s="347"/>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t="s">
        <v>393</v>
      </c>
      <c r="AF66" s="89"/>
      <c r="AG66" s="89"/>
      <c r="AH66" s="89"/>
      <c r="AI66" s="90"/>
      <c r="AJ66" s="88" t="s">
        <v>393</v>
      </c>
      <c r="AK66" s="89"/>
      <c r="AL66" s="89"/>
      <c r="AM66" s="89"/>
      <c r="AN66" s="90"/>
      <c r="AO66" s="88" t="s">
        <v>393</v>
      </c>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5" t="s">
        <v>74</v>
      </c>
      <c r="AU67" s="266"/>
      <c r="AV67" s="266"/>
      <c r="AW67" s="266"/>
      <c r="AX67" s="267"/>
    </row>
    <row r="68" spans="1:60" ht="34.5" customHeight="1" x14ac:dyDescent="0.15">
      <c r="A68" s="525"/>
      <c r="B68" s="526"/>
      <c r="C68" s="526"/>
      <c r="D68" s="526"/>
      <c r="E68" s="526"/>
      <c r="F68" s="527"/>
      <c r="G68" s="219" t="s">
        <v>410</v>
      </c>
      <c r="H68" s="234"/>
      <c r="I68" s="234"/>
      <c r="J68" s="234"/>
      <c r="K68" s="234"/>
      <c r="L68" s="234"/>
      <c r="M68" s="234"/>
      <c r="N68" s="234"/>
      <c r="O68" s="234"/>
      <c r="P68" s="234"/>
      <c r="Q68" s="234"/>
      <c r="R68" s="234"/>
      <c r="S68" s="234"/>
      <c r="T68" s="234"/>
      <c r="U68" s="234"/>
      <c r="V68" s="234"/>
      <c r="W68" s="234"/>
      <c r="X68" s="235"/>
      <c r="Y68" s="615" t="s">
        <v>66</v>
      </c>
      <c r="Z68" s="616"/>
      <c r="AA68" s="617"/>
      <c r="AB68" s="111" t="s">
        <v>414</v>
      </c>
      <c r="AC68" s="112"/>
      <c r="AD68" s="113"/>
      <c r="AE68" s="88" t="s">
        <v>385</v>
      </c>
      <c r="AF68" s="89"/>
      <c r="AG68" s="89"/>
      <c r="AH68" s="89"/>
      <c r="AI68" s="90"/>
      <c r="AJ68" s="88" t="s">
        <v>385</v>
      </c>
      <c r="AK68" s="89"/>
      <c r="AL68" s="89"/>
      <c r="AM68" s="89"/>
      <c r="AN68" s="90"/>
      <c r="AO68" s="88">
        <v>1</v>
      </c>
      <c r="AP68" s="89"/>
      <c r="AQ68" s="89"/>
      <c r="AR68" s="89"/>
      <c r="AS68" s="90"/>
      <c r="AT68" s="537"/>
      <c r="AU68" s="537"/>
      <c r="AV68" s="537"/>
      <c r="AW68" s="537"/>
      <c r="AX68" s="538"/>
      <c r="AY68" s="10"/>
      <c r="AZ68" s="10"/>
      <c r="BA68" s="10"/>
      <c r="BB68" s="10"/>
      <c r="BC68" s="10"/>
    </row>
    <row r="69" spans="1:60" ht="34.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414</v>
      </c>
      <c r="AC69" s="203"/>
      <c r="AD69" s="204"/>
      <c r="AE69" s="88" t="s">
        <v>385</v>
      </c>
      <c r="AF69" s="89"/>
      <c r="AG69" s="89"/>
      <c r="AH69" s="89"/>
      <c r="AI69" s="90"/>
      <c r="AJ69" s="88" t="s">
        <v>385</v>
      </c>
      <c r="AK69" s="89"/>
      <c r="AL69" s="89"/>
      <c r="AM69" s="89"/>
      <c r="AN69" s="90"/>
      <c r="AO69" s="88" t="s">
        <v>385</v>
      </c>
      <c r="AP69" s="89"/>
      <c r="AQ69" s="89"/>
      <c r="AR69" s="89"/>
      <c r="AS69" s="90"/>
      <c r="AT69" s="88" t="s">
        <v>413</v>
      </c>
      <c r="AU69" s="89"/>
      <c r="AV69" s="89"/>
      <c r="AW69" s="89"/>
      <c r="AX69" s="347"/>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5" t="s">
        <v>74</v>
      </c>
      <c r="AU70" s="266"/>
      <c r="AV70" s="266"/>
      <c r="AW70" s="266"/>
      <c r="AX70" s="267"/>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5" t="s">
        <v>74</v>
      </c>
      <c r="AU73" s="266"/>
      <c r="AV73" s="266"/>
      <c r="AW73" s="266"/>
      <c r="AX73" s="267"/>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5" t="s">
        <v>74</v>
      </c>
      <c r="AU76" s="266"/>
      <c r="AV76" s="266"/>
      <c r="AW76" s="266"/>
      <c r="AX76" s="267"/>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5" t="s">
        <v>74</v>
      </c>
      <c r="AU79" s="266"/>
      <c r="AV79" s="266"/>
      <c r="AW79" s="266"/>
      <c r="AX79" s="267"/>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4" t="s">
        <v>419</v>
      </c>
      <c r="H83" s="294"/>
      <c r="I83" s="294"/>
      <c r="J83" s="294"/>
      <c r="K83" s="294"/>
      <c r="L83" s="294"/>
      <c r="M83" s="294"/>
      <c r="N83" s="294"/>
      <c r="O83" s="294"/>
      <c r="P83" s="294"/>
      <c r="Q83" s="294"/>
      <c r="R83" s="294"/>
      <c r="S83" s="294"/>
      <c r="T83" s="294"/>
      <c r="U83" s="294"/>
      <c r="V83" s="294"/>
      <c r="W83" s="294"/>
      <c r="X83" s="294"/>
      <c r="Y83" s="534" t="s">
        <v>17</v>
      </c>
      <c r="Z83" s="535"/>
      <c r="AA83" s="536"/>
      <c r="AB83" s="662"/>
      <c r="AC83" s="115"/>
      <c r="AD83" s="116"/>
      <c r="AE83" s="88"/>
      <c r="AF83" s="89"/>
      <c r="AG83" s="89"/>
      <c r="AH83" s="89"/>
      <c r="AI83" s="90"/>
      <c r="AJ83" s="88"/>
      <c r="AK83" s="89"/>
      <c r="AL83" s="89"/>
      <c r="AM83" s="89"/>
      <c r="AN83" s="90"/>
      <c r="AO83" s="88"/>
      <c r="AP83" s="89"/>
      <c r="AQ83" s="89"/>
      <c r="AR83" s="89"/>
      <c r="AS83" s="90"/>
      <c r="AT83" s="88">
        <f>19/1</f>
        <v>19</v>
      </c>
      <c r="AU83" s="89"/>
      <c r="AV83" s="89"/>
      <c r="AW83" s="89"/>
      <c r="AX83" s="347"/>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c r="AC84" s="92"/>
      <c r="AD84" s="93"/>
      <c r="AE84" s="88"/>
      <c r="AF84" s="89"/>
      <c r="AG84" s="89"/>
      <c r="AH84" s="89"/>
      <c r="AI84" s="90"/>
      <c r="AJ84" s="88"/>
      <c r="AK84" s="89"/>
      <c r="AL84" s="89"/>
      <c r="AM84" s="89"/>
      <c r="AN84" s="90"/>
      <c r="AO84" s="88"/>
      <c r="AP84" s="89"/>
      <c r="AQ84" s="89"/>
      <c r="AR84" s="89"/>
      <c r="AS84" s="90"/>
      <c r="AT84" s="663" t="s">
        <v>420</v>
      </c>
      <c r="AU84" s="89"/>
      <c r="AV84" s="89"/>
      <c r="AW84" s="89"/>
      <c r="AX84" s="9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405</v>
      </c>
      <c r="D98" s="532"/>
      <c r="E98" s="532"/>
      <c r="F98" s="532"/>
      <c r="G98" s="532"/>
      <c r="H98" s="532"/>
      <c r="I98" s="532"/>
      <c r="J98" s="532"/>
      <c r="K98" s="533"/>
      <c r="L98" s="175" t="s">
        <v>405</v>
      </c>
      <c r="M98" s="176"/>
      <c r="N98" s="176"/>
      <c r="O98" s="176"/>
      <c r="P98" s="176"/>
      <c r="Q98" s="177"/>
      <c r="R98" s="175" t="s">
        <v>405</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x14ac:dyDescent="0.15">
      <c r="A99" s="599"/>
      <c r="B99" s="600"/>
      <c r="C99" s="594" t="s">
        <v>405</v>
      </c>
      <c r="D99" s="595"/>
      <c r="E99" s="595"/>
      <c r="F99" s="595"/>
      <c r="G99" s="595"/>
      <c r="H99" s="595"/>
      <c r="I99" s="595"/>
      <c r="J99" s="595"/>
      <c r="K99" s="596"/>
      <c r="L99" s="175" t="s">
        <v>405</v>
      </c>
      <c r="M99" s="176"/>
      <c r="N99" s="176"/>
      <c r="O99" s="176"/>
      <c r="P99" s="176"/>
      <c r="Q99" s="177"/>
      <c r="R99" s="175" t="s">
        <v>405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t="s">
        <v>405</v>
      </c>
      <c r="D100" s="595"/>
      <c r="E100" s="595"/>
      <c r="F100" s="595"/>
      <c r="G100" s="595"/>
      <c r="H100" s="595"/>
      <c r="I100" s="595"/>
      <c r="J100" s="595"/>
      <c r="K100" s="596"/>
      <c r="L100" s="175" t="s">
        <v>405</v>
      </c>
      <c r="M100" s="176"/>
      <c r="N100" s="176"/>
      <c r="O100" s="176"/>
      <c r="P100" s="176"/>
      <c r="Q100" s="177"/>
      <c r="R100" s="175" t="s">
        <v>405</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t="s">
        <v>405</v>
      </c>
      <c r="D101" s="595"/>
      <c r="E101" s="595"/>
      <c r="F101" s="595"/>
      <c r="G101" s="595"/>
      <c r="H101" s="595"/>
      <c r="I101" s="595"/>
      <c r="J101" s="595"/>
      <c r="K101" s="596"/>
      <c r="L101" s="175" t="s">
        <v>405</v>
      </c>
      <c r="M101" s="176"/>
      <c r="N101" s="176"/>
      <c r="O101" s="176"/>
      <c r="P101" s="176"/>
      <c r="Q101" s="177"/>
      <c r="R101" s="175" t="s">
        <v>405</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t="s">
        <v>405</v>
      </c>
      <c r="D102" s="595"/>
      <c r="E102" s="595"/>
      <c r="F102" s="595"/>
      <c r="G102" s="595"/>
      <c r="H102" s="595"/>
      <c r="I102" s="595"/>
      <c r="J102" s="595"/>
      <c r="K102" s="596"/>
      <c r="L102" s="175" t="s">
        <v>405</v>
      </c>
      <c r="M102" s="176"/>
      <c r="N102" s="176"/>
      <c r="O102" s="176"/>
      <c r="P102" s="176"/>
      <c r="Q102" s="177"/>
      <c r="R102" s="175" t="s">
        <v>405</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t="s">
        <v>405</v>
      </c>
      <c r="D103" s="604"/>
      <c r="E103" s="604"/>
      <c r="F103" s="604"/>
      <c r="G103" s="604"/>
      <c r="H103" s="604"/>
      <c r="I103" s="604"/>
      <c r="J103" s="604"/>
      <c r="K103" s="605"/>
      <c r="L103" s="175" t="s">
        <v>405</v>
      </c>
      <c r="M103" s="176"/>
      <c r="N103" s="176"/>
      <c r="O103" s="176"/>
      <c r="P103" s="176"/>
      <c r="Q103" s="177"/>
      <c r="R103" s="175" t="s">
        <v>405</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3.75" customHeight="1" x14ac:dyDescent="0.15">
      <c r="A108" s="638" t="s">
        <v>312</v>
      </c>
      <c r="B108" s="639"/>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382</v>
      </c>
      <c r="AE108" s="342"/>
      <c r="AF108" s="343"/>
      <c r="AG108" s="338" t="s">
        <v>397</v>
      </c>
      <c r="AH108" s="339"/>
      <c r="AI108" s="339"/>
      <c r="AJ108" s="339"/>
      <c r="AK108" s="339"/>
      <c r="AL108" s="339"/>
      <c r="AM108" s="339"/>
      <c r="AN108" s="339"/>
      <c r="AO108" s="339"/>
      <c r="AP108" s="339"/>
      <c r="AQ108" s="339"/>
      <c r="AR108" s="339"/>
      <c r="AS108" s="339"/>
      <c r="AT108" s="339"/>
      <c r="AU108" s="339"/>
      <c r="AV108" s="339"/>
      <c r="AW108" s="339"/>
      <c r="AX108" s="340"/>
    </row>
    <row r="109" spans="1:50" ht="63"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474" t="s">
        <v>382</v>
      </c>
      <c r="AE109" s="253"/>
      <c r="AF109" s="254"/>
      <c r="AG109" s="271" t="s">
        <v>406</v>
      </c>
      <c r="AH109" s="250"/>
      <c r="AI109" s="250"/>
      <c r="AJ109" s="250"/>
      <c r="AK109" s="250"/>
      <c r="AL109" s="250"/>
      <c r="AM109" s="250"/>
      <c r="AN109" s="250"/>
      <c r="AO109" s="250"/>
      <c r="AP109" s="250"/>
      <c r="AQ109" s="250"/>
      <c r="AR109" s="250"/>
      <c r="AS109" s="250"/>
      <c r="AT109" s="250"/>
      <c r="AU109" s="250"/>
      <c r="AV109" s="250"/>
      <c r="AW109" s="250"/>
      <c r="AX109" s="272"/>
    </row>
    <row r="110" spans="1:50" ht="63.75"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382</v>
      </c>
      <c r="AE110" s="292"/>
      <c r="AF110" s="293"/>
      <c r="AG110" s="333" t="s">
        <v>406</v>
      </c>
      <c r="AH110" s="238"/>
      <c r="AI110" s="238"/>
      <c r="AJ110" s="238"/>
      <c r="AK110" s="238"/>
      <c r="AL110" s="238"/>
      <c r="AM110" s="238"/>
      <c r="AN110" s="238"/>
      <c r="AO110" s="238"/>
      <c r="AP110" s="238"/>
      <c r="AQ110" s="238"/>
      <c r="AR110" s="238"/>
      <c r="AS110" s="238"/>
      <c r="AT110" s="238"/>
      <c r="AU110" s="238"/>
      <c r="AV110" s="238"/>
      <c r="AW110" s="238"/>
      <c r="AX110" s="318"/>
    </row>
    <row r="111" spans="1:50" ht="34.5" customHeight="1" x14ac:dyDescent="0.15">
      <c r="A111" s="255" t="s">
        <v>46</v>
      </c>
      <c r="B111" s="256"/>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323" t="s">
        <v>396</v>
      </c>
      <c r="AE111" s="324"/>
      <c r="AF111" s="325"/>
      <c r="AG111" s="268" t="s">
        <v>399</v>
      </c>
      <c r="AH111" s="269"/>
      <c r="AI111" s="269"/>
      <c r="AJ111" s="269"/>
      <c r="AK111" s="269"/>
      <c r="AL111" s="269"/>
      <c r="AM111" s="269"/>
      <c r="AN111" s="269"/>
      <c r="AO111" s="269"/>
      <c r="AP111" s="269"/>
      <c r="AQ111" s="269"/>
      <c r="AR111" s="269"/>
      <c r="AS111" s="269"/>
      <c r="AT111" s="269"/>
      <c r="AU111" s="269"/>
      <c r="AV111" s="269"/>
      <c r="AW111" s="269"/>
      <c r="AX111" s="270"/>
    </row>
    <row r="112" spans="1:50" ht="19.350000000000001" customHeight="1" x14ac:dyDescent="0.15">
      <c r="A112" s="257"/>
      <c r="B112" s="258"/>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52" t="s">
        <v>398</v>
      </c>
      <c r="AE112" s="253"/>
      <c r="AF112" s="254"/>
      <c r="AG112" s="271"/>
      <c r="AH112" s="250"/>
      <c r="AI112" s="250"/>
      <c r="AJ112" s="250"/>
      <c r="AK112" s="250"/>
      <c r="AL112" s="250"/>
      <c r="AM112" s="250"/>
      <c r="AN112" s="250"/>
      <c r="AO112" s="250"/>
      <c r="AP112" s="250"/>
      <c r="AQ112" s="250"/>
      <c r="AR112" s="250"/>
      <c r="AS112" s="250"/>
      <c r="AT112" s="250"/>
      <c r="AU112" s="250"/>
      <c r="AV112" s="250"/>
      <c r="AW112" s="250"/>
      <c r="AX112" s="272"/>
    </row>
    <row r="113" spans="1:64" ht="30.75" customHeight="1" x14ac:dyDescent="0.15">
      <c r="A113" s="257"/>
      <c r="B113" s="258"/>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52" t="s">
        <v>382</v>
      </c>
      <c r="AE113" s="253"/>
      <c r="AF113" s="254"/>
      <c r="AG113" s="271" t="s">
        <v>425</v>
      </c>
      <c r="AH113" s="250"/>
      <c r="AI113" s="250"/>
      <c r="AJ113" s="250"/>
      <c r="AK113" s="250"/>
      <c r="AL113" s="250"/>
      <c r="AM113" s="250"/>
      <c r="AN113" s="250"/>
      <c r="AO113" s="250"/>
      <c r="AP113" s="250"/>
      <c r="AQ113" s="250"/>
      <c r="AR113" s="250"/>
      <c r="AS113" s="250"/>
      <c r="AT113" s="250"/>
      <c r="AU113" s="250"/>
      <c r="AV113" s="250"/>
      <c r="AW113" s="250"/>
      <c r="AX113" s="272"/>
    </row>
    <row r="114" spans="1:64" ht="18.75" customHeight="1" x14ac:dyDescent="0.15">
      <c r="A114" s="257"/>
      <c r="B114" s="258"/>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52" t="s">
        <v>398</v>
      </c>
      <c r="AE114" s="253"/>
      <c r="AF114" s="254"/>
      <c r="AG114" s="271"/>
      <c r="AH114" s="250"/>
      <c r="AI114" s="250"/>
      <c r="AJ114" s="250"/>
      <c r="AK114" s="250"/>
      <c r="AL114" s="250"/>
      <c r="AM114" s="250"/>
      <c r="AN114" s="250"/>
      <c r="AO114" s="250"/>
      <c r="AP114" s="250"/>
      <c r="AQ114" s="250"/>
      <c r="AR114" s="250"/>
      <c r="AS114" s="250"/>
      <c r="AT114" s="250"/>
      <c r="AU114" s="250"/>
      <c r="AV114" s="250"/>
      <c r="AW114" s="250"/>
      <c r="AX114" s="272"/>
    </row>
    <row r="115" spans="1:64" ht="44.25" customHeight="1" x14ac:dyDescent="0.15">
      <c r="A115" s="257"/>
      <c r="B115" s="258"/>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52" t="s">
        <v>382</v>
      </c>
      <c r="AE115" s="253"/>
      <c r="AF115" s="254"/>
      <c r="AG115" s="271" t="s">
        <v>400</v>
      </c>
      <c r="AH115" s="250"/>
      <c r="AI115" s="250"/>
      <c r="AJ115" s="250"/>
      <c r="AK115" s="250"/>
      <c r="AL115" s="250"/>
      <c r="AM115" s="250"/>
      <c r="AN115" s="250"/>
      <c r="AO115" s="250"/>
      <c r="AP115" s="250"/>
      <c r="AQ115" s="250"/>
      <c r="AR115" s="250"/>
      <c r="AS115" s="250"/>
      <c r="AT115" s="250"/>
      <c r="AU115" s="250"/>
      <c r="AV115" s="250"/>
      <c r="AW115" s="250"/>
      <c r="AX115" s="272"/>
    </row>
    <row r="116" spans="1:64" ht="19.350000000000001" customHeight="1" x14ac:dyDescent="0.15">
      <c r="A116" s="257"/>
      <c r="B116" s="258"/>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398</v>
      </c>
      <c r="AE116" s="253"/>
      <c r="AF116" s="254"/>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8.7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291" t="s">
        <v>398</v>
      </c>
      <c r="AE117" s="292"/>
      <c r="AF117" s="293"/>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3"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52" t="s">
        <v>382</v>
      </c>
      <c r="AE118" s="253"/>
      <c r="AF118" s="254"/>
      <c r="AG118" s="268" t="s">
        <v>423</v>
      </c>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7"/>
      <c r="B119" s="258"/>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252" t="s">
        <v>398</v>
      </c>
      <c r="AE119" s="253"/>
      <c r="AF119" s="254"/>
      <c r="AG119" s="271"/>
      <c r="AH119" s="250"/>
      <c r="AI119" s="250"/>
      <c r="AJ119" s="250"/>
      <c r="AK119" s="250"/>
      <c r="AL119" s="250"/>
      <c r="AM119" s="250"/>
      <c r="AN119" s="250"/>
      <c r="AO119" s="250"/>
      <c r="AP119" s="250"/>
      <c r="AQ119" s="250"/>
      <c r="AR119" s="250"/>
      <c r="AS119" s="250"/>
      <c r="AT119" s="250"/>
      <c r="AU119" s="250"/>
      <c r="AV119" s="250"/>
      <c r="AW119" s="250"/>
      <c r="AX119" s="272"/>
    </row>
    <row r="120" spans="1:64" ht="38.25" customHeight="1" x14ac:dyDescent="0.15">
      <c r="A120" s="257"/>
      <c r="B120" s="258"/>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52" t="s">
        <v>382</v>
      </c>
      <c r="AE120" s="253"/>
      <c r="AF120" s="254"/>
      <c r="AG120" s="271" t="s">
        <v>422</v>
      </c>
      <c r="AH120" s="250"/>
      <c r="AI120" s="250"/>
      <c r="AJ120" s="250"/>
      <c r="AK120" s="250"/>
      <c r="AL120" s="250"/>
      <c r="AM120" s="250"/>
      <c r="AN120" s="250"/>
      <c r="AO120" s="250"/>
      <c r="AP120" s="250"/>
      <c r="AQ120" s="250"/>
      <c r="AR120" s="250"/>
      <c r="AS120" s="250"/>
      <c r="AT120" s="250"/>
      <c r="AU120" s="250"/>
      <c r="AV120" s="250"/>
      <c r="AW120" s="250"/>
      <c r="AX120" s="272"/>
    </row>
    <row r="121" spans="1:64" ht="18" customHeight="1" x14ac:dyDescent="0.15">
      <c r="A121" s="259"/>
      <c r="B121" s="260"/>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1" t="s">
        <v>382</v>
      </c>
      <c r="AE121" s="292"/>
      <c r="AF121" s="293"/>
      <c r="AG121" s="333" t="s">
        <v>401</v>
      </c>
      <c r="AH121" s="238"/>
      <c r="AI121" s="238"/>
      <c r="AJ121" s="238"/>
      <c r="AK121" s="238"/>
      <c r="AL121" s="238"/>
      <c r="AM121" s="238"/>
      <c r="AN121" s="238"/>
      <c r="AO121" s="238"/>
      <c r="AP121" s="238"/>
      <c r="AQ121" s="238"/>
      <c r="AR121" s="238"/>
      <c r="AS121" s="238"/>
      <c r="AT121" s="238"/>
      <c r="AU121" s="238"/>
      <c r="AV121" s="238"/>
      <c r="AW121" s="238"/>
      <c r="AX121" s="318"/>
    </row>
    <row r="122" spans="1:64" ht="33.6"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52" t="s">
        <v>398</v>
      </c>
      <c r="AE122" s="253"/>
      <c r="AF122" s="254"/>
      <c r="AG122" s="313"/>
      <c r="AH122" s="234"/>
      <c r="AI122" s="234"/>
      <c r="AJ122" s="234"/>
      <c r="AK122" s="234"/>
      <c r="AL122" s="234"/>
      <c r="AM122" s="234"/>
      <c r="AN122" s="234"/>
      <c r="AO122" s="234"/>
      <c r="AP122" s="234"/>
      <c r="AQ122" s="234"/>
      <c r="AR122" s="234"/>
      <c r="AS122" s="234"/>
      <c r="AT122" s="234"/>
      <c r="AU122" s="234"/>
      <c r="AV122" s="234"/>
      <c r="AW122" s="234"/>
      <c r="AX122" s="314"/>
    </row>
    <row r="123" spans="1:64" ht="15.75" customHeight="1" x14ac:dyDescent="0.15">
      <c r="A123" s="242"/>
      <c r="B123" s="243"/>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5"/>
      <c r="AH123" s="236"/>
      <c r="AI123" s="236"/>
      <c r="AJ123" s="236"/>
      <c r="AK123" s="236"/>
      <c r="AL123" s="236"/>
      <c r="AM123" s="236"/>
      <c r="AN123" s="236"/>
      <c r="AO123" s="236"/>
      <c r="AP123" s="236"/>
      <c r="AQ123" s="236"/>
      <c r="AR123" s="236"/>
      <c r="AS123" s="236"/>
      <c r="AT123" s="236"/>
      <c r="AU123" s="236"/>
      <c r="AV123" s="236"/>
      <c r="AW123" s="236"/>
      <c r="AX123" s="316"/>
    </row>
    <row r="124" spans="1:64" ht="18" customHeight="1" x14ac:dyDescent="0.15">
      <c r="A124" s="242"/>
      <c r="B124" s="243"/>
      <c r="C124" s="273"/>
      <c r="D124" s="274"/>
      <c r="E124" s="274"/>
      <c r="F124" s="274"/>
      <c r="G124" s="274"/>
      <c r="H124" s="274"/>
      <c r="I124" s="274"/>
      <c r="J124" s="274"/>
      <c r="K124" s="274"/>
      <c r="L124" s="274"/>
      <c r="M124" s="274"/>
      <c r="N124" s="274"/>
      <c r="O124" s="275"/>
      <c r="P124" s="282"/>
      <c r="Q124" s="282"/>
      <c r="R124" s="282"/>
      <c r="S124" s="283"/>
      <c r="T124" s="249"/>
      <c r="U124" s="250"/>
      <c r="V124" s="250"/>
      <c r="W124" s="250"/>
      <c r="X124" s="250"/>
      <c r="Y124" s="250"/>
      <c r="Z124" s="250"/>
      <c r="AA124" s="250"/>
      <c r="AB124" s="250"/>
      <c r="AC124" s="250"/>
      <c r="AD124" s="250"/>
      <c r="AE124" s="250"/>
      <c r="AF124" s="251"/>
      <c r="AG124" s="315"/>
      <c r="AH124" s="236"/>
      <c r="AI124" s="236"/>
      <c r="AJ124" s="236"/>
      <c r="AK124" s="236"/>
      <c r="AL124" s="236"/>
      <c r="AM124" s="236"/>
      <c r="AN124" s="236"/>
      <c r="AO124" s="236"/>
      <c r="AP124" s="236"/>
      <c r="AQ124" s="236"/>
      <c r="AR124" s="236"/>
      <c r="AS124" s="236"/>
      <c r="AT124" s="236"/>
      <c r="AU124" s="236"/>
      <c r="AV124" s="236"/>
      <c r="AW124" s="236"/>
      <c r="AX124" s="316"/>
    </row>
    <row r="125" spans="1:64" ht="18" customHeight="1" x14ac:dyDescent="0.15">
      <c r="A125" s="244"/>
      <c r="B125" s="245"/>
      <c r="C125" s="276"/>
      <c r="D125" s="277"/>
      <c r="E125" s="277"/>
      <c r="F125" s="277"/>
      <c r="G125" s="277"/>
      <c r="H125" s="277"/>
      <c r="I125" s="277"/>
      <c r="J125" s="277"/>
      <c r="K125" s="277"/>
      <c r="L125" s="277"/>
      <c r="M125" s="277"/>
      <c r="N125" s="277"/>
      <c r="O125" s="278"/>
      <c r="P125" s="284"/>
      <c r="Q125" s="284"/>
      <c r="R125" s="284"/>
      <c r="S125" s="285"/>
      <c r="T125" s="551"/>
      <c r="U125" s="335"/>
      <c r="V125" s="335"/>
      <c r="W125" s="335"/>
      <c r="X125" s="335"/>
      <c r="Y125" s="335"/>
      <c r="Z125" s="335"/>
      <c r="AA125" s="335"/>
      <c r="AB125" s="335"/>
      <c r="AC125" s="335"/>
      <c r="AD125" s="335"/>
      <c r="AE125" s="335"/>
      <c r="AF125" s="552"/>
      <c r="AG125" s="317"/>
      <c r="AH125" s="238"/>
      <c r="AI125" s="238"/>
      <c r="AJ125" s="238"/>
      <c r="AK125" s="238"/>
      <c r="AL125" s="238"/>
      <c r="AM125" s="238"/>
      <c r="AN125" s="238"/>
      <c r="AO125" s="238"/>
      <c r="AP125" s="238"/>
      <c r="AQ125" s="238"/>
      <c r="AR125" s="238"/>
      <c r="AS125" s="238"/>
      <c r="AT125" s="238"/>
      <c r="AU125" s="238"/>
      <c r="AV125" s="238"/>
      <c r="AW125" s="238"/>
      <c r="AX125" s="318"/>
    </row>
    <row r="126" spans="1:64" ht="59.25" customHeight="1" x14ac:dyDescent="0.15">
      <c r="A126" s="255" t="s">
        <v>58</v>
      </c>
      <c r="B126" s="383"/>
      <c r="C126" s="373" t="s">
        <v>64</v>
      </c>
      <c r="D126" s="423"/>
      <c r="E126" s="423"/>
      <c r="F126" s="424"/>
      <c r="G126" s="377" t="s">
        <v>402</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59.25" customHeight="1" thickBot="1" x14ac:dyDescent="0.2">
      <c r="A127" s="384"/>
      <c r="B127" s="385"/>
      <c r="C127" s="575" t="s">
        <v>68</v>
      </c>
      <c r="D127" s="576"/>
      <c r="E127" s="576"/>
      <c r="F127" s="577"/>
      <c r="G127" s="578" t="s">
        <v>403</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88.5" customHeight="1" thickBot="1" x14ac:dyDescent="0.2">
      <c r="A129" s="420" t="s">
        <v>415</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91.5" customHeight="1" thickBot="1" x14ac:dyDescent="0.2">
      <c r="A131" s="380" t="s">
        <v>416</v>
      </c>
      <c r="B131" s="381"/>
      <c r="C131" s="381"/>
      <c r="D131" s="381"/>
      <c r="E131" s="382"/>
      <c r="F131" s="413" t="s">
        <v>417</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83.25" customHeight="1" thickBot="1" x14ac:dyDescent="0.2">
      <c r="A133" s="548" t="s">
        <v>418</v>
      </c>
      <c r="B133" s="549"/>
      <c r="C133" s="549"/>
      <c r="D133" s="549"/>
      <c r="E133" s="550"/>
      <c r="F133" s="416" t="s">
        <v>424</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62.2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20.100000000000001" customHeight="1" x14ac:dyDescent="0.15">
      <c r="A137" s="514" t="s">
        <v>224</v>
      </c>
      <c r="B137" s="310"/>
      <c r="C137" s="310"/>
      <c r="D137" s="310"/>
      <c r="E137" s="310"/>
      <c r="F137" s="310"/>
      <c r="G137" s="539" t="s">
        <v>385</v>
      </c>
      <c r="H137" s="540"/>
      <c r="I137" s="540"/>
      <c r="J137" s="540"/>
      <c r="K137" s="540"/>
      <c r="L137" s="540"/>
      <c r="M137" s="540"/>
      <c r="N137" s="540"/>
      <c r="O137" s="540"/>
      <c r="P137" s="541"/>
      <c r="Q137" s="310" t="s">
        <v>225</v>
      </c>
      <c r="R137" s="310"/>
      <c r="S137" s="310"/>
      <c r="T137" s="310"/>
      <c r="U137" s="310"/>
      <c r="V137" s="310"/>
      <c r="W137" s="539" t="s">
        <v>385</v>
      </c>
      <c r="X137" s="540"/>
      <c r="Y137" s="540"/>
      <c r="Z137" s="540"/>
      <c r="AA137" s="540"/>
      <c r="AB137" s="540"/>
      <c r="AC137" s="540"/>
      <c r="AD137" s="540"/>
      <c r="AE137" s="540"/>
      <c r="AF137" s="541"/>
      <c r="AG137" s="310" t="s">
        <v>226</v>
      </c>
      <c r="AH137" s="310"/>
      <c r="AI137" s="310"/>
      <c r="AJ137" s="310"/>
      <c r="AK137" s="310"/>
      <c r="AL137" s="310"/>
      <c r="AM137" s="511" t="s">
        <v>385</v>
      </c>
      <c r="AN137" s="512"/>
      <c r="AO137" s="512"/>
      <c r="AP137" s="512"/>
      <c r="AQ137" s="512"/>
      <c r="AR137" s="512"/>
      <c r="AS137" s="512"/>
      <c r="AT137" s="512"/>
      <c r="AU137" s="512"/>
      <c r="AV137" s="513"/>
      <c r="AW137" s="12"/>
      <c r="AX137" s="13"/>
    </row>
    <row r="138" spans="1:50" ht="20.100000000000001" customHeight="1" thickBot="1" x14ac:dyDescent="0.2">
      <c r="A138" s="515" t="s">
        <v>227</v>
      </c>
      <c r="B138" s="419"/>
      <c r="C138" s="419"/>
      <c r="D138" s="419"/>
      <c r="E138" s="419"/>
      <c r="F138" s="419"/>
      <c r="G138" s="307" t="s">
        <v>385</v>
      </c>
      <c r="H138" s="308"/>
      <c r="I138" s="308"/>
      <c r="J138" s="308"/>
      <c r="K138" s="308"/>
      <c r="L138" s="308"/>
      <c r="M138" s="308"/>
      <c r="N138" s="308"/>
      <c r="O138" s="308"/>
      <c r="P138" s="309"/>
      <c r="Q138" s="419" t="s">
        <v>228</v>
      </c>
      <c r="R138" s="419"/>
      <c r="S138" s="419"/>
      <c r="T138" s="419"/>
      <c r="U138" s="419"/>
      <c r="V138" s="419"/>
      <c r="W138" s="307" t="s">
        <v>388</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8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407</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408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x14ac:dyDescent="0.15">
      <c r="A180" s="360"/>
      <c r="B180" s="361"/>
      <c r="C180" s="361"/>
      <c r="D180" s="361"/>
      <c r="E180" s="361"/>
      <c r="F180" s="362"/>
      <c r="G180" s="351" t="s">
        <v>390</v>
      </c>
      <c r="H180" s="352"/>
      <c r="I180" s="352"/>
      <c r="J180" s="352"/>
      <c r="K180" s="353"/>
      <c r="L180" s="354" t="s">
        <v>389</v>
      </c>
      <c r="M180" s="355"/>
      <c r="N180" s="355"/>
      <c r="O180" s="355"/>
      <c r="P180" s="355"/>
      <c r="Q180" s="355"/>
      <c r="R180" s="355"/>
      <c r="S180" s="355"/>
      <c r="T180" s="355"/>
      <c r="U180" s="355"/>
      <c r="V180" s="355"/>
      <c r="W180" s="355"/>
      <c r="X180" s="356"/>
      <c r="Y180" s="386">
        <v>18</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0"/>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customHeight="1" x14ac:dyDescent="0.15">
      <c r="A190" s="360"/>
      <c r="B190" s="361"/>
      <c r="C190" s="361"/>
      <c r="D190" s="361"/>
      <c r="E190" s="361"/>
      <c r="F190" s="362"/>
      <c r="G190" s="554" t="s">
        <v>22</v>
      </c>
      <c r="H190" s="555"/>
      <c r="I190" s="555"/>
      <c r="J190" s="555"/>
      <c r="K190" s="555"/>
      <c r="L190" s="556"/>
      <c r="M190" s="146"/>
      <c r="N190" s="146"/>
      <c r="O190" s="146"/>
      <c r="P190" s="146"/>
      <c r="Q190" s="146"/>
      <c r="R190" s="146"/>
      <c r="S190" s="146"/>
      <c r="T190" s="146"/>
      <c r="U190" s="146"/>
      <c r="V190" s="146"/>
      <c r="W190" s="146"/>
      <c r="X190" s="147"/>
      <c r="Y190" s="557">
        <f>SUM(Y180:AB189)</f>
        <v>18</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hidden="1"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hidden="1"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hidden="1"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0"/>
    </row>
    <row r="194" spans="1:50" ht="24.75" hidden="1"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4.75" hidden="1"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hidden="1"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hidden="1"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hidden="1"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hidden="1"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4.75" hidden="1"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4.75" hidden="1"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hidden="1" customHeight="1" thickBot="1" x14ac:dyDescent="0.2">
      <c r="A203" s="360"/>
      <c r="B203" s="361"/>
      <c r="C203" s="361"/>
      <c r="D203" s="361"/>
      <c r="E203" s="361"/>
      <c r="F203" s="362"/>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hidden="1"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hidden="1"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hidden="1"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0"/>
    </row>
    <row r="207" spans="1:50" ht="24.75" hidden="1"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hidden="1"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hidden="1"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hidden="1"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hidden="1"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hidden="1"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4.75" hidden="1"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hidden="1" customHeight="1" x14ac:dyDescent="0.15">
      <c r="A216" s="360"/>
      <c r="B216" s="361"/>
      <c r="C216" s="361"/>
      <c r="D216" s="361"/>
      <c r="E216" s="361"/>
      <c r="F216" s="362"/>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hidden="1"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hidden="1"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hidden="1"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0"/>
    </row>
    <row r="220" spans="1:50" ht="24.75" hidden="1"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hidden="1"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hidden="1"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4.75" hidden="1"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4.75" hidden="1" customHeight="1" x14ac:dyDescent="0.15">
      <c r="A229" s="360"/>
      <c r="B229" s="361"/>
      <c r="C229" s="361"/>
      <c r="D229" s="361"/>
      <c r="E229" s="361"/>
      <c r="F229" s="362"/>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6" t="s">
        <v>391</v>
      </c>
      <c r="D236" s="565"/>
      <c r="E236" s="565"/>
      <c r="F236" s="565"/>
      <c r="G236" s="565"/>
      <c r="H236" s="565"/>
      <c r="I236" s="565"/>
      <c r="J236" s="565"/>
      <c r="K236" s="565"/>
      <c r="L236" s="565"/>
      <c r="M236" s="566" t="s">
        <v>389</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18</v>
      </c>
      <c r="AL236" s="568"/>
      <c r="AM236" s="568"/>
      <c r="AN236" s="568"/>
      <c r="AO236" s="568"/>
      <c r="AP236" s="569"/>
      <c r="AQ236" s="566"/>
      <c r="AR236" s="565"/>
      <c r="AS236" s="565"/>
      <c r="AT236" s="565"/>
      <c r="AU236" s="567"/>
      <c r="AV236" s="568"/>
      <c r="AW236" s="568"/>
      <c r="AX236" s="569"/>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hidden="1" customHeight="1" x14ac:dyDescent="0.15">
      <c r="A238" s="564">
        <v>3</v>
      </c>
      <c r="B238" s="564">
        <v>1</v>
      </c>
      <c r="C238" s="565"/>
      <c r="D238" s="565"/>
      <c r="E238" s="565"/>
      <c r="F238" s="565"/>
      <c r="G238" s="565"/>
      <c r="H238" s="565"/>
      <c r="I238" s="565"/>
      <c r="J238" s="565"/>
      <c r="K238" s="565"/>
      <c r="L238" s="565"/>
      <c r="M238" s="672"/>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3"/>
      <c r="AK238" s="567"/>
      <c r="AL238" s="568"/>
      <c r="AM238" s="568"/>
      <c r="AN238" s="568"/>
      <c r="AO238" s="568"/>
      <c r="AP238" s="569"/>
      <c r="AQ238" s="566"/>
      <c r="AR238" s="565"/>
      <c r="AS238" s="565"/>
      <c r="AT238" s="565"/>
      <c r="AU238" s="567"/>
      <c r="AV238" s="568"/>
      <c r="AW238" s="568"/>
      <c r="AX238" s="569"/>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R101:W101"/>
    <mergeCell ref="R102:W102"/>
    <mergeCell ref="R103:W103"/>
    <mergeCell ref="Y223:AB223"/>
    <mergeCell ref="AC223:AG223"/>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J75:AN75"/>
    <mergeCell ref="AO75:AS75"/>
    <mergeCell ref="AT75:AX7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213" priority="555">
      <formula>IF(RIGHT(TEXT(P14,"0.#"),1)=".",FALSE,TRUE)</formula>
    </cfRule>
    <cfRule type="expression" dxfId="212" priority="556">
      <formula>IF(RIGHT(TEXT(P14,"0.#"),1)=".",TRUE,FALSE)</formula>
    </cfRule>
  </conditionalFormatting>
  <conditionalFormatting sqref="AE23:AI23">
    <cfRule type="expression" dxfId="211" priority="545">
      <formula>IF(RIGHT(TEXT(AE23,"0.#"),1)=".",FALSE,TRUE)</formula>
    </cfRule>
    <cfRule type="expression" dxfId="210" priority="546">
      <formula>IF(RIGHT(TEXT(AE23,"0.#"),1)=".",TRUE,FALSE)</formula>
    </cfRule>
  </conditionalFormatting>
  <conditionalFormatting sqref="AT69:AX69">
    <cfRule type="expression" dxfId="209" priority="477">
      <formula>IF(RIGHT(TEXT(AT69,"0.#"),1)=".",FALSE,TRUE)</formula>
    </cfRule>
    <cfRule type="expression" dxfId="208" priority="478">
      <formula>IF(RIGHT(TEXT(AT69,"0.#"),1)=".",TRUE,FALSE)</formula>
    </cfRule>
  </conditionalFormatting>
  <conditionalFormatting sqref="AT83:AX83">
    <cfRule type="expression" dxfId="207" priority="457">
      <formula>IF(RIGHT(TEXT(AT83,"0.#"),1)=".",FALSE,TRUE)</formula>
    </cfRule>
    <cfRule type="expression" dxfId="206" priority="458">
      <formula>IF(RIGHT(TEXT(AT83,"0.#"),1)=".",TRUE,FALSE)</formula>
    </cfRule>
  </conditionalFormatting>
  <conditionalFormatting sqref="L99">
    <cfRule type="expression" dxfId="205" priority="437">
      <formula>IF(RIGHT(TEXT(L99,"0.#"),1)=".",FALSE,TRUE)</formula>
    </cfRule>
    <cfRule type="expression" dxfId="204" priority="438">
      <formula>IF(RIGHT(TEXT(L99,"0.#"),1)=".",TRUE,FALSE)</formula>
    </cfRule>
  </conditionalFormatting>
  <conditionalFormatting sqref="L104">
    <cfRule type="expression" dxfId="203" priority="435">
      <formula>IF(RIGHT(TEXT(L104,"0.#"),1)=".",FALSE,TRUE)</formula>
    </cfRule>
    <cfRule type="expression" dxfId="202" priority="436">
      <formula>IF(RIGHT(TEXT(L104,"0.#"),1)=".",TRUE,FALSE)</formula>
    </cfRule>
  </conditionalFormatting>
  <conditionalFormatting sqref="R104">
    <cfRule type="expression" dxfId="201" priority="433">
      <formula>IF(RIGHT(TEXT(R104,"0.#"),1)=".",FALSE,TRUE)</formula>
    </cfRule>
    <cfRule type="expression" dxfId="200" priority="434">
      <formula>IF(RIGHT(TEXT(R104,"0.#"),1)=".",TRUE,FALSE)</formula>
    </cfRule>
  </conditionalFormatting>
  <conditionalFormatting sqref="P18:AX18">
    <cfRule type="expression" dxfId="199" priority="431">
      <formula>IF(RIGHT(TEXT(P18,"0.#"),1)=".",FALSE,TRUE)</formula>
    </cfRule>
    <cfRule type="expression" dxfId="198" priority="432">
      <formula>IF(RIGHT(TEXT(P18,"0.#"),1)=".",TRUE,FALSE)</formula>
    </cfRule>
  </conditionalFormatting>
  <conditionalFormatting sqref="Y181">
    <cfRule type="expression" dxfId="197" priority="427">
      <formula>IF(RIGHT(TEXT(Y181,"0.#"),1)=".",FALSE,TRUE)</formula>
    </cfRule>
    <cfRule type="expression" dxfId="196" priority="428">
      <formula>IF(RIGHT(TEXT(Y181,"0.#"),1)=".",TRUE,FALSE)</formula>
    </cfRule>
  </conditionalFormatting>
  <conditionalFormatting sqref="Y190">
    <cfRule type="expression" dxfId="195" priority="423">
      <formula>IF(RIGHT(TEXT(Y190,"0.#"),1)=".",FALSE,TRUE)</formula>
    </cfRule>
    <cfRule type="expression" dxfId="194" priority="424">
      <formula>IF(RIGHT(TEXT(Y190,"0.#"),1)=".",TRUE,FALSE)</formula>
    </cfRule>
  </conditionalFormatting>
  <conditionalFormatting sqref="AK236">
    <cfRule type="expression" dxfId="193" priority="345">
      <formula>IF(RIGHT(TEXT(AK236,"0.#"),1)=".",FALSE,TRUE)</formula>
    </cfRule>
    <cfRule type="expression" dxfId="192" priority="346">
      <formula>IF(RIGHT(TEXT(AK236,"0.#"),1)=".",TRUE,FALSE)</formula>
    </cfRule>
  </conditionalFormatting>
  <conditionalFormatting sqref="AE54:AI54">
    <cfRule type="expression" dxfId="191" priority="295">
      <formula>IF(RIGHT(TEXT(AE54,"0.#"),1)=".",FALSE,TRUE)</formula>
    </cfRule>
    <cfRule type="expression" dxfId="190" priority="296">
      <formula>IF(RIGHT(TEXT(AE54,"0.#"),1)=".",TRUE,FALSE)</formula>
    </cfRule>
  </conditionalFormatting>
  <conditionalFormatting sqref="P13:AJ13 AR13:AX13 AR15:AX15 P15:AJ17">
    <cfRule type="expression" dxfId="189" priority="253">
      <formula>IF(RIGHT(TEXT(P13,"0.#"),1)=".",FALSE,TRUE)</formula>
    </cfRule>
    <cfRule type="expression" dxfId="188" priority="254">
      <formula>IF(RIGHT(TEXT(P13,"0.#"),1)=".",TRUE,FALSE)</formula>
    </cfRule>
  </conditionalFormatting>
  <conditionalFormatting sqref="P19:AJ19">
    <cfRule type="expression" dxfId="187" priority="251">
      <formula>IF(RIGHT(TEXT(P19,"0.#"),1)=".",FALSE,TRUE)</formula>
    </cfRule>
    <cfRule type="expression" dxfId="186" priority="252">
      <formula>IF(RIGHT(TEXT(P19,"0.#"),1)=".",TRUE,FALSE)</formula>
    </cfRule>
  </conditionalFormatting>
  <conditionalFormatting sqref="AE55:AX55 AJ54:AS54">
    <cfRule type="expression" dxfId="185" priority="247">
      <formula>IF(RIGHT(TEXT(AE54,"0.#"),1)=".",FALSE,TRUE)</formula>
    </cfRule>
    <cfRule type="expression" dxfId="184" priority="248">
      <formula>IF(RIGHT(TEXT(AE54,"0.#"),1)=".",TRUE,FALSE)</formula>
    </cfRule>
  </conditionalFormatting>
  <conditionalFormatting sqref="AE95:AI95 AE92:AI92 AE89:AI89 AE86:AI86">
    <cfRule type="expression" dxfId="183" priority="241">
      <formula>IF(RIGHT(TEXT(AE86,"0.#"),1)=".",FALSE,TRUE)</formula>
    </cfRule>
    <cfRule type="expression" dxfId="182" priority="242">
      <formula>IF(RIGHT(TEXT(AE86,"0.#"),1)=".",TRUE,FALSE)</formula>
    </cfRule>
  </conditionalFormatting>
  <conditionalFormatting sqref="AJ95:AX95 AJ92:AX92 AJ89:AX89 AJ86:AX86">
    <cfRule type="expression" dxfId="181" priority="239">
      <formula>IF(RIGHT(TEXT(AJ86,"0.#"),1)=".",FALSE,TRUE)</formula>
    </cfRule>
    <cfRule type="expression" dxfId="180" priority="240">
      <formula>IF(RIGHT(TEXT(AJ86,"0.#"),1)=".",TRUE,FALSE)</formula>
    </cfRule>
  </conditionalFormatting>
  <conditionalFormatting sqref="L100:L103 L98">
    <cfRule type="expression" dxfId="179" priority="237">
      <formula>IF(RIGHT(TEXT(L98,"0.#"),1)=".",FALSE,TRUE)</formula>
    </cfRule>
    <cfRule type="expression" dxfId="178" priority="238">
      <formula>IF(RIGHT(TEXT(L98,"0.#"),1)=".",TRUE,FALSE)</formula>
    </cfRule>
  </conditionalFormatting>
  <conditionalFormatting sqref="R98">
    <cfRule type="expression" dxfId="177" priority="233">
      <formula>IF(RIGHT(TEXT(R98,"0.#"),1)=".",FALSE,TRUE)</formula>
    </cfRule>
    <cfRule type="expression" dxfId="176" priority="234">
      <formula>IF(RIGHT(TEXT(R98,"0.#"),1)=".",TRUE,FALSE)</formula>
    </cfRule>
  </conditionalFormatting>
  <conditionalFormatting sqref="R99:R103">
    <cfRule type="expression" dxfId="175" priority="231">
      <formula>IF(RIGHT(TEXT(R99,"0.#"),1)=".",FALSE,TRUE)</formula>
    </cfRule>
    <cfRule type="expression" dxfId="174" priority="232">
      <formula>IF(RIGHT(TEXT(R99,"0.#"),1)=".",TRUE,FALSE)</formula>
    </cfRule>
  </conditionalFormatting>
  <conditionalFormatting sqref="Y182:Y189 Y180">
    <cfRule type="expression" dxfId="173" priority="229">
      <formula>IF(RIGHT(TEXT(Y180,"0.#"),1)=".",FALSE,TRUE)</formula>
    </cfRule>
    <cfRule type="expression" dxfId="172" priority="230">
      <formula>IF(RIGHT(TEXT(Y180,"0.#"),1)=".",TRUE,FALSE)</formula>
    </cfRule>
  </conditionalFormatting>
  <conditionalFormatting sqref="AU181">
    <cfRule type="expression" dxfId="171" priority="227">
      <formula>IF(RIGHT(TEXT(AU181,"0.#"),1)=".",FALSE,TRUE)</formula>
    </cfRule>
    <cfRule type="expression" dxfId="170" priority="228">
      <formula>IF(RIGHT(TEXT(AU181,"0.#"),1)=".",TRUE,FALSE)</formula>
    </cfRule>
  </conditionalFormatting>
  <conditionalFormatting sqref="AU190">
    <cfRule type="expression" dxfId="169" priority="225">
      <formula>IF(RIGHT(TEXT(AU190,"0.#"),1)=".",FALSE,TRUE)</formula>
    </cfRule>
    <cfRule type="expression" dxfId="168" priority="226">
      <formula>IF(RIGHT(TEXT(AU190,"0.#"),1)=".",TRUE,FALSE)</formula>
    </cfRule>
  </conditionalFormatting>
  <conditionalFormatting sqref="AU182:AU189 AU180">
    <cfRule type="expression" dxfId="167" priority="223">
      <formula>IF(RIGHT(TEXT(AU180,"0.#"),1)=".",FALSE,TRUE)</formula>
    </cfRule>
    <cfRule type="expression" dxfId="166" priority="224">
      <formula>IF(RIGHT(TEXT(AU180,"0.#"),1)=".",TRUE,FALSE)</formula>
    </cfRule>
  </conditionalFormatting>
  <conditionalFormatting sqref="Y220 Y207 Y194">
    <cfRule type="expression" dxfId="165" priority="209">
      <formula>IF(RIGHT(TEXT(Y194,"0.#"),1)=".",FALSE,TRUE)</formula>
    </cfRule>
    <cfRule type="expression" dxfId="164" priority="210">
      <formula>IF(RIGHT(TEXT(Y194,"0.#"),1)=".",TRUE,FALSE)</formula>
    </cfRule>
  </conditionalFormatting>
  <conditionalFormatting sqref="Y229 Y216 Y203">
    <cfRule type="expression" dxfId="163" priority="207">
      <formula>IF(RIGHT(TEXT(Y203,"0.#"),1)=".",FALSE,TRUE)</formula>
    </cfRule>
    <cfRule type="expression" dxfId="162" priority="208">
      <formula>IF(RIGHT(TEXT(Y203,"0.#"),1)=".",TRUE,FALSE)</formula>
    </cfRule>
  </conditionalFormatting>
  <conditionalFormatting sqref="Y221:Y228 Y219 Y208:Y215 Y206 Y195:Y202 Y193">
    <cfRule type="expression" dxfId="161" priority="205">
      <formula>IF(RIGHT(TEXT(Y193,"0.#"),1)=".",FALSE,TRUE)</formula>
    </cfRule>
    <cfRule type="expression" dxfId="160" priority="206">
      <formula>IF(RIGHT(TEXT(Y193,"0.#"),1)=".",TRUE,FALSE)</formula>
    </cfRule>
  </conditionalFormatting>
  <conditionalFormatting sqref="AU220 AU207 AU194">
    <cfRule type="expression" dxfId="159" priority="203">
      <formula>IF(RIGHT(TEXT(AU194,"0.#"),1)=".",FALSE,TRUE)</formula>
    </cfRule>
    <cfRule type="expression" dxfId="158" priority="204">
      <formula>IF(RIGHT(TEXT(AU194,"0.#"),1)=".",TRUE,FALSE)</formula>
    </cfRule>
  </conditionalFormatting>
  <conditionalFormatting sqref="AU229 AU216 AU203">
    <cfRule type="expression" dxfId="157" priority="201">
      <formula>IF(RIGHT(TEXT(AU203,"0.#"),1)=".",FALSE,TRUE)</formula>
    </cfRule>
    <cfRule type="expression" dxfId="156" priority="202">
      <formula>IF(RIGHT(TEXT(AU203,"0.#"),1)=".",TRUE,FALSE)</formula>
    </cfRule>
  </conditionalFormatting>
  <conditionalFormatting sqref="AU221:AU228 AU219 AU208:AU215 AU206 AU195:AU202 AU193">
    <cfRule type="expression" dxfId="155" priority="199">
      <formula>IF(RIGHT(TEXT(AU193,"0.#"),1)=".",FALSE,TRUE)</formula>
    </cfRule>
    <cfRule type="expression" dxfId="154" priority="200">
      <formula>IF(RIGHT(TEXT(AU193,"0.#"),1)=".",TRUE,FALSE)</formula>
    </cfRule>
  </conditionalFormatting>
  <conditionalFormatting sqref="AE56:AI56">
    <cfRule type="expression" dxfId="153" priority="173">
      <formula>IF(AND(AE56&gt;=0, RIGHT(TEXT(AE56,"0.#"),1)&lt;&gt;"."),TRUE,FALSE)</formula>
    </cfRule>
    <cfRule type="expression" dxfId="152" priority="174">
      <formula>IF(AND(AE56&gt;=0, RIGHT(TEXT(AE56,"0.#"),1)="."),TRUE,FALSE)</formula>
    </cfRule>
    <cfRule type="expression" dxfId="151" priority="175">
      <formula>IF(AND(AE56&lt;0, RIGHT(TEXT(AE56,"0.#"),1)&lt;&gt;"."),TRUE,FALSE)</formula>
    </cfRule>
    <cfRule type="expression" dxfId="150" priority="176">
      <formula>IF(AND(AE56&lt;0, RIGHT(TEXT(AE56,"0.#"),1)="."),TRUE,FALSE)</formula>
    </cfRule>
  </conditionalFormatting>
  <conditionalFormatting sqref="AJ56:AS56">
    <cfRule type="expression" dxfId="149" priority="169">
      <formula>IF(AND(AJ56&gt;=0, RIGHT(TEXT(AJ56,"0.#"),1)&lt;&gt;"."),TRUE,FALSE)</formula>
    </cfRule>
    <cfRule type="expression" dxfId="148" priority="170">
      <formula>IF(AND(AJ56&gt;=0, RIGHT(TEXT(AJ56,"0.#"),1)="."),TRUE,FALSE)</formula>
    </cfRule>
    <cfRule type="expression" dxfId="147" priority="171">
      <formula>IF(AND(AJ56&lt;0, RIGHT(TEXT(AJ56,"0.#"),1)&lt;&gt;"."),TRUE,FALSE)</formula>
    </cfRule>
    <cfRule type="expression" dxfId="146" priority="172">
      <formula>IF(AND(AJ56&lt;0, RIGHT(TEXT(AJ56,"0.#"),1)="."),TRUE,FALSE)</formula>
    </cfRule>
  </conditionalFormatting>
  <conditionalFormatting sqref="AK237:AK265">
    <cfRule type="expression" dxfId="145" priority="157">
      <formula>IF(RIGHT(TEXT(AK237,"0.#"),1)=".",FALSE,TRUE)</formula>
    </cfRule>
    <cfRule type="expression" dxfId="144" priority="158">
      <formula>IF(RIGHT(TEXT(AK237,"0.#"),1)=".",TRUE,FALSE)</formula>
    </cfRule>
  </conditionalFormatting>
  <conditionalFormatting sqref="AU237:AX265">
    <cfRule type="expression" dxfId="143" priority="153">
      <formula>IF(AND(AU237&gt;=0, RIGHT(TEXT(AU237,"0.#"),1)&lt;&gt;"."),TRUE,FALSE)</formula>
    </cfRule>
    <cfRule type="expression" dxfId="142" priority="154">
      <formula>IF(AND(AU237&gt;=0, RIGHT(TEXT(AU237,"0.#"),1)="."),TRUE,FALSE)</formula>
    </cfRule>
    <cfRule type="expression" dxfId="141" priority="155">
      <formula>IF(AND(AU237&lt;0, RIGHT(TEXT(AU237,"0.#"),1)&lt;&gt;"."),TRUE,FALSE)</formula>
    </cfRule>
    <cfRule type="expression" dxfId="140" priority="156">
      <formula>IF(AND(AU237&lt;0, RIGHT(TEXT(AU237,"0.#"),1)="."),TRUE,FALSE)</formula>
    </cfRule>
  </conditionalFormatting>
  <conditionalFormatting sqref="AK269">
    <cfRule type="expression" dxfId="139" priority="151">
      <formula>IF(RIGHT(TEXT(AK269,"0.#"),1)=".",FALSE,TRUE)</formula>
    </cfRule>
    <cfRule type="expression" dxfId="138" priority="152">
      <formula>IF(RIGHT(TEXT(AK269,"0.#"),1)=".",TRUE,FALSE)</formula>
    </cfRule>
  </conditionalFormatting>
  <conditionalFormatting sqref="AU269:AX269">
    <cfRule type="expression" dxfId="137" priority="147">
      <formula>IF(AND(AU269&gt;=0, RIGHT(TEXT(AU269,"0.#"),1)&lt;&gt;"."),TRUE,FALSE)</formula>
    </cfRule>
    <cfRule type="expression" dxfId="136" priority="148">
      <formula>IF(AND(AU269&gt;=0, RIGHT(TEXT(AU269,"0.#"),1)="."),TRUE,FALSE)</formula>
    </cfRule>
    <cfRule type="expression" dxfId="135" priority="149">
      <formula>IF(AND(AU269&lt;0, RIGHT(TEXT(AU269,"0.#"),1)&lt;&gt;"."),TRUE,FALSE)</formula>
    </cfRule>
    <cfRule type="expression" dxfId="134" priority="150">
      <formula>IF(AND(AU269&lt;0, RIGHT(TEXT(AU269,"0.#"),1)="."),TRUE,FALSE)</formula>
    </cfRule>
  </conditionalFormatting>
  <conditionalFormatting sqref="AK270:AK298">
    <cfRule type="expression" dxfId="133" priority="145">
      <formula>IF(RIGHT(TEXT(AK270,"0.#"),1)=".",FALSE,TRUE)</formula>
    </cfRule>
    <cfRule type="expression" dxfId="132" priority="146">
      <formula>IF(RIGHT(TEXT(AK270,"0.#"),1)=".",TRUE,FALSE)</formula>
    </cfRule>
  </conditionalFormatting>
  <conditionalFormatting sqref="AU270:AX298">
    <cfRule type="expression" dxfId="131" priority="141">
      <formula>IF(AND(AU270&gt;=0, RIGHT(TEXT(AU270,"0.#"),1)&lt;&gt;"."),TRUE,FALSE)</formula>
    </cfRule>
    <cfRule type="expression" dxfId="130" priority="142">
      <formula>IF(AND(AU270&gt;=0, RIGHT(TEXT(AU270,"0.#"),1)="."),TRUE,FALSE)</formula>
    </cfRule>
    <cfRule type="expression" dxfId="129" priority="143">
      <formula>IF(AND(AU270&lt;0, RIGHT(TEXT(AU270,"0.#"),1)&lt;&gt;"."),TRUE,FALSE)</formula>
    </cfRule>
    <cfRule type="expression" dxfId="128" priority="144">
      <formula>IF(AND(AU270&lt;0, RIGHT(TEXT(AU270,"0.#"),1)="."),TRUE,FALSE)</formula>
    </cfRule>
  </conditionalFormatting>
  <conditionalFormatting sqref="AK302">
    <cfRule type="expression" dxfId="127" priority="139">
      <formula>IF(RIGHT(TEXT(AK302,"0.#"),1)=".",FALSE,TRUE)</formula>
    </cfRule>
    <cfRule type="expression" dxfId="126" priority="140">
      <formula>IF(RIGHT(TEXT(AK302,"0.#"),1)=".",TRUE,FALSE)</formula>
    </cfRule>
  </conditionalFormatting>
  <conditionalFormatting sqref="AU302:AX302">
    <cfRule type="expression" dxfId="125" priority="135">
      <formula>IF(AND(AU302&gt;=0, RIGHT(TEXT(AU302,"0.#"),1)&lt;&gt;"."),TRUE,FALSE)</formula>
    </cfRule>
    <cfRule type="expression" dxfId="124" priority="136">
      <formula>IF(AND(AU302&gt;=0, RIGHT(TEXT(AU302,"0.#"),1)="."),TRUE,FALSE)</formula>
    </cfRule>
    <cfRule type="expression" dxfId="123" priority="137">
      <formula>IF(AND(AU302&lt;0, RIGHT(TEXT(AU302,"0.#"),1)&lt;&gt;"."),TRUE,FALSE)</formula>
    </cfRule>
    <cfRule type="expression" dxfId="122" priority="138">
      <formula>IF(AND(AU302&lt;0, RIGHT(TEXT(AU302,"0.#"),1)="."),TRUE,FALSE)</formula>
    </cfRule>
  </conditionalFormatting>
  <conditionalFormatting sqref="AK303:AK331">
    <cfRule type="expression" dxfId="121" priority="133">
      <formula>IF(RIGHT(TEXT(AK303,"0.#"),1)=".",FALSE,TRUE)</formula>
    </cfRule>
    <cfRule type="expression" dxfId="120" priority="134">
      <formula>IF(RIGHT(TEXT(AK303,"0.#"),1)=".",TRUE,FALSE)</formula>
    </cfRule>
  </conditionalFormatting>
  <conditionalFormatting sqref="AU303:AX331">
    <cfRule type="expression" dxfId="119" priority="129">
      <formula>IF(AND(AU303&gt;=0, RIGHT(TEXT(AU303,"0.#"),1)&lt;&gt;"."),TRUE,FALSE)</formula>
    </cfRule>
    <cfRule type="expression" dxfId="118" priority="130">
      <formula>IF(AND(AU303&gt;=0, RIGHT(TEXT(AU303,"0.#"),1)="."),TRUE,FALSE)</formula>
    </cfRule>
    <cfRule type="expression" dxfId="117" priority="131">
      <formula>IF(AND(AU303&lt;0, RIGHT(TEXT(AU303,"0.#"),1)&lt;&gt;"."),TRUE,FALSE)</formula>
    </cfRule>
    <cfRule type="expression" dxfId="116" priority="132">
      <formula>IF(AND(AU303&lt;0, RIGHT(TEXT(AU303,"0.#"),1)="."),TRUE,FALSE)</formula>
    </cfRule>
  </conditionalFormatting>
  <conditionalFormatting sqref="AK335">
    <cfRule type="expression" dxfId="115" priority="127">
      <formula>IF(RIGHT(TEXT(AK335,"0.#"),1)=".",FALSE,TRUE)</formula>
    </cfRule>
    <cfRule type="expression" dxfId="114" priority="128">
      <formula>IF(RIGHT(TEXT(AK335,"0.#"),1)=".",TRUE,FALSE)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6:AK364">
    <cfRule type="expression" dxfId="109" priority="121">
      <formula>IF(RIGHT(TEXT(AK336,"0.#"),1)=".",FALSE,TRUE)</formula>
    </cfRule>
    <cfRule type="expression" dxfId="108" priority="122">
      <formula>IF(RIGHT(TEXT(AK336,"0.#"),1)=".",TRUE,FALSE)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X24 AJ23:AS23">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K14:AQ14">
    <cfRule type="expression" dxfId="13" priority="13">
      <formula>IF(RIGHT(TEXT(AK14,"0.#"),1)=".",FALSE,TRUE)</formula>
    </cfRule>
    <cfRule type="expression" dxfId="12" priority="14">
      <formula>IF(RIGHT(TEXT(AK14,"0.#"),1)=".",TRUE,FALSE)</formula>
    </cfRule>
  </conditionalFormatting>
  <conditionalFormatting sqref="AK15:AQ17 AK13:AQ13">
    <cfRule type="expression" dxfId="11" priority="11">
      <formula>IF(RIGHT(TEXT(AK13,"0.#"),1)=".",FALSE,TRUE)</formula>
    </cfRule>
    <cfRule type="expression" dxfId="10" priority="12">
      <formula>IF(RIGHT(TEXT(AK13,"0.#"),1)=".",TRUE,FALSE)</formula>
    </cfRule>
  </conditionalFormatting>
  <conditionalFormatting sqref="AE68:AI68">
    <cfRule type="expression" dxfId="9" priority="9">
      <formula>IF(RIGHT(TEXT(AE68,"0.#"),1)=".",FALSE,TRUE)</formula>
    </cfRule>
    <cfRule type="expression" dxfId="8" priority="10">
      <formula>IF(RIGHT(TEXT(AE68,"0.#"),1)=".",TRUE,FALSE)</formula>
    </cfRule>
  </conditionalFormatting>
  <conditionalFormatting sqref="AE69:AS69 AJ68:AS68">
    <cfRule type="expression" dxfId="7" priority="7">
      <formula>IF(RIGHT(TEXT(AE68,"0.#"),1)=".",FALSE,TRUE)</formula>
    </cfRule>
    <cfRule type="expression" dxfId="6" priority="8">
      <formula>IF(RIGHT(TEXT(AE68,"0.#"),1)=".",TRUE,FALSE)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E84:AS84 AJ83:AS83">
    <cfRule type="expression" dxfId="3" priority="3">
      <formula>IF(RIGHT(TEXT(AE83,"0.#"),1)=".",FALSE,TRUE)</formula>
    </cfRule>
    <cfRule type="expression" dxfId="2" priority="4">
      <formula>IF(RIGHT(TEXT(AE83,"0.#"),1)=".",TRUE,FALSE)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B27" sqref="B27"/>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2015-08-17T08:05:50Z</cp:lastPrinted>
  <dcterms:created xsi:type="dcterms:W3CDTF">2012-03-13T00:50:25Z</dcterms:created>
  <dcterms:modified xsi:type="dcterms:W3CDTF">2015-09-06T10:42:09Z</dcterms:modified>
</cp:coreProperties>
</file>