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267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<sst xmlns="http://schemas.openxmlformats.org/spreadsheetml/2006/main" count="836" uniqueCount="481">
  <si>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</si>
  <si>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</si>
  <si>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</si>
  <si>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</si>
  <si>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</si>
  <si>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</si>
  <si>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</si>
  <si>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</si>
  <si>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</si>
  <si>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</si>
  <si>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</si>
  <si>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</si>
  <si>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</si>
  <si>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</si>
  <si>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</si>
  <si>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</si>
  <si>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</si>
  <si>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</si>
  <si>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</si>
  <si>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</si>
  <si>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</si>
  <si>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</si>
  <si>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</si>
  <si>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</si>
  <si>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</si>
  <si>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</si>
  <si>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</si>
  <si>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</si>
  <si>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</si>
  <si>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</si>
  <si>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</si>
  <si>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</si>
  <si>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</si>
  <si>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</si>
  <si>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</si>
  <si>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</si>
  <si>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</si>
  <si>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</si>
  <si>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</si>
  <si>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</si>
  <si>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</si>
  <si>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</si>
  <si>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</si>
  <si>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</si>
  <si>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</si>
  <si>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</si>
  <si>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</si>
  <si>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</si>
  <si>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</si>
  <si>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</si>
  <si>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</si>
  <si>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</si>
  <si>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</si>
  <si>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</si>
  <si>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</si>
  <si>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</si>
  <si>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</si>
  <si>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</si>
  <si>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</si>
  <si>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</si>
  <si>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</si>
  <si>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</si>
  <si>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</si>
  <si>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</si>
  <si>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</si>
  <si>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</si>
  <si>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</si>
  <si>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</si>
  <si>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</si>
  <si>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</si>
  <si>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</si>
  <si>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</si>
  <si>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</si>
  <si>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</si>
  <si>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</si>
  <si>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</si>
  <si>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</si>
  <si>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</si>
  <si>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</si>
  <si>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</si>
  <si>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</si>
  <si>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</si>
  <si>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</si>
  <si>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</si>
  <si>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</si>
  <si>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</si>
  <si>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</si>
  <si>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</si>
  <si>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</si>
  <si>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</si>
  <si>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</si>
  <si>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</si>
  <si>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</si>
  <si>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</si>
  <si>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</si>
  <si>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</si>
  <si>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</si>
  <si>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</si>
  <si>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</si>
  <si>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</si>
  <si>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</si>
  <si>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</si>
  <si>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</si>
  <si>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</si>
  <si>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</si>
  <si>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</si>
  <si>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</si>
  <si>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</si>
  <si>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</si>
  <si>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</si>
  <si>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</si>
  <si>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</si>
  <si>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</si>
  <si>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</si>
  <si>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</si>
  <si>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</si>
  <si>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</si>
  <si>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</si>
  <si>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</si>
  <si>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</si>
  <si>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</si>
  <si>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</si>
  <si>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</si>
  <si>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</si>
  <si>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</si>
  <si>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</si>
  <si>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</si>
  <si>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</si>
  <si>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</si>
  <si>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</si>
  <si>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</si>
  <si>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</si>
  <si>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</si>
  <si>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</si>
  <si>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</si>
  <si>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</si>
  <si>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</si>
  <si>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</si>
  <si>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</si>
  <si>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</si>
  <si>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</si>
  <si>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</si>
  <si>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</si>
  <si>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</si>
  <si>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</si>
  <si>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</si>
  <si>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</si>
  <si>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</si>
  <si>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</si>
  <si>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</si>
  <si>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</si>
  <si>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</si>
  <si>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</si>
  <si>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</si>
  <si>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</si>
  <si>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</si>
  <si>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</si>
  <si>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</si>
  <si>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</si>
  <si>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</si>
  <si>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</si>
  <si>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</si>
  <si>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</si>
  <si>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</si>
  <si>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</si>
  <si>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</si>
  <si>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</si>
  <si>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</si>
  <si>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</si>
  <si>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</si>
  <si>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</si>
  <si>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</si>
  <si>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</si>
  <si>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</si>
  <si>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</si>
  <si>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</si>
  <si>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</si>
  <si>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</si>
  <si>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</si>
  <si>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</si>
  <si>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</si>
  <si>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</si>
  <si>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</si>
  <si>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</si>
  <si>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</si>
  <si>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</si>
  <si>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</si>
  <si>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</si>
  <si>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</si>
  <si>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</si>
  <si>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</si>
  <si>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</si>
  <si>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</si>
  <si>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</si>
  <si>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</si>
  <si>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</si>
  <si>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</si>
  <si>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</si>
  <si>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</si>
  <si>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</si>
  <si>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</si>
  <si>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</si>
  <si>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</si>
  <si>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</si>
  <si>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</si>
  <si>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</si>
  <si>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</si>
  <si>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</si>
  <si>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</si>
  <si>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</si>
  <si>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</si>
  <si>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</si>
  <si>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</si>
  <si>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</si>
  <si>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</si>
  <si>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</si>
  <si>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</si>
  <si>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</si>
  <si>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</si>
  <si>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</si>
  <si>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</si>
  <si>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</si>
  <si>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</si>
  <si>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</si>
  <si>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</si>
  <si>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</si>
  <si>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</si>
  <si>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</si>
  <si>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</si>
  <si>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</si>
  <si>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</si>
  <si>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</si>
  <si>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</si>
  <si>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</si>
  <si>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</si>
  <si>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</si>
  <si>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</si>
  <si>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</si>
  <si>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</si>
  <si>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</si>
  <si>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</si>
  <si>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</si>
  <si>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</si>
  <si>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</si>
  <si>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</si>
  <si>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</si>
  <si>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</si>
  <si>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</si>
  <si>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</si>
  <si>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</si>
  <si>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</si>
  <si>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</si>
  <si>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</si>
  <si>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</si>
  <si>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</si>
  <si>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</si>
  <si>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</si>
  <si>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</si>
  <si>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</si>
  <si>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</si>
  <si>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</si>
  <si>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</si>
  <si>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</si>
  <si>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</si>
  <si>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</si>
  <si>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</si>
  <si>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</si>
  <si>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</si>
  <si>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</si>
  <si>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</si>
  <si>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</si>
  <si>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</si>
  <si>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</si>
  <si>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</si>
  <si>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</si>
  <si>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</si>
  <si>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</si>
  <si>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</si>
  <si>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</si>
  <si>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</si>
  <si>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</si>
  <si>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</si>
  <si>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</si>
  <si>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</si>
  <si>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</si>
  <si>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</si>
  <si>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</si>
  <si>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</si>
  <si>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</si>
  <si>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</si>
  <si>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</si>
  <si>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</si>
  <si>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</si>
  <si>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</si>
  <si>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</si>
  <si>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</si>
  <si>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</si>
  <si>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</si>
  <si>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</si>
  <si>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</si>
  <si>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</si>
  <si>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</si>
  <si>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</si>
  <si>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</si>
  <si>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</si>
  <si>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</si>
  <si>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</si>
  <si>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</si>
  <si>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</si>
  <si>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</si>
  <si>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</si>
  <si>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</si>
  <si>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</si>
  <si>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</si>
  <si>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</si>
  <si>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</si>
  <si>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</si>
  <si>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</si>
  <si>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</si>
  <si>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</si>
  <si>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</si>
  <si>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</si>
  <si>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</si>
  <si>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</si>
  <si>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</si>
  <si>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</si>
  <si>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</si>
  <si>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</si>
  <si>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</si>
  <si>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</si>
  <si>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</si>
  <si>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</si>
  <si>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</si>
  <si>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</si>
  <si>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</si>
  <si>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</si>
  <si>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</si>
  <si>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</si>
  <si>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</si>
  <si>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</si>
  <si>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</si>
  <si>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</si>
  <si>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</si>
  <si>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</si>
  <si>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</si>
  <si>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</si>
  <si>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</si>
  <si>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</si>
  <si>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</si>
  <si>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</si>
  <si>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</si>
  <si>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</si>
  <si>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</si>
  <si>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</si>
  <si>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</si>
  <si>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</si>
  <si>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</si>
  <si>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</si>
  <si>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</si>
  <si>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</si>
  <si>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</si>
  <si>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</si>
  <si>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</si>
  <si>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</si>
  <si>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</si>
  <si>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</si>
  <si>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</si>
  <si>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</si>
  <si>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</si>
  <si>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</si>
  <si>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</si>
  <si>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</si>
  <si>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</si>
  <si>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</si>
  <si>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</si>
  <si>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</si>
  <si>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</si>
  <si>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</si>
  <si>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</si>
  <si>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</si>
  <si>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</si>
  <si>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</si>
  <si>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住宅ストック活用・リフォーム推進事業</t>
  </si>
  <si>
    <t>住宅生産課住宅瑕疵担保対策室</t>
  </si>
  <si>
    <t>-</t>
    <phoneticPr fontId="5"/>
  </si>
  <si>
    <t>住宅市場整備推進等事業費補助金交付要綱</t>
    <phoneticPr fontId="5"/>
  </si>
  <si>
    <t>平成32年度にリフォーム実施戸数の住宅ストック戸数に対する割合を６％まで引き上げる</t>
    <rPh sb="0" eb="2">
      <t>ヘイセイ</t>
    </rPh>
    <rPh sb="4" eb="6">
      <t>ネンド</t>
    </rPh>
    <rPh sb="36" eb="37">
      <t>ヒ</t>
    </rPh>
    <rPh sb="38" eb="39">
      <t>ア</t>
    </rPh>
    <phoneticPr fontId="5"/>
  </si>
  <si>
    <t>平成32年度に既存住宅の流通シェアを２５％まで引き上げる</t>
    <phoneticPr fontId="5"/>
  </si>
  <si>
    <t>平成32年度にリフォーム時に瑕疵担保責任保険に加入した住宅の全リフォーム実施戸数・棟数に占める割合を１０％まで引き上げる</t>
    <phoneticPr fontId="5"/>
  </si>
  <si>
    <t>リフォーム時に瑕疵担保責任保険に加入した住宅の全リフォーム実施戸数・棟数に占める割合</t>
    <phoneticPr fontId="5"/>
  </si>
  <si>
    <t>平成32年度に中古住宅流通量における既存住宅売買瑕疵保険の加入割合を２０％まで引き上げる</t>
    <phoneticPr fontId="5"/>
  </si>
  <si>
    <t>中古住宅流通量における既存住宅売買瑕疵保険の加入割合</t>
    <phoneticPr fontId="5"/>
  </si>
  <si>
    <t>％</t>
    <phoneticPr fontId="5"/>
  </si>
  <si>
    <t>-</t>
    <phoneticPr fontId="5"/>
  </si>
  <si>
    <t>-</t>
    <phoneticPr fontId="5"/>
  </si>
  <si>
    <t>実施予定事業者数</t>
    <phoneticPr fontId="5"/>
  </si>
  <si>
    <t>件</t>
    <rPh sb="0" eb="1">
      <t>ケン</t>
    </rPh>
    <phoneticPr fontId="4"/>
  </si>
  <si>
    <t>百万円/事業者数</t>
    <rPh sb="0" eb="3">
      <t>ヒャクマンエン</t>
    </rPh>
    <rPh sb="4" eb="7">
      <t>ジギョウシャ</t>
    </rPh>
    <rPh sb="7" eb="8">
      <t>スウ</t>
    </rPh>
    <phoneticPr fontId="5"/>
  </si>
  <si>
    <t>Ｘ/Ｙ</t>
    <phoneticPr fontId="5"/>
  </si>
  <si>
    <t>431/30</t>
    <phoneticPr fontId="5"/>
  </si>
  <si>
    <t>829/51</t>
    <phoneticPr fontId="5"/>
  </si>
  <si>
    <t>1049/50</t>
    <phoneticPr fontId="5"/>
  </si>
  <si>
    <t>（項）住宅市場整備推進費</t>
    <rPh sb="9" eb="12">
      <t>スイシンヒ</t>
    </rPh>
    <phoneticPr fontId="5"/>
  </si>
  <si>
    <t>（大事項）住宅市場の環境整備の
推進に必要な経費</t>
    <phoneticPr fontId="5"/>
  </si>
  <si>
    <t>（目）住宅市場整備推進等事業費
補助金</t>
    <phoneticPr fontId="5"/>
  </si>
  <si>
    <t>（本事業は平成27年度で終了予定）</t>
    <rPh sb="1" eb="2">
      <t>ホン</t>
    </rPh>
    <rPh sb="2" eb="4">
      <t>ジギョウ</t>
    </rPh>
    <rPh sb="5" eb="7">
      <t>ヘイセイ</t>
    </rPh>
    <rPh sb="9" eb="11">
      <t>ネンド</t>
    </rPh>
    <rPh sb="12" eb="14">
      <t>シュウリョウ</t>
    </rPh>
    <rPh sb="14" eb="16">
      <t>ヨテイ</t>
    </rPh>
    <phoneticPr fontId="5"/>
  </si>
  <si>
    <t>同上</t>
    <rPh sb="0" eb="2">
      <t>ドウジョウ</t>
    </rPh>
    <phoneticPr fontId="5"/>
  </si>
  <si>
    <t>民間事業者等の提案を活かし、効率的な執行を行うため、事業の企画内容を提案する公募を実施している。</t>
    <phoneticPr fontId="5"/>
  </si>
  <si>
    <t>‐</t>
  </si>
  <si>
    <t>△</t>
  </si>
  <si>
    <t>費目･使途の妥当性について確認し、不要なコストについて削減させることにより効率的な執行に努めている。</t>
    <phoneticPr fontId="5"/>
  </si>
  <si>
    <t>住宅団地型既存住宅流通促進事業において流通に至った事例などについて、新たな取り組みを呼び込むべく、報告会等を通じて広く公表する予定。</t>
    <phoneticPr fontId="5"/>
  </si>
  <si>
    <t>新25-04</t>
    <phoneticPr fontId="5"/>
  </si>
  <si>
    <t>A..(一社)住宅瑕疵担保責任保険協会</t>
    <phoneticPr fontId="5"/>
  </si>
  <si>
    <t>事業費</t>
    <rPh sb="0" eb="3">
      <t>ジギョウヒ</t>
    </rPh>
    <phoneticPr fontId="5"/>
  </si>
  <si>
    <t>既存住宅の流通・活用促進に資するコーディネート、リフォーム工事等に対する補助</t>
    <rPh sb="0" eb="2">
      <t>キゾン</t>
    </rPh>
    <rPh sb="2" eb="4">
      <t>ジュウタク</t>
    </rPh>
    <rPh sb="5" eb="7">
      <t>リュウツウ</t>
    </rPh>
    <rPh sb="8" eb="10">
      <t>カツヨウ</t>
    </rPh>
    <rPh sb="10" eb="12">
      <t>ソクシン</t>
    </rPh>
    <rPh sb="13" eb="14">
      <t>シ</t>
    </rPh>
    <rPh sb="29" eb="31">
      <t>コウジ</t>
    </rPh>
    <rPh sb="31" eb="32">
      <t>トウ</t>
    </rPh>
    <rPh sb="33" eb="34">
      <t>タイ</t>
    </rPh>
    <rPh sb="36" eb="38">
      <t>ホジョ</t>
    </rPh>
    <phoneticPr fontId="5"/>
  </si>
  <si>
    <t>人件費</t>
    <rPh sb="0" eb="3">
      <t>ジンケンヒ</t>
    </rPh>
    <phoneticPr fontId="5"/>
  </si>
  <si>
    <t>事務事業に要する人件費等</t>
    <rPh sb="0" eb="2">
      <t>ジム</t>
    </rPh>
    <rPh sb="2" eb="4">
      <t>ジギョウ</t>
    </rPh>
    <rPh sb="5" eb="6">
      <t>ヨウ</t>
    </rPh>
    <rPh sb="8" eb="11">
      <t>ジンケンヒ</t>
    </rPh>
    <rPh sb="11" eb="12">
      <t>トウ</t>
    </rPh>
    <phoneticPr fontId="5"/>
  </si>
  <si>
    <t>委託費等</t>
    <rPh sb="0" eb="2">
      <t>イタク</t>
    </rPh>
    <rPh sb="2" eb="3">
      <t>ヒ</t>
    </rPh>
    <rPh sb="3" eb="4">
      <t>ナド</t>
    </rPh>
    <phoneticPr fontId="5"/>
  </si>
  <si>
    <t>C.(一社)住宅リフォーム推進協議会</t>
    <phoneticPr fontId="5"/>
  </si>
  <si>
    <t>役務費</t>
    <rPh sb="0" eb="2">
      <t>エキム</t>
    </rPh>
    <rPh sb="2" eb="3">
      <t>ヒ</t>
    </rPh>
    <phoneticPr fontId="5"/>
  </si>
  <si>
    <t>各地域協議会に対する相談窓口体制支援費</t>
    <rPh sb="0" eb="1">
      <t>カク</t>
    </rPh>
    <rPh sb="1" eb="3">
      <t>チイキ</t>
    </rPh>
    <rPh sb="3" eb="6">
      <t>キョウギカイ</t>
    </rPh>
    <rPh sb="7" eb="8">
      <t>タイ</t>
    </rPh>
    <rPh sb="10" eb="12">
      <t>ソウダン</t>
    </rPh>
    <rPh sb="12" eb="14">
      <t>マドグチ</t>
    </rPh>
    <rPh sb="14" eb="16">
      <t>タイセイ</t>
    </rPh>
    <rPh sb="16" eb="18">
      <t>シエン</t>
    </rPh>
    <rPh sb="18" eb="19">
      <t>ヒ</t>
    </rPh>
    <phoneticPr fontId="5"/>
  </si>
  <si>
    <t>委託費等</t>
    <rPh sb="0" eb="3">
      <t>イタクヒ</t>
    </rPh>
    <rPh sb="3" eb="4">
      <t>ナド</t>
    </rPh>
    <phoneticPr fontId="5"/>
  </si>
  <si>
    <t>リフォームガイドブック作成費、ＨＰ維持更新費、説明会運営費等</t>
    <rPh sb="11" eb="13">
      <t>サクセイ</t>
    </rPh>
    <rPh sb="13" eb="14">
      <t>ヒ</t>
    </rPh>
    <rPh sb="17" eb="19">
      <t>イジ</t>
    </rPh>
    <rPh sb="19" eb="21">
      <t>コウシン</t>
    </rPh>
    <rPh sb="21" eb="22">
      <t>ヒ</t>
    </rPh>
    <rPh sb="23" eb="26">
      <t>セツメイカイ</t>
    </rPh>
    <rPh sb="26" eb="28">
      <t>ウンエイ</t>
    </rPh>
    <rPh sb="28" eb="29">
      <t>ヒ</t>
    </rPh>
    <rPh sb="29" eb="30">
      <t>ナド</t>
    </rPh>
    <phoneticPr fontId="5"/>
  </si>
  <si>
    <t>各地域協議会との連絡調整に係る人件費等</t>
    <rPh sb="0" eb="1">
      <t>カク</t>
    </rPh>
    <rPh sb="1" eb="3">
      <t>チイキ</t>
    </rPh>
    <rPh sb="3" eb="6">
      <t>キョウギカイ</t>
    </rPh>
    <rPh sb="8" eb="10">
      <t>レンラク</t>
    </rPh>
    <rPh sb="10" eb="12">
      <t>チョウセイ</t>
    </rPh>
    <rPh sb="13" eb="14">
      <t>カカ</t>
    </rPh>
    <rPh sb="15" eb="18">
      <t>ジンケンヒ</t>
    </rPh>
    <rPh sb="18" eb="19">
      <t>ナド</t>
    </rPh>
    <phoneticPr fontId="5"/>
  </si>
  <si>
    <t>旅費</t>
    <rPh sb="0" eb="2">
      <t>リョヒ</t>
    </rPh>
    <phoneticPr fontId="5"/>
  </si>
  <si>
    <t>講習会等旅費</t>
    <rPh sb="0" eb="3">
      <t>コウシュウカイ</t>
    </rPh>
    <rPh sb="3" eb="4">
      <t>ナド</t>
    </rPh>
    <rPh sb="4" eb="6">
      <t>リョヒ</t>
    </rPh>
    <phoneticPr fontId="5"/>
  </si>
  <si>
    <t>B.（一社）住まいづくりナビセンター</t>
    <rPh sb="3" eb="4">
      <t>イチ</t>
    </rPh>
    <rPh sb="4" eb="5">
      <t>シャ</t>
    </rPh>
    <rPh sb="6" eb="7">
      <t>ス</t>
    </rPh>
    <phoneticPr fontId="5"/>
  </si>
  <si>
    <t>(一社)住宅瑕疵担保責任保険協会</t>
    <phoneticPr fontId="5"/>
  </si>
  <si>
    <t>補助金の交付に係る事務事業</t>
    <phoneticPr fontId="5"/>
  </si>
  <si>
    <t>(一社)住宅リフォーム推進協議会</t>
    <phoneticPr fontId="5"/>
  </si>
  <si>
    <t>（公財）住宅リフォーム・紛争処理支援センター</t>
    <rPh sb="1" eb="2">
      <t>コウ</t>
    </rPh>
    <rPh sb="2" eb="3">
      <t>ザイ</t>
    </rPh>
    <rPh sb="4" eb="6">
      <t>ジュウタク</t>
    </rPh>
    <rPh sb="12" eb="14">
      <t>フンソウ</t>
    </rPh>
    <rPh sb="14" eb="16">
      <t>ショリ</t>
    </rPh>
    <rPh sb="16" eb="18">
      <t>シエン</t>
    </rPh>
    <phoneticPr fontId="5"/>
  </si>
  <si>
    <t>リフォームに関する無料専門家相談の実施</t>
    <rPh sb="6" eb="7">
      <t>カン</t>
    </rPh>
    <rPh sb="9" eb="11">
      <t>ムリョウ</t>
    </rPh>
    <rPh sb="11" eb="14">
      <t>センモンカ</t>
    </rPh>
    <rPh sb="14" eb="16">
      <t>ソウダン</t>
    </rPh>
    <rPh sb="17" eb="19">
      <t>ジッシ</t>
    </rPh>
    <phoneticPr fontId="5"/>
  </si>
  <si>
    <t>マンション大規模修繕セミナー実行委員会</t>
    <phoneticPr fontId="5"/>
  </si>
  <si>
    <t>マンション大規模修繕セミナーの全国開催</t>
    <phoneticPr fontId="5"/>
  </si>
  <si>
    <t>（一社）移住・住みかえ支援機構</t>
    <rPh sb="1" eb="2">
      <t>イチ</t>
    </rPh>
    <rPh sb="2" eb="3">
      <t>シャ</t>
    </rPh>
    <phoneticPr fontId="5"/>
  </si>
  <si>
    <t>神奈川県住宅供給公社</t>
    <phoneticPr fontId="5"/>
  </si>
  <si>
    <t>リフォーム住宅ローン担保評価推進整備協議会</t>
    <phoneticPr fontId="5"/>
  </si>
  <si>
    <t>特定非営利活動法人　取手アートプロジェクト</t>
    <phoneticPr fontId="5"/>
  </si>
  <si>
    <t>近畿日本鉄道株式会社</t>
    <phoneticPr fontId="5"/>
  </si>
  <si>
    <t>マイホームリース検討協議会</t>
    <phoneticPr fontId="5"/>
  </si>
  <si>
    <t>特定非営利活動法人　ちば地域再生リサーチ</t>
    <phoneticPr fontId="5"/>
  </si>
  <si>
    <t>島根県住宅供給公社</t>
    <phoneticPr fontId="5"/>
  </si>
  <si>
    <t>リフォームの担い手支援事業（ウェブサイト）</t>
    <phoneticPr fontId="5"/>
  </si>
  <si>
    <t>住宅団地型既存住宅流通促進モデル事業</t>
    <phoneticPr fontId="5"/>
  </si>
  <si>
    <t>住宅リフォーム市場の環境整備を図る調査研究</t>
    <phoneticPr fontId="5"/>
  </si>
  <si>
    <t>住み替えに関する相談体制整備</t>
    <rPh sb="0" eb="1">
      <t>ス</t>
    </rPh>
    <rPh sb="2" eb="3">
      <t>カ</t>
    </rPh>
    <rPh sb="5" eb="6">
      <t>カン</t>
    </rPh>
    <rPh sb="8" eb="10">
      <t>ソウダン</t>
    </rPh>
    <rPh sb="10" eb="12">
      <t>タイセイ</t>
    </rPh>
    <rPh sb="12" eb="14">
      <t>セイビ</t>
    </rPh>
    <phoneticPr fontId="5"/>
  </si>
  <si>
    <t>各地域協議会に対する相談窓口体制整備</t>
    <rPh sb="16" eb="18">
      <t>セイビ</t>
    </rPh>
    <phoneticPr fontId="5"/>
  </si>
  <si>
    <t>（一財）住宅保証支援機構等
補助申請の書類審査、入力作業、問い合わせ対応等の事務</t>
    <rPh sb="1" eb="2">
      <t>イチ</t>
    </rPh>
    <rPh sb="2" eb="3">
      <t>ザイ</t>
    </rPh>
    <rPh sb="4" eb="6">
      <t>ジュウタク</t>
    </rPh>
    <rPh sb="6" eb="8">
      <t>ホショウ</t>
    </rPh>
    <rPh sb="8" eb="10">
      <t>シエン</t>
    </rPh>
    <rPh sb="10" eb="12">
      <t>キコウ</t>
    </rPh>
    <rPh sb="12" eb="13">
      <t>トウ</t>
    </rPh>
    <rPh sb="14" eb="16">
      <t>ホジョ</t>
    </rPh>
    <rPh sb="16" eb="18">
      <t>シンセイ</t>
    </rPh>
    <rPh sb="19" eb="21">
      <t>ショルイ</t>
    </rPh>
    <rPh sb="21" eb="23">
      <t>シンサ</t>
    </rPh>
    <rPh sb="24" eb="26">
      <t>ニュウリョク</t>
    </rPh>
    <rPh sb="26" eb="28">
      <t>サギョウ</t>
    </rPh>
    <rPh sb="29" eb="30">
      <t>ト</t>
    </rPh>
    <rPh sb="31" eb="32">
      <t>ア</t>
    </rPh>
    <rPh sb="34" eb="36">
      <t>タイオウ</t>
    </rPh>
    <rPh sb="36" eb="37">
      <t>トウ</t>
    </rPh>
    <rPh sb="38" eb="40">
      <t>ジム</t>
    </rPh>
    <phoneticPr fontId="5"/>
  </si>
  <si>
    <t>中古住宅・リフォームトータルプラン（平成24年3月国土交通省）に基づき、住宅ストックの質を高めるとともに、適切に維持管理・修繕された住宅ストックが市場を通じ継続的に利用される環境を整備し、中古住宅流通・リフォーム市場の活性化を図る。</t>
    <rPh sb="25" eb="27">
      <t>コクド</t>
    </rPh>
    <rPh sb="27" eb="30">
      <t>コウツウショウ</t>
    </rPh>
    <rPh sb="36" eb="38">
      <t>ジュウタク</t>
    </rPh>
    <rPh sb="43" eb="44">
      <t>シツ</t>
    </rPh>
    <rPh sb="45" eb="46">
      <t>タカ</t>
    </rPh>
    <rPh sb="53" eb="55">
      <t>テキセツ</t>
    </rPh>
    <rPh sb="56" eb="58">
      <t>イジ</t>
    </rPh>
    <rPh sb="58" eb="60">
      <t>カンリ</t>
    </rPh>
    <rPh sb="61" eb="63">
      <t>シュウゼン</t>
    </rPh>
    <rPh sb="66" eb="68">
      <t>ジュウタク</t>
    </rPh>
    <rPh sb="73" eb="75">
      <t>シジョウ</t>
    </rPh>
    <rPh sb="76" eb="77">
      <t>ツウ</t>
    </rPh>
    <rPh sb="78" eb="81">
      <t>ケイゾクテキ</t>
    </rPh>
    <rPh sb="82" eb="84">
      <t>リヨウ</t>
    </rPh>
    <rPh sb="87" eb="89">
      <t>カンキョウ</t>
    </rPh>
    <rPh sb="90" eb="92">
      <t>セイビ</t>
    </rPh>
    <rPh sb="94" eb="96">
      <t>チュウコ</t>
    </rPh>
    <phoneticPr fontId="5"/>
  </si>
  <si>
    <t>中古住宅流通・リフォーム市場の活性化に資する、民間事業者等による以下の取り組みについて支援を行う。
・リフォームに関する専門家相談の取組及び地域における住宅に関する相談体制を整備するための研修等の取組
・リフォーム事業者に関する技術力・信頼性に係る情報提供の取組やリフォーム工事に関する設計・施工基準の整備等を行う取組
・郊外型住宅団地における既存住宅の流通・活用を促進するためのコーディネート、住宅のリフォームや生活利便施設の整備等を行うモデル的な取組
・住宅リフォーム市場の環境整備を図る調査研究
（補助率：定額、1/3等）</t>
    <rPh sb="0" eb="2">
      <t>チュウコ</t>
    </rPh>
    <rPh sb="2" eb="4">
      <t>ジュウタク</t>
    </rPh>
    <rPh sb="4" eb="6">
      <t>リュウツウ</t>
    </rPh>
    <rPh sb="12" eb="14">
      <t>シジョウ</t>
    </rPh>
    <rPh sb="15" eb="18">
      <t>カッセイカ</t>
    </rPh>
    <rPh sb="19" eb="20">
      <t>シ</t>
    </rPh>
    <rPh sb="23" eb="25">
      <t>ミンカン</t>
    </rPh>
    <rPh sb="25" eb="28">
      <t>ジギョウシャ</t>
    </rPh>
    <rPh sb="28" eb="29">
      <t>ナド</t>
    </rPh>
    <rPh sb="32" eb="34">
      <t>イカ</t>
    </rPh>
    <rPh sb="35" eb="36">
      <t>ト</t>
    </rPh>
    <rPh sb="37" eb="38">
      <t>ク</t>
    </rPh>
    <rPh sb="43" eb="45">
      <t>シエン</t>
    </rPh>
    <rPh sb="46" eb="47">
      <t>オコナ</t>
    </rPh>
    <rPh sb="252" eb="255">
      <t>ホジョリツ</t>
    </rPh>
    <rPh sb="256" eb="258">
      <t>テイガク</t>
    </rPh>
    <rPh sb="262" eb="263">
      <t>ナド</t>
    </rPh>
    <phoneticPr fontId="5"/>
  </si>
  <si>
    <t>本事業は、中古住宅・リフォームトータルプラン（平成24年3月国土交通省）に基づき、住宅ストックの質を高めるとともに、適切に維持管理・修繕された住宅ストックが市場を通じ継続的に利用される環境を整備するため、中古住宅流通・リフォーム市場の活性化に資する民間事業者等の取り組みを支援するもの。</t>
    <rPh sb="0" eb="1">
      <t>ホン</t>
    </rPh>
    <rPh sb="1" eb="3">
      <t>ジギョウ</t>
    </rPh>
    <rPh sb="121" eb="122">
      <t>シ</t>
    </rPh>
    <rPh sb="124" eb="126">
      <t>ミンカン</t>
    </rPh>
    <rPh sb="126" eb="129">
      <t>ジギョウシャ</t>
    </rPh>
    <rPh sb="129" eb="130">
      <t>ナド</t>
    </rPh>
    <rPh sb="131" eb="132">
      <t>ト</t>
    </rPh>
    <rPh sb="133" eb="134">
      <t>ク</t>
    </rPh>
    <rPh sb="136" eb="138">
      <t>シエン</t>
    </rPh>
    <phoneticPr fontId="5"/>
  </si>
  <si>
    <t>効率的・効果的な執行を促進する観点から、事業の中間報告会（シンポジウム）を開催し、各事業者の取組状況や課題点等を共有し、意見交換できる機会を設けた。</t>
    <rPh sb="0" eb="3">
      <t>コウリツテキ</t>
    </rPh>
    <rPh sb="4" eb="7">
      <t>コウカテキ</t>
    </rPh>
    <rPh sb="8" eb="10">
      <t>シッコウ</t>
    </rPh>
    <rPh sb="11" eb="13">
      <t>ソクシン</t>
    </rPh>
    <rPh sb="15" eb="17">
      <t>カンテン</t>
    </rPh>
    <rPh sb="20" eb="22">
      <t>ジギョウ</t>
    </rPh>
    <rPh sb="23" eb="25">
      <t>チュウカン</t>
    </rPh>
    <rPh sb="25" eb="27">
      <t>ホウコク</t>
    </rPh>
    <rPh sb="27" eb="28">
      <t>カイ</t>
    </rPh>
    <rPh sb="37" eb="39">
      <t>カイサイ</t>
    </rPh>
    <rPh sb="41" eb="42">
      <t>カク</t>
    </rPh>
    <rPh sb="42" eb="45">
      <t>ジギョウシャ</t>
    </rPh>
    <rPh sb="46" eb="47">
      <t>ト</t>
    </rPh>
    <rPh sb="47" eb="48">
      <t>ク</t>
    </rPh>
    <rPh sb="48" eb="50">
      <t>ジョウキョウ</t>
    </rPh>
    <rPh sb="51" eb="54">
      <t>カダイテン</t>
    </rPh>
    <rPh sb="54" eb="55">
      <t>ナド</t>
    </rPh>
    <rPh sb="56" eb="58">
      <t>キョウユウ</t>
    </rPh>
    <rPh sb="60" eb="62">
      <t>イケン</t>
    </rPh>
    <rPh sb="62" eb="64">
      <t>コウカン</t>
    </rPh>
    <rPh sb="67" eb="69">
      <t>キカイ</t>
    </rPh>
    <rPh sb="70" eb="71">
      <t>モウ</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</si>
  <si>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</si>
  <si>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平成27年度は、過去2年間のコーディネート実績から、過年度に比べ更に執行が改善する見込みであるが、更なる効率的・効果的な執行を促進する観点から、東京・大阪・広島のブロック毎に事業の中間報告会（シンポジウム）を開催し、各事業者の取組状況や課題点等を共有し、意見交換できる機会を設ける予定。</t>
    <rPh sb="0" eb="2">
      <t>ヘイセイ</t>
    </rPh>
    <rPh sb="4" eb="6">
      <t>ネンド</t>
    </rPh>
    <rPh sb="8" eb="10">
      <t>カコ</t>
    </rPh>
    <rPh sb="11" eb="13">
      <t>ネンカン</t>
    </rPh>
    <rPh sb="21" eb="23">
      <t>ジッセキ</t>
    </rPh>
    <rPh sb="26" eb="29">
      <t>カネンド</t>
    </rPh>
    <rPh sb="30" eb="31">
      <t>クラ</t>
    </rPh>
    <rPh sb="32" eb="33">
      <t>サラ</t>
    </rPh>
    <rPh sb="34" eb="36">
      <t>シッコウ</t>
    </rPh>
    <rPh sb="37" eb="39">
      <t>カイゼン</t>
    </rPh>
    <rPh sb="41" eb="43">
      <t>ミコ</t>
    </rPh>
    <rPh sb="49" eb="50">
      <t>サラ</t>
    </rPh>
    <rPh sb="72" eb="74">
      <t>トウキョウ</t>
    </rPh>
    <rPh sb="75" eb="77">
      <t>オオサカ</t>
    </rPh>
    <rPh sb="78" eb="80">
      <t>ヒロシマ</t>
    </rPh>
    <rPh sb="85" eb="86">
      <t>ゴト</t>
    </rPh>
    <rPh sb="140" eb="142">
      <t>ヨテイ</t>
    </rPh>
    <phoneticPr fontId="5"/>
  </si>
  <si>
    <t>（一社）住まいづくりナビセンター</t>
    <phoneticPr fontId="5"/>
  </si>
  <si>
    <t>相鉄不動産株式会社</t>
    <rPh sb="5" eb="9">
      <t>カブシキガイシャ</t>
    </rPh>
    <phoneticPr fontId="5"/>
  </si>
  <si>
    <t>特定非営利活動法人　住環境デザイン協会</t>
    <phoneticPr fontId="5"/>
  </si>
  <si>
    <t>事業費</t>
    <rPh sb="0" eb="3">
      <t>ジギョウヒ</t>
    </rPh>
    <phoneticPr fontId="5"/>
  </si>
  <si>
    <t>人件費</t>
    <rPh sb="0" eb="3">
      <t>ジンケンヒ</t>
    </rPh>
    <phoneticPr fontId="5"/>
  </si>
  <si>
    <t>委託費</t>
    <rPh sb="0" eb="2">
      <t>イタク</t>
    </rPh>
    <rPh sb="2" eb="3">
      <t>ヒ</t>
    </rPh>
    <phoneticPr fontId="5"/>
  </si>
  <si>
    <t>リフォーム事業者情報作成</t>
    <rPh sb="5" eb="8">
      <t>ジギョウシャ</t>
    </rPh>
    <rPh sb="8" eb="10">
      <t>ジョウホウ</t>
    </rPh>
    <rPh sb="10" eb="12">
      <t>サクセイ</t>
    </rPh>
    <phoneticPr fontId="5"/>
  </si>
  <si>
    <t>リフォーム支援ツール開発</t>
    <rPh sb="5" eb="7">
      <t>シエン</t>
    </rPh>
    <rPh sb="10" eb="12">
      <t>カイハツ</t>
    </rPh>
    <phoneticPr fontId="5"/>
  </si>
  <si>
    <t>ウェブサイト管理・更新等に要する人件費</t>
    <rPh sb="6" eb="8">
      <t>カンリ</t>
    </rPh>
    <rPh sb="9" eb="11">
      <t>コウシン</t>
    </rPh>
    <rPh sb="11" eb="12">
      <t>ナド</t>
    </rPh>
    <rPh sb="13" eb="14">
      <t>ヨウ</t>
    </rPh>
    <rPh sb="16" eb="19">
      <t>ジンケンヒ</t>
    </rPh>
    <phoneticPr fontId="5"/>
  </si>
  <si>
    <t>本事業は、将来事業化して発展することが期待される取り組みについて、基礎的な部分を支援するものである。</t>
    <rPh sb="0" eb="1">
      <t>ホン</t>
    </rPh>
    <rPh sb="1" eb="3">
      <t>ジギョウ</t>
    </rPh>
    <rPh sb="5" eb="7">
      <t>ショウライ</t>
    </rPh>
    <rPh sb="7" eb="9">
      <t>ジギョウ</t>
    </rPh>
    <rPh sb="9" eb="10">
      <t>カ</t>
    </rPh>
    <rPh sb="12" eb="14">
      <t>ハッテン</t>
    </rPh>
    <rPh sb="19" eb="21">
      <t>キタイ</t>
    </rPh>
    <rPh sb="24" eb="25">
      <t>ト</t>
    </rPh>
    <rPh sb="26" eb="27">
      <t>ク</t>
    </rPh>
    <rPh sb="33" eb="36">
      <t>キソテキ</t>
    </rPh>
    <rPh sb="37" eb="39">
      <t>ブブン</t>
    </rPh>
    <rPh sb="40" eb="42">
      <t>シエン</t>
    </rPh>
    <phoneticPr fontId="5"/>
  </si>
  <si>
    <t>多数の提案が出されるなど反響を得ている一方、コーディネート（対象地域におけるニーズ把握や、具体のリフォーム事業に係る調整等）のハードルが高く、執行率の向上が課題。</t>
    <rPh sb="0" eb="2">
      <t>タスウ</t>
    </rPh>
    <rPh sb="3" eb="5">
      <t>テイアン</t>
    </rPh>
    <rPh sb="6" eb="7">
      <t>ダ</t>
    </rPh>
    <rPh sb="12" eb="14">
      <t>ハンキョウ</t>
    </rPh>
    <rPh sb="15" eb="16">
      <t>エ</t>
    </rPh>
    <rPh sb="19" eb="21">
      <t>イッポウ</t>
    </rPh>
    <rPh sb="30" eb="32">
      <t>タイショウ</t>
    </rPh>
    <rPh sb="32" eb="34">
      <t>チイキ</t>
    </rPh>
    <rPh sb="41" eb="43">
      <t>ハアク</t>
    </rPh>
    <rPh sb="45" eb="47">
      <t>グタイ</t>
    </rPh>
    <rPh sb="53" eb="55">
      <t>ジギョウ</t>
    </rPh>
    <rPh sb="56" eb="57">
      <t>カカ</t>
    </rPh>
    <rPh sb="58" eb="61">
      <t>チョウセイナド</t>
    </rPh>
    <rPh sb="68" eb="69">
      <t>タカ</t>
    </rPh>
    <rPh sb="71" eb="73">
      <t>シッコウ</t>
    </rPh>
    <rPh sb="73" eb="74">
      <t>リツ</t>
    </rPh>
    <rPh sb="75" eb="77">
      <t>コウジョウ</t>
    </rPh>
    <rPh sb="78" eb="80">
      <t>カダイ</t>
    </rPh>
    <phoneticPr fontId="5"/>
  </si>
  <si>
    <r>
      <rPr>
        <sz val="11"/>
        <rFont val="ＭＳ Ｐゴシック"/>
        <family val="3"/>
        <charset val="128"/>
      </rPr>
      <t>0</t>
    </r>
    <r>
      <rPr>
        <sz val="11"/>
        <rFont val="ＭＳ Ｐゴシック"/>
        <family val="3"/>
        <charset val="128"/>
      </rPr>
      <t>13</t>
    </r>
    <phoneticPr fontId="5"/>
  </si>
  <si>
    <t>Ｘ：執行額（百万円）／Ｙ：実施事業者数（件数）　　　　　　</t>
    <rPh sb="20" eb="22">
      <t>ケンスウ</t>
    </rPh>
    <phoneticPr fontId="5"/>
  </si>
  <si>
    <t>既存住宅の流通シェア</t>
    <rPh sb="0" eb="2">
      <t>キゾン</t>
    </rPh>
    <rPh sb="2" eb="4">
      <t>ジュウタク</t>
    </rPh>
    <rPh sb="5" eb="7">
      <t>リュウツウ</t>
    </rPh>
    <phoneticPr fontId="5"/>
  </si>
  <si>
    <t>リフォーム実施戸数の住宅ストック戸数に対する割合</t>
  </si>
  <si>
    <t>-</t>
  </si>
  <si>
    <t>事業最終年度となるが、依然としてコーディネートに期間を要しているという点につき、引き続き効率的・効果的な執行の阻害要因となっていることから、正確な原因分析と改善策の策定が必要ではないか。</t>
    <rPh sb="0" eb="2">
      <t>ジギョウ</t>
    </rPh>
    <rPh sb="2" eb="4">
      <t>サイシュウ</t>
    </rPh>
    <rPh sb="4" eb="6">
      <t>ネンド</t>
    </rPh>
    <rPh sb="11" eb="13">
      <t>イゼン</t>
    </rPh>
    <rPh sb="24" eb="26">
      <t>キカン</t>
    </rPh>
    <rPh sb="27" eb="28">
      <t>ヨウ</t>
    </rPh>
    <rPh sb="35" eb="36">
      <t>テン</t>
    </rPh>
    <rPh sb="40" eb="41">
      <t>ヒ</t>
    </rPh>
    <rPh sb="42" eb="43">
      <t>ツヅ</t>
    </rPh>
    <rPh sb="44" eb="46">
      <t>コウリツ</t>
    </rPh>
    <rPh sb="46" eb="47">
      <t>テキ</t>
    </rPh>
    <rPh sb="48" eb="51">
      <t>コウカテキ</t>
    </rPh>
    <rPh sb="52" eb="54">
      <t>シッコウ</t>
    </rPh>
    <rPh sb="55" eb="57">
      <t>ソガイ</t>
    </rPh>
    <rPh sb="57" eb="59">
      <t>ヨウイン</t>
    </rPh>
    <rPh sb="70" eb="72">
      <t>セイカク</t>
    </rPh>
    <rPh sb="73" eb="75">
      <t>ゲンイン</t>
    </rPh>
    <rPh sb="75" eb="77">
      <t>ブンセキ</t>
    </rPh>
    <rPh sb="78" eb="81">
      <t>カイゼンサク</t>
    </rPh>
    <rPh sb="82" eb="84">
      <t>サクテイ</t>
    </rPh>
    <rPh sb="85" eb="87">
      <t>ヒツヨウ</t>
    </rPh>
    <phoneticPr fontId="5"/>
  </si>
  <si>
    <t>終了予定</t>
  </si>
  <si>
    <t>相談や研修の実施状況、モデル的取組や研究の成果が適切に公表・周知されていくのか等事業の効果を確認する必要がある。</t>
    <rPh sb="0" eb="2">
      <t>ソウダン</t>
    </rPh>
    <rPh sb="3" eb="5">
      <t>ケンシュウ</t>
    </rPh>
    <rPh sb="6" eb="8">
      <t>ジッシ</t>
    </rPh>
    <rPh sb="8" eb="10">
      <t>ジョウキョウ</t>
    </rPh>
    <rPh sb="14" eb="15">
      <t>テキ</t>
    </rPh>
    <rPh sb="15" eb="17">
      <t>トリクミ</t>
    </rPh>
    <rPh sb="18" eb="20">
      <t>ケンキュウ</t>
    </rPh>
    <rPh sb="21" eb="23">
      <t>セイカ</t>
    </rPh>
    <rPh sb="24" eb="26">
      <t>テキセツ</t>
    </rPh>
    <rPh sb="27" eb="29">
      <t>コウヒョウ</t>
    </rPh>
    <rPh sb="30" eb="32">
      <t>シュウチ</t>
    </rPh>
    <rPh sb="39" eb="40">
      <t>トウ</t>
    </rPh>
    <rPh sb="40" eb="42">
      <t>ジギョウ</t>
    </rPh>
    <rPh sb="43" eb="45">
      <t>コウカ</t>
    </rPh>
    <rPh sb="46" eb="48">
      <t>カクニン</t>
    </rPh>
    <rPh sb="50" eb="52">
      <t>ヒツヨウ</t>
    </rPh>
    <phoneticPr fontId="5"/>
  </si>
  <si>
    <t>室長　石和田二郎</t>
    <rPh sb="3" eb="5">
      <t>イシワ</t>
    </rPh>
    <rPh sb="5" eb="6">
      <t>タ</t>
    </rPh>
    <rPh sb="6" eb="8">
      <t>ジロウ</t>
    </rPh>
    <phoneticPr fontId="3"/>
  </si>
  <si>
    <t>約５０事業者分の提案内容の整理・審査・交付決定・成果のとりまとめ等の膨大な事務について、事務事業者により適切かつ円滑な処理が行われた。</t>
    <rPh sb="0" eb="1">
      <t>ヤク</t>
    </rPh>
    <rPh sb="3" eb="6">
      <t>ジギョウシャ</t>
    </rPh>
    <rPh sb="6" eb="7">
      <t>ブン</t>
    </rPh>
    <rPh sb="8" eb="10">
      <t>テイアン</t>
    </rPh>
    <rPh sb="10" eb="12">
      <t>ナイヨウ</t>
    </rPh>
    <rPh sb="13" eb="15">
      <t>セイリ</t>
    </rPh>
    <rPh sb="16" eb="18">
      <t>シンサ</t>
    </rPh>
    <rPh sb="19" eb="21">
      <t>コウフ</t>
    </rPh>
    <rPh sb="21" eb="23">
      <t>ケッテイ</t>
    </rPh>
    <rPh sb="24" eb="26">
      <t>セイカ</t>
    </rPh>
    <rPh sb="32" eb="33">
      <t>ナド</t>
    </rPh>
    <rPh sb="34" eb="36">
      <t>ボウダイ</t>
    </rPh>
    <rPh sb="37" eb="39">
      <t>ジム</t>
    </rPh>
    <rPh sb="44" eb="46">
      <t>ジム</t>
    </rPh>
    <rPh sb="46" eb="48">
      <t>ジギョウ</t>
    </rPh>
    <rPh sb="48" eb="49">
      <t>シャ</t>
    </rPh>
    <rPh sb="52" eb="54">
      <t>テキセツ</t>
    </rPh>
    <rPh sb="56" eb="58">
      <t>エンカツ</t>
    </rPh>
    <rPh sb="59" eb="61">
      <t>ショリ</t>
    </rPh>
    <rPh sb="62" eb="63">
      <t>オコナ</t>
    </rPh>
    <phoneticPr fontId="5"/>
  </si>
  <si>
    <t>予定通り終了</t>
  </si>
  <si>
    <t>-</t>
    <phoneticPr fontId="5"/>
  </si>
  <si>
    <t>更なる効率的・効果的な執行を促進する観点から、東京・大阪・広島のブロック毎に事業の中間報告会（シンポジウム）を開催し、各事業者の取組状況や課題点等を共有し、意見交換できる機会を設けるとともに、事業の中間段階で各事業の執行状況をフォローアップし、必要に応じ配分額の見直しを行う。また、相談や研修の実施状況を確認するとともに、モデル的取組や研究成果の適切な公表・周知のため、年度内に事業の成果報告会を行う。</t>
    <rPh sb="96" eb="98">
      <t>ジギョウ</t>
    </rPh>
    <rPh sb="99" eb="101">
      <t>チュウカン</t>
    </rPh>
    <rPh sb="101" eb="103">
      <t>ダンカイ</t>
    </rPh>
    <rPh sb="104" eb="105">
      <t>カク</t>
    </rPh>
    <rPh sb="105" eb="107">
      <t>ジギョウ</t>
    </rPh>
    <rPh sb="108" eb="110">
      <t>シッコウ</t>
    </rPh>
    <rPh sb="110" eb="112">
      <t>ジョウキョウ</t>
    </rPh>
    <rPh sb="122" eb="124">
      <t>ヒツヨウ</t>
    </rPh>
    <rPh sb="125" eb="126">
      <t>オウ</t>
    </rPh>
    <rPh sb="127" eb="130">
      <t>ハイブンガク</t>
    </rPh>
    <rPh sb="131" eb="133">
      <t>ミナオ</t>
    </rPh>
    <rPh sb="135" eb="136">
      <t>オコナ</t>
    </rPh>
    <rPh sb="152" eb="154">
      <t>カクニン</t>
    </rPh>
    <phoneticPr fontId="5"/>
  </si>
  <si>
    <t>住宅団地型既存住宅流通促進事業において、平成26年度は、平成25年度に比べ、事業の核であるリフォーム工事に至った事例が数例見られるなど、一定の進捗が見られたが、依然コーディネート（対象地域におけるニーズ把握や、具体のリフォーム事業に係る調整等）に相当の期間を要しており、平成25年度からは相当の改善が見られたものの、一定の不用が生じた。</t>
    <rPh sb="20" eb="22">
      <t>ヘイセイ</t>
    </rPh>
    <rPh sb="24" eb="26">
      <t>ネンド</t>
    </rPh>
    <rPh sb="28" eb="30">
      <t>ヘイセイ</t>
    </rPh>
    <rPh sb="32" eb="34">
      <t>ネンド</t>
    </rPh>
    <rPh sb="35" eb="36">
      <t>クラ</t>
    </rPh>
    <rPh sb="38" eb="40">
      <t>ジギョウ</t>
    </rPh>
    <rPh sb="41" eb="42">
      <t>カク</t>
    </rPh>
    <rPh sb="50" eb="52">
      <t>コウジ</t>
    </rPh>
    <rPh sb="53" eb="54">
      <t>イタ</t>
    </rPh>
    <rPh sb="56" eb="58">
      <t>ジレイ</t>
    </rPh>
    <rPh sb="59" eb="61">
      <t>スウレイ</t>
    </rPh>
    <rPh sb="61" eb="62">
      <t>ミ</t>
    </rPh>
    <rPh sb="68" eb="70">
      <t>イッテイ</t>
    </rPh>
    <rPh sb="71" eb="73">
      <t>シンチョク</t>
    </rPh>
    <rPh sb="74" eb="75">
      <t>ミ</t>
    </rPh>
    <rPh sb="80" eb="82">
      <t>イゼン</t>
    </rPh>
    <rPh sb="123" eb="125">
      <t>ソウトウ</t>
    </rPh>
    <rPh sb="126" eb="128">
      <t>キカン</t>
    </rPh>
    <rPh sb="135" eb="137">
      <t>ヘイセイ</t>
    </rPh>
    <rPh sb="139" eb="141">
      <t>ネンド</t>
    </rPh>
    <rPh sb="144" eb="146">
      <t>ソウトウ</t>
    </rPh>
    <rPh sb="147" eb="149">
      <t>カイゼン</t>
    </rPh>
    <rPh sb="150" eb="151">
      <t>ミ</t>
    </rPh>
    <rPh sb="158" eb="160">
      <t>イッテイ</t>
    </rPh>
    <rPh sb="164" eb="165">
      <t>ショウ</t>
    </rPh>
    <phoneticPr fontId="5"/>
  </si>
  <si>
    <t>住宅団地型既存住宅流通促進事業において、平成26年度は、平成25年度に比べ、事業の核であるリフォーム事例に至った事例が数例見られるなど、一定の進捗が見られたが、依然コーディネート（対象地域におけるニーズ把握や、具体のリフォーム事業に係る調整等）に相当の期間を要しており、平成25年度からは相当の改善が見られたものの、一定の不用が生じた。</t>
    <rPh sb="80" eb="82">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</si>
</sst>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protection locked="0"/>
    </xf>
    <xf numFmtId="0" fontId="11"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86590</xdr:colOff>
      <xdr:row>154</xdr:row>
      <xdr:rowOff>103909</xdr:rowOff>
    </xdr:from>
    <xdr:to>
      <xdr:col>45</xdr:col>
      <xdr:colOff>11094</xdr:colOff>
      <xdr:row>172</xdr:row>
      <xdr:rowOff>216066</xdr:rowOff>
    </xdr:to>
    <xdr:grpSp>
      <xdr:nvGrpSpPr>
        <xdr:cNvPr id="20" name="グループ化 19"/>
        <xdr:cNvGrpSpPr/>
      </xdr:nvGrpSpPr>
      <xdr:grpSpPr>
        <a:xfrm>
          <a:off x="2717871" y="43192628"/>
          <a:ext cx="6401504" cy="6851094"/>
          <a:chOff x="4503456" y="162967"/>
          <a:chExt cx="5466322" cy="6675748"/>
        </a:xfrm>
      </xdr:grpSpPr>
      <xdr:sp macro="" textlink="">
        <xdr:nvSpPr>
          <xdr:cNvPr id="21"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2"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民間事業者等（４者）</a:t>
            </a:r>
            <a:endParaRPr kumimoji="1" lang="en-US" altLang="ja-JP" sz="1100">
              <a:latin typeface="ＭＳ Ｐゴシック" pitchFamily="50" charset="-128"/>
              <a:ea typeface="ＭＳ Ｐゴシック" pitchFamily="50" charset="-128"/>
            </a:endParaRPr>
          </a:p>
          <a:p>
            <a:pPr algn="ctr"/>
            <a:r>
              <a:rPr lang="en-US" altLang="ja-JP" sz="1100">
                <a:latin typeface="ＭＳ Ｐゴシック" pitchFamily="50" charset="-128"/>
                <a:ea typeface="ＭＳ Ｐゴシック" pitchFamily="50" charset="-128"/>
              </a:rPr>
              <a:t>202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7697731" y="3227026"/>
            <a:ext cx="2233948" cy="614410"/>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地域におけるリフォーム等の相談体制の整備・強化</a:t>
            </a:r>
            <a:r>
              <a:rPr kumimoji="1" lang="ja-JP" altLang="en-US" sz="900">
                <a:solidFill>
                  <a:schemeClr val="tx1"/>
                </a:solidFill>
                <a:latin typeface="+mn-lt"/>
                <a:ea typeface="+mn-ea"/>
                <a:cs typeface="+mn-cs"/>
              </a:rPr>
              <a:t>　等</a:t>
            </a:r>
            <a:endParaRPr lang="ja-JP" altLang="ja-JP" sz="900">
              <a:solidFill>
                <a:schemeClr val="tx1"/>
              </a:solidFill>
              <a:latin typeface="+mn-lt"/>
              <a:ea typeface="+mn-ea"/>
              <a:cs typeface="+mn-cs"/>
            </a:endParaRPr>
          </a:p>
        </xdr:txBody>
      </xdr:sp>
      <xdr:sp macro="" textlink="">
        <xdr:nvSpPr>
          <xdr:cNvPr id="24"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5"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6"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627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7" name="大かっこ 26"/>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8"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r>
              <a:rPr lang="ja-JP" altLang="en-US" sz="1100">
                <a:latin typeface="ＭＳ Ｐゴシック" pitchFamily="50" charset="-128"/>
                <a:ea typeface="ＭＳ Ｐゴシック" pitchFamily="50" charset="-128"/>
              </a:rPr>
              <a:t>４６</a:t>
            </a:r>
            <a:r>
              <a:rPr kumimoji="1" lang="ja-JP" altLang="en-US" sz="1100">
                <a:latin typeface="ＭＳ Ｐゴシック" pitchFamily="50" charset="-128"/>
                <a:ea typeface="ＭＳ Ｐゴシック" pitchFamily="50" charset="-128"/>
              </a:rPr>
              <a:t>者）</a:t>
            </a:r>
          </a:p>
          <a:p>
            <a:pPr algn="ctr"/>
            <a:r>
              <a:rPr lang="en-US" altLang="ja-JP" sz="1100">
                <a:latin typeface="ＭＳ Ｐゴシック" pitchFamily="50" charset="-128"/>
                <a:ea typeface="ＭＳ Ｐゴシック" pitchFamily="50" charset="-128"/>
              </a:rPr>
              <a:t>61</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9" name="大かっこ 28"/>
          <xdr:cNvSpPr/>
        </xdr:nvSpPr>
        <xdr:spPr bwMode="auto">
          <a:xfrm>
            <a:off x="4651512" y="5230886"/>
            <a:ext cx="2690192" cy="1607829"/>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・中小工務店等が連携して取り組むリフォーム工事に係る設計・施工基準の作成</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r>
              <a:rPr kumimoji="1" lang="ja-JP" altLang="en-US" sz="900">
                <a:solidFill>
                  <a:schemeClr val="tx1"/>
                </a:solidFill>
                <a:latin typeface="ＭＳ Ｐゴシック" pitchFamily="50" charset="-128"/>
                <a:ea typeface="ＭＳ Ｐゴシック" pitchFamily="50" charset="-128"/>
                <a:cs typeface="+mn-cs"/>
              </a:rPr>
              <a:t>　　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30"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31" name="大かっこ 30"/>
          <xdr:cNvSpPr/>
        </xdr:nvSpPr>
        <xdr:spPr bwMode="auto">
          <a:xfrm>
            <a:off x="5841928" y="1001584"/>
            <a:ext cx="3129794" cy="42782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中古住宅流通・リフォーム市場の活性化に資する民間事業者等の取り組みに対し資金を補助</a:t>
            </a:r>
            <a:endParaRPr lang="ja-JP" altLang="ja-JP" sz="1000"/>
          </a:p>
        </xdr:txBody>
      </xdr:sp>
      <xdr:cxnSp macro="">
        <xdr:nvCxnSpPr>
          <xdr:cNvPr id="32" name="直線矢印コネクタ 31"/>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50</xdr:col>
      <xdr:colOff>154781</xdr:colOff>
      <xdr:row>125</xdr:row>
      <xdr:rowOff>142874</xdr:rowOff>
    </xdr:from>
    <xdr:to>
      <xdr:col>59</xdr:col>
      <xdr:colOff>309561</xdr:colOff>
      <xdr:row>125</xdr:row>
      <xdr:rowOff>571499</xdr:rowOff>
    </xdr:to>
    <xdr:sp macro="" textlink="">
      <xdr:nvSpPr>
        <xdr:cNvPr id="2" name="正方形/長方形 1"/>
        <xdr:cNvSpPr/>
      </xdr:nvSpPr>
      <xdr:spPr>
        <a:xfrm>
          <a:off x="10406062" y="31170562"/>
          <a:ext cx="2702718"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←誤字修正しました</a:t>
          </a:r>
        </a:p>
      </xdr:txBody>
    </xdr:sp>
    <xdr:clientData/>
  </xdr:twoCellAnchor>
  <xdr:twoCellAnchor>
    <xdr:from>
      <xdr:col>50</xdr:col>
      <xdr:colOff>154781</xdr:colOff>
      <xdr:row>115</xdr:row>
      <xdr:rowOff>583406</xdr:rowOff>
    </xdr:from>
    <xdr:to>
      <xdr:col>59</xdr:col>
      <xdr:colOff>309561</xdr:colOff>
      <xdr:row>115</xdr:row>
      <xdr:rowOff>1012031</xdr:rowOff>
    </xdr:to>
    <xdr:sp macro="" textlink="">
      <xdr:nvSpPr>
        <xdr:cNvPr id="35" name="正方形/長方形 34"/>
        <xdr:cNvSpPr/>
      </xdr:nvSpPr>
      <xdr:spPr>
        <a:xfrm>
          <a:off x="10406062" y="25622250"/>
          <a:ext cx="2702718"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←誤字修正しました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BF108" sqref="BF1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5" t="s">
        <v>377</v>
      </c>
      <c r="AR2" s="715"/>
      <c r="AS2" s="59" t="str">
        <f>IF(OR(AQ2="　", AQ2=""), "", "-")</f>
        <v/>
      </c>
      <c r="AT2" s="716">
        <v>14</v>
      </c>
      <c r="AU2" s="716"/>
      <c r="AV2" s="60" t="str">
        <f>IF(AW2="", "", "-")</f>
        <v/>
      </c>
      <c r="AW2" s="717"/>
      <c r="AX2" s="717"/>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378</v>
      </c>
      <c r="AK3" s="662"/>
      <c r="AL3" s="662"/>
      <c r="AM3" s="662"/>
      <c r="AN3" s="662"/>
      <c r="AO3" s="662"/>
      <c r="AP3" s="662"/>
      <c r="AQ3" s="662"/>
      <c r="AR3" s="662"/>
      <c r="AS3" s="662"/>
      <c r="AT3" s="662"/>
      <c r="AU3" s="662"/>
      <c r="AV3" s="662"/>
      <c r="AW3" s="662"/>
      <c r="AX3" s="36" t="s">
        <v>91</v>
      </c>
    </row>
    <row r="4" spans="1:50" ht="24.75" customHeight="1" x14ac:dyDescent="0.15">
      <c r="A4" s="463" t="s">
        <v>30</v>
      </c>
      <c r="B4" s="464"/>
      <c r="C4" s="464"/>
      <c r="D4" s="464"/>
      <c r="E4" s="464"/>
      <c r="F4" s="464"/>
      <c r="G4" s="437" t="s">
        <v>382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380</v>
      </c>
      <c r="AF4" s="443"/>
      <c r="AG4" s="443"/>
      <c r="AH4" s="443"/>
      <c r="AI4" s="443"/>
      <c r="AJ4" s="443"/>
      <c r="AK4" s="443"/>
      <c r="AL4" s="443"/>
      <c r="AM4" s="443"/>
      <c r="AN4" s="443"/>
      <c r="AO4" s="443"/>
      <c r="AP4" s="444"/>
      <c r="AQ4" s="445" t="s">
        <v>2</v>
      </c>
      <c r="AR4" s="440"/>
      <c r="AS4" s="440"/>
      <c r="AT4" s="440"/>
      <c r="AU4" s="440"/>
      <c r="AV4" s="440"/>
      <c r="AW4" s="440"/>
      <c r="AX4" s="446"/>
    </row>
    <row r="5" spans="1:50" ht="42" customHeight="1" x14ac:dyDescent="0.15">
      <c r="A5" s="447" t="s">
        <v>93</v>
      </c>
      <c r="B5" s="448"/>
      <c r="C5" s="448"/>
      <c r="D5" s="448"/>
      <c r="E5" s="448"/>
      <c r="F5" s="449"/>
      <c r="G5" s="676" t="s">
        <v>95</v>
      </c>
      <c r="H5" s="636"/>
      <c r="I5" s="636"/>
      <c r="J5" s="636"/>
      <c r="K5" s="636"/>
      <c r="L5" s="636"/>
      <c r="M5" s="677" t="s">
        <v>92</v>
      </c>
      <c r="N5" s="678"/>
      <c r="O5" s="678"/>
      <c r="P5" s="678"/>
      <c r="Q5" s="678"/>
      <c r="R5" s="679"/>
      <c r="S5" s="635" t="s">
        <v>99</v>
      </c>
      <c r="T5" s="636"/>
      <c r="U5" s="636"/>
      <c r="V5" s="636"/>
      <c r="W5" s="636"/>
      <c r="X5" s="637"/>
      <c r="Y5" s="454" t="s">
        <v>3</v>
      </c>
      <c r="Z5" s="455"/>
      <c r="AA5" s="455"/>
      <c r="AB5" s="455"/>
      <c r="AC5" s="455"/>
      <c r="AD5" s="456"/>
      <c r="AE5" s="457" t="s">
        <v>383</v>
      </c>
      <c r="AF5" s="458"/>
      <c r="AG5" s="458"/>
      <c r="AH5" s="458"/>
      <c r="AI5" s="458"/>
      <c r="AJ5" s="458"/>
      <c r="AK5" s="458"/>
      <c r="AL5" s="458"/>
      <c r="AM5" s="458"/>
      <c r="AN5" s="458"/>
      <c r="AO5" s="458"/>
      <c r="AP5" s="459"/>
      <c r="AQ5" s="460" t="s">
        <v>474</v>
      </c>
      <c r="AR5" s="461"/>
      <c r="AS5" s="461"/>
      <c r="AT5" s="461"/>
      <c r="AU5" s="461"/>
      <c r="AV5" s="461"/>
      <c r="AW5" s="461"/>
      <c r="AX5" s="462"/>
    </row>
    <row r="6" spans="1:50" ht="55.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381</v>
      </c>
      <c r="AF6" s="473"/>
      <c r="AG6" s="473"/>
      <c r="AH6" s="473"/>
      <c r="AI6" s="473"/>
      <c r="AJ6" s="473"/>
      <c r="AK6" s="473"/>
      <c r="AL6" s="473"/>
      <c r="AM6" s="473"/>
      <c r="AN6" s="473"/>
      <c r="AO6" s="473"/>
      <c r="AP6" s="473"/>
      <c r="AQ6" s="473"/>
      <c r="AR6" s="473"/>
      <c r="AS6" s="473"/>
      <c r="AT6" s="473"/>
      <c r="AU6" s="473"/>
      <c r="AV6" s="473"/>
      <c r="AW6" s="473"/>
      <c r="AX6" s="474"/>
    </row>
    <row r="7" spans="1:50" ht="49.5" customHeight="1" x14ac:dyDescent="0.15">
      <c r="A7" s="492" t="s">
        <v>25</v>
      </c>
      <c r="B7" s="493"/>
      <c r="C7" s="493"/>
      <c r="D7" s="493"/>
      <c r="E7" s="493"/>
      <c r="F7" s="493"/>
      <c r="G7" s="494" t="s">
        <v>384</v>
      </c>
      <c r="H7" s="495"/>
      <c r="I7" s="495"/>
      <c r="J7" s="495"/>
      <c r="K7" s="495"/>
      <c r="L7" s="495"/>
      <c r="M7" s="495"/>
      <c r="N7" s="495"/>
      <c r="O7" s="495"/>
      <c r="P7" s="495"/>
      <c r="Q7" s="495"/>
      <c r="R7" s="495"/>
      <c r="S7" s="495"/>
      <c r="T7" s="495"/>
      <c r="U7" s="495"/>
      <c r="V7" s="496"/>
      <c r="W7" s="496"/>
      <c r="X7" s="496"/>
      <c r="Y7" s="497" t="s">
        <v>5</v>
      </c>
      <c r="Z7" s="375"/>
      <c r="AA7" s="375"/>
      <c r="AB7" s="375"/>
      <c r="AC7" s="375"/>
      <c r="AD7" s="377"/>
      <c r="AE7" s="498" t="s">
        <v>385</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7" t="s">
        <v>308</v>
      </c>
      <c r="B8" s="658"/>
      <c r="C8" s="658"/>
      <c r="D8" s="658"/>
      <c r="E8" s="658"/>
      <c r="F8" s="659"/>
      <c r="G8" s="654" t="str">
        <f>入力規則等!A26</f>
        <v>地方創生</v>
      </c>
      <c r="H8" s="655"/>
      <c r="I8" s="655"/>
      <c r="J8" s="655"/>
      <c r="K8" s="655"/>
      <c r="L8" s="655"/>
      <c r="M8" s="655"/>
      <c r="N8" s="655"/>
      <c r="O8" s="655"/>
      <c r="P8" s="655"/>
      <c r="Q8" s="655"/>
      <c r="R8" s="655"/>
      <c r="S8" s="655"/>
      <c r="T8" s="655"/>
      <c r="U8" s="655"/>
      <c r="V8" s="655"/>
      <c r="W8" s="655"/>
      <c r="X8" s="656"/>
      <c r="Y8" s="475" t="s">
        <v>79</v>
      </c>
      <c r="Z8" s="475"/>
      <c r="AA8" s="475"/>
      <c r="AB8" s="475"/>
      <c r="AC8" s="475"/>
      <c r="AD8" s="475"/>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84" t="s">
        <v>26</v>
      </c>
      <c r="B9" s="185"/>
      <c r="C9" s="185"/>
      <c r="D9" s="185"/>
      <c r="E9" s="185"/>
      <c r="F9" s="185"/>
      <c r="G9" s="186" t="s">
        <v>449</v>
      </c>
      <c r="H9" s="187"/>
      <c r="I9" s="187"/>
      <c r="J9" s="187"/>
      <c r="K9" s="187"/>
      <c r="L9" s="187"/>
      <c r="M9" s="187"/>
      <c r="N9" s="187"/>
      <c r="O9" s="187"/>
      <c r="P9" s="187"/>
      <c r="Q9" s="187"/>
      <c r="R9" s="187"/>
      <c r="S9" s="187"/>
      <c r="T9" s="187"/>
      <c r="U9" s="187"/>
      <c r="V9" s="187"/>
      <c r="W9" s="187"/>
      <c r="X9" s="187"/>
      <c r="Y9" s="433"/>
      <c r="Z9" s="433"/>
      <c r="AA9" s="433"/>
      <c r="AB9" s="433"/>
      <c r="AC9" s="433"/>
      <c r="AD9" s="43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450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1"/>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2" t="s">
        <v>27</v>
      </c>
      <c r="B12" s="503"/>
      <c r="C12" s="503"/>
      <c r="D12" s="503"/>
      <c r="E12" s="503"/>
      <c r="F12" s="504"/>
      <c r="G12" s="508"/>
      <c r="H12" s="509"/>
      <c r="I12" s="509"/>
      <c r="J12" s="509"/>
      <c r="K12" s="509"/>
      <c r="L12" s="509"/>
      <c r="M12" s="509"/>
      <c r="N12" s="509"/>
      <c r="O12" s="50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0"/>
    </row>
    <row r="13" spans="1:50" ht="21" customHeight="1" x14ac:dyDescent="0.15">
      <c r="A13" s="399"/>
      <c r="B13" s="400"/>
      <c r="C13" s="400"/>
      <c r="D13" s="400"/>
      <c r="E13" s="400"/>
      <c r="F13" s="401"/>
      <c r="G13" s="511" t="s">
        <v>7</v>
      </c>
      <c r="H13" s="512"/>
      <c r="I13" s="517" t="s">
        <v>8</v>
      </c>
      <c r="J13" s="518"/>
      <c r="K13" s="518"/>
      <c r="L13" s="518"/>
      <c r="M13" s="518"/>
      <c r="N13" s="518"/>
      <c r="O13" s="519"/>
      <c r="P13" s="175" t="s">
        <v>384</v>
      </c>
      <c r="Q13" s="176"/>
      <c r="R13" s="176"/>
      <c r="S13" s="176"/>
      <c r="T13" s="176"/>
      <c r="U13" s="176"/>
      <c r="V13" s="177"/>
      <c r="W13" s="175">
        <v>750</v>
      </c>
      <c r="X13" s="176"/>
      <c r="Y13" s="176"/>
      <c r="Z13" s="176"/>
      <c r="AA13" s="176"/>
      <c r="AB13" s="176"/>
      <c r="AC13" s="177"/>
      <c r="AD13" s="175">
        <v>1109</v>
      </c>
      <c r="AE13" s="176"/>
      <c r="AF13" s="176"/>
      <c r="AG13" s="176"/>
      <c r="AH13" s="176"/>
      <c r="AI13" s="176"/>
      <c r="AJ13" s="177"/>
      <c r="AK13" s="175">
        <v>1049</v>
      </c>
      <c r="AL13" s="176"/>
      <c r="AM13" s="176"/>
      <c r="AN13" s="176"/>
      <c r="AO13" s="176"/>
      <c r="AP13" s="176"/>
      <c r="AQ13" s="177"/>
      <c r="AR13" s="189" t="s">
        <v>477</v>
      </c>
      <c r="AS13" s="190"/>
      <c r="AT13" s="190"/>
      <c r="AU13" s="190"/>
      <c r="AV13" s="190"/>
      <c r="AW13" s="190"/>
      <c r="AX13" s="191"/>
    </row>
    <row r="14" spans="1:50" ht="21" customHeight="1" x14ac:dyDescent="0.15">
      <c r="A14" s="399"/>
      <c r="B14" s="400"/>
      <c r="C14" s="400"/>
      <c r="D14" s="400"/>
      <c r="E14" s="400"/>
      <c r="F14" s="401"/>
      <c r="G14" s="513"/>
      <c r="H14" s="514"/>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13"/>
      <c r="H15" s="514"/>
      <c r="I15" s="179" t="s">
        <v>62</v>
      </c>
      <c r="J15" s="434"/>
      <c r="K15" s="434"/>
      <c r="L15" s="434"/>
      <c r="M15" s="434"/>
      <c r="N15" s="434"/>
      <c r="O15" s="435"/>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t="s">
        <v>477</v>
      </c>
      <c r="AS15" s="176"/>
      <c r="AT15" s="176"/>
      <c r="AU15" s="176"/>
      <c r="AV15" s="176"/>
      <c r="AW15" s="176"/>
      <c r="AX15" s="178"/>
    </row>
    <row r="16" spans="1:50" ht="21" customHeight="1" x14ac:dyDescent="0.15">
      <c r="A16" s="399"/>
      <c r="B16" s="400"/>
      <c r="C16" s="400"/>
      <c r="D16" s="400"/>
      <c r="E16" s="400"/>
      <c r="F16" s="401"/>
      <c r="G16" s="513"/>
      <c r="H16" s="514"/>
      <c r="I16" s="179" t="s">
        <v>63</v>
      </c>
      <c r="J16" s="434"/>
      <c r="K16" s="434"/>
      <c r="L16" s="434"/>
      <c r="M16" s="434"/>
      <c r="N16" s="434"/>
      <c r="O16" s="435"/>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c r="AL16" s="176"/>
      <c r="AM16" s="176"/>
      <c r="AN16" s="176"/>
      <c r="AO16" s="176"/>
      <c r="AP16" s="176"/>
      <c r="AQ16" s="177"/>
      <c r="AR16" s="487"/>
      <c r="AS16" s="488"/>
      <c r="AT16" s="488"/>
      <c r="AU16" s="488"/>
      <c r="AV16" s="488"/>
      <c r="AW16" s="488"/>
      <c r="AX16" s="489"/>
    </row>
    <row r="17" spans="1:50" ht="24.75" customHeight="1" x14ac:dyDescent="0.15">
      <c r="A17" s="399"/>
      <c r="B17" s="400"/>
      <c r="C17" s="400"/>
      <c r="D17" s="400"/>
      <c r="E17" s="400"/>
      <c r="F17" s="401"/>
      <c r="G17" s="513"/>
      <c r="H17" s="514"/>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c r="AL17" s="176"/>
      <c r="AM17" s="176"/>
      <c r="AN17" s="176"/>
      <c r="AO17" s="176"/>
      <c r="AP17" s="176"/>
      <c r="AQ17" s="177"/>
      <c r="AR17" s="490"/>
      <c r="AS17" s="490"/>
      <c r="AT17" s="490"/>
      <c r="AU17" s="490"/>
      <c r="AV17" s="490"/>
      <c r="AW17" s="490"/>
      <c r="AX17" s="491"/>
    </row>
    <row r="18" spans="1:50" ht="24.75" customHeight="1" x14ac:dyDescent="0.15">
      <c r="A18" s="399"/>
      <c r="B18" s="400"/>
      <c r="C18" s="400"/>
      <c r="D18" s="400"/>
      <c r="E18" s="400"/>
      <c r="F18" s="401"/>
      <c r="G18" s="515"/>
      <c r="H18" s="516"/>
      <c r="I18" s="649" t="s">
        <v>22</v>
      </c>
      <c r="J18" s="650"/>
      <c r="K18" s="650"/>
      <c r="L18" s="650"/>
      <c r="M18" s="650"/>
      <c r="N18" s="650"/>
      <c r="O18" s="651"/>
      <c r="P18" s="671">
        <f>SUM(P13:V17)</f>
        <v>0</v>
      </c>
      <c r="Q18" s="672"/>
      <c r="R18" s="672"/>
      <c r="S18" s="672"/>
      <c r="T18" s="672"/>
      <c r="U18" s="672"/>
      <c r="V18" s="673"/>
      <c r="W18" s="671">
        <f>SUM(W13:AC17)</f>
        <v>750</v>
      </c>
      <c r="X18" s="672"/>
      <c r="Y18" s="672"/>
      <c r="Z18" s="672"/>
      <c r="AA18" s="672"/>
      <c r="AB18" s="672"/>
      <c r="AC18" s="673"/>
      <c r="AD18" s="671">
        <f>SUM(AD13:AJ17)</f>
        <v>1109</v>
      </c>
      <c r="AE18" s="672"/>
      <c r="AF18" s="672"/>
      <c r="AG18" s="672"/>
      <c r="AH18" s="672"/>
      <c r="AI18" s="672"/>
      <c r="AJ18" s="673"/>
      <c r="AK18" s="671">
        <f>SUM(AK13:AQ17)</f>
        <v>1049</v>
      </c>
      <c r="AL18" s="672"/>
      <c r="AM18" s="672"/>
      <c r="AN18" s="672"/>
      <c r="AO18" s="672"/>
      <c r="AP18" s="672"/>
      <c r="AQ18" s="673"/>
      <c r="AR18" s="671">
        <f>SUM(AR13:AX17)</f>
        <v>0</v>
      </c>
      <c r="AS18" s="672"/>
      <c r="AT18" s="672"/>
      <c r="AU18" s="672"/>
      <c r="AV18" s="672"/>
      <c r="AW18" s="672"/>
      <c r="AX18" s="674"/>
    </row>
    <row r="19" spans="1:50" ht="24.75" customHeight="1" x14ac:dyDescent="0.15">
      <c r="A19" s="399"/>
      <c r="B19" s="400"/>
      <c r="C19" s="400"/>
      <c r="D19" s="400"/>
      <c r="E19" s="400"/>
      <c r="F19" s="401"/>
      <c r="G19" s="669" t="s">
        <v>10</v>
      </c>
      <c r="H19" s="670"/>
      <c r="I19" s="670"/>
      <c r="J19" s="670"/>
      <c r="K19" s="670"/>
      <c r="L19" s="670"/>
      <c r="M19" s="670"/>
      <c r="N19" s="670"/>
      <c r="O19" s="670"/>
      <c r="P19" s="175" t="s">
        <v>384</v>
      </c>
      <c r="Q19" s="176"/>
      <c r="R19" s="176"/>
      <c r="S19" s="176"/>
      <c r="T19" s="176"/>
      <c r="U19" s="176"/>
      <c r="V19" s="177"/>
      <c r="W19" s="175">
        <v>431</v>
      </c>
      <c r="X19" s="176"/>
      <c r="Y19" s="176"/>
      <c r="Z19" s="176"/>
      <c r="AA19" s="176"/>
      <c r="AB19" s="176"/>
      <c r="AC19" s="177"/>
      <c r="AD19" s="175">
        <v>829</v>
      </c>
      <c r="AE19" s="176"/>
      <c r="AF19" s="176"/>
      <c r="AG19" s="176"/>
      <c r="AH19" s="176"/>
      <c r="AI19" s="176"/>
      <c r="AJ19" s="177"/>
      <c r="AK19" s="647"/>
      <c r="AL19" s="647"/>
      <c r="AM19" s="647"/>
      <c r="AN19" s="647"/>
      <c r="AO19" s="647"/>
      <c r="AP19" s="647"/>
      <c r="AQ19" s="647"/>
      <c r="AR19" s="647"/>
      <c r="AS19" s="647"/>
      <c r="AT19" s="647"/>
      <c r="AU19" s="647"/>
      <c r="AV19" s="647"/>
      <c r="AW19" s="647"/>
      <c r="AX19" s="648"/>
    </row>
    <row r="20" spans="1:50" ht="24.75" customHeight="1" x14ac:dyDescent="0.15">
      <c r="A20" s="505"/>
      <c r="B20" s="506"/>
      <c r="C20" s="506"/>
      <c r="D20" s="506"/>
      <c r="E20" s="506"/>
      <c r="F20" s="507"/>
      <c r="G20" s="669" t="s">
        <v>11</v>
      </c>
      <c r="H20" s="670"/>
      <c r="I20" s="670"/>
      <c r="J20" s="670"/>
      <c r="K20" s="670"/>
      <c r="L20" s="670"/>
      <c r="M20" s="670"/>
      <c r="N20" s="670"/>
      <c r="O20" s="670"/>
      <c r="P20" s="675" t="str">
        <f>IF(P18=0, "-", P19/P18)</f>
        <v>-</v>
      </c>
      <c r="Q20" s="675"/>
      <c r="R20" s="675"/>
      <c r="S20" s="675"/>
      <c r="T20" s="675"/>
      <c r="U20" s="675"/>
      <c r="V20" s="675"/>
      <c r="W20" s="675">
        <f>IF(W18=0, "-", W19/W18)</f>
        <v>0.57466666666666666</v>
      </c>
      <c r="X20" s="675"/>
      <c r="Y20" s="675"/>
      <c r="Z20" s="675"/>
      <c r="AA20" s="675"/>
      <c r="AB20" s="675"/>
      <c r="AC20" s="675"/>
      <c r="AD20" s="675">
        <f>IF(AD18=0, "-", AD19/AD18)</f>
        <v>0.74752028854824171</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33" customHeight="1" x14ac:dyDescent="0.15">
      <c r="A23" s="130"/>
      <c r="B23" s="128"/>
      <c r="C23" s="128"/>
      <c r="D23" s="128"/>
      <c r="E23" s="128"/>
      <c r="F23" s="129"/>
      <c r="G23" s="74" t="s">
        <v>386</v>
      </c>
      <c r="H23" s="75"/>
      <c r="I23" s="75"/>
      <c r="J23" s="75"/>
      <c r="K23" s="75"/>
      <c r="L23" s="75"/>
      <c r="M23" s="75"/>
      <c r="N23" s="75"/>
      <c r="O23" s="76"/>
      <c r="P23" s="217" t="s">
        <v>469</v>
      </c>
      <c r="Q23" s="231"/>
      <c r="R23" s="231"/>
      <c r="S23" s="231"/>
      <c r="T23" s="231"/>
      <c r="U23" s="231"/>
      <c r="V23" s="231"/>
      <c r="W23" s="231"/>
      <c r="X23" s="232"/>
      <c r="Y23" s="226" t="s">
        <v>14</v>
      </c>
      <c r="Z23" s="227"/>
      <c r="AA23" s="228"/>
      <c r="AB23" s="167" t="s">
        <v>392</v>
      </c>
      <c r="AC23" s="168"/>
      <c r="AD23" s="168"/>
      <c r="AE23" s="88" t="s">
        <v>470</v>
      </c>
      <c r="AF23" s="89"/>
      <c r="AG23" s="89"/>
      <c r="AH23" s="89"/>
      <c r="AI23" s="90"/>
      <c r="AJ23" s="88">
        <v>3.8</v>
      </c>
      <c r="AK23" s="89"/>
      <c r="AL23" s="89"/>
      <c r="AM23" s="89"/>
      <c r="AN23" s="90"/>
      <c r="AO23" s="88" t="s">
        <v>394</v>
      </c>
      <c r="AP23" s="89"/>
      <c r="AQ23" s="89"/>
      <c r="AR23" s="89"/>
      <c r="AS23" s="90"/>
      <c r="AT23" s="195"/>
      <c r="AU23" s="195"/>
      <c r="AV23" s="195"/>
      <c r="AW23" s="195"/>
      <c r="AX23" s="196"/>
    </row>
    <row r="24" spans="1:50" ht="33"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392</v>
      </c>
      <c r="AC24" s="168"/>
      <c r="AD24" s="168"/>
      <c r="AE24" s="88" t="s">
        <v>394</v>
      </c>
      <c r="AF24" s="89"/>
      <c r="AG24" s="89"/>
      <c r="AH24" s="89"/>
      <c r="AI24" s="90"/>
      <c r="AJ24" s="88" t="s">
        <v>394</v>
      </c>
      <c r="AK24" s="89"/>
      <c r="AL24" s="89"/>
      <c r="AM24" s="89"/>
      <c r="AN24" s="90"/>
      <c r="AO24" s="88" t="s">
        <v>394</v>
      </c>
      <c r="AP24" s="89"/>
      <c r="AQ24" s="89"/>
      <c r="AR24" s="89"/>
      <c r="AS24" s="90"/>
      <c r="AT24" s="88">
        <v>6</v>
      </c>
      <c r="AU24" s="89"/>
      <c r="AV24" s="89"/>
      <c r="AW24" s="89"/>
      <c r="AX24" s="348"/>
    </row>
    <row r="25" spans="1:50" ht="33"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384</v>
      </c>
      <c r="AF25" s="89"/>
      <c r="AG25" s="89"/>
      <c r="AH25" s="89"/>
      <c r="AI25" s="90"/>
      <c r="AJ25" s="88">
        <v>63.3</v>
      </c>
      <c r="AK25" s="89"/>
      <c r="AL25" s="89"/>
      <c r="AM25" s="89"/>
      <c r="AN25" s="90"/>
      <c r="AO25" s="88" t="s">
        <v>384</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387</v>
      </c>
      <c r="H28" s="75"/>
      <c r="I28" s="75"/>
      <c r="J28" s="75"/>
      <c r="K28" s="75"/>
      <c r="L28" s="75"/>
      <c r="M28" s="75"/>
      <c r="N28" s="75"/>
      <c r="O28" s="76"/>
      <c r="P28" s="217" t="s">
        <v>468</v>
      </c>
      <c r="Q28" s="231"/>
      <c r="R28" s="231"/>
      <c r="S28" s="231"/>
      <c r="T28" s="231"/>
      <c r="U28" s="231"/>
      <c r="V28" s="231"/>
      <c r="W28" s="231"/>
      <c r="X28" s="232"/>
      <c r="Y28" s="226" t="s">
        <v>14</v>
      </c>
      <c r="Z28" s="227"/>
      <c r="AA28" s="228"/>
      <c r="AB28" s="168" t="s">
        <v>359</v>
      </c>
      <c r="AC28" s="168"/>
      <c r="AD28" s="168"/>
      <c r="AE28" s="88">
        <v>14.9</v>
      </c>
      <c r="AF28" s="89"/>
      <c r="AG28" s="89"/>
      <c r="AH28" s="89"/>
      <c r="AI28" s="90"/>
      <c r="AJ28" s="88">
        <v>14.7</v>
      </c>
      <c r="AK28" s="89"/>
      <c r="AL28" s="89"/>
      <c r="AM28" s="89"/>
      <c r="AN28" s="90"/>
      <c r="AO28" s="88" t="s">
        <v>393</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68" t="s">
        <v>359</v>
      </c>
      <c r="AC29" s="168"/>
      <c r="AD29" s="168"/>
      <c r="AE29" s="88" t="s">
        <v>393</v>
      </c>
      <c r="AF29" s="89"/>
      <c r="AG29" s="89"/>
      <c r="AH29" s="89"/>
      <c r="AI29" s="90"/>
      <c r="AJ29" s="88" t="s">
        <v>393</v>
      </c>
      <c r="AK29" s="89"/>
      <c r="AL29" s="89"/>
      <c r="AM29" s="89"/>
      <c r="AN29" s="90"/>
      <c r="AO29" s="88" t="s">
        <v>393</v>
      </c>
      <c r="AP29" s="89"/>
      <c r="AQ29" s="89"/>
      <c r="AR29" s="89"/>
      <c r="AS29" s="90"/>
      <c r="AT29" s="88">
        <v>25</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v>59.6</v>
      </c>
      <c r="AF30" s="89"/>
      <c r="AG30" s="89"/>
      <c r="AH30" s="89"/>
      <c r="AI30" s="90"/>
      <c r="AJ30" s="88">
        <v>58.8</v>
      </c>
      <c r="AK30" s="89"/>
      <c r="AL30" s="89"/>
      <c r="AM30" s="89"/>
      <c r="AN30" s="90"/>
      <c r="AO30" s="88" t="s">
        <v>384</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33.75" customHeight="1" x14ac:dyDescent="0.15">
      <c r="A33" s="130"/>
      <c r="B33" s="128"/>
      <c r="C33" s="128"/>
      <c r="D33" s="128"/>
      <c r="E33" s="128"/>
      <c r="F33" s="129"/>
      <c r="G33" s="74" t="s">
        <v>388</v>
      </c>
      <c r="H33" s="75"/>
      <c r="I33" s="75"/>
      <c r="J33" s="75"/>
      <c r="K33" s="75"/>
      <c r="L33" s="75"/>
      <c r="M33" s="75"/>
      <c r="N33" s="75"/>
      <c r="O33" s="76"/>
      <c r="P33" s="217" t="s">
        <v>389</v>
      </c>
      <c r="Q33" s="231"/>
      <c r="R33" s="231"/>
      <c r="S33" s="231"/>
      <c r="T33" s="231"/>
      <c r="U33" s="231"/>
      <c r="V33" s="231"/>
      <c r="W33" s="231"/>
      <c r="X33" s="232"/>
      <c r="Y33" s="226" t="s">
        <v>14</v>
      </c>
      <c r="Z33" s="227"/>
      <c r="AA33" s="228"/>
      <c r="AB33" s="305" t="s">
        <v>392</v>
      </c>
      <c r="AC33" s="306"/>
      <c r="AD33" s="306"/>
      <c r="AE33" s="88">
        <v>0.2</v>
      </c>
      <c r="AF33" s="89"/>
      <c r="AG33" s="89"/>
      <c r="AH33" s="89"/>
      <c r="AI33" s="90"/>
      <c r="AJ33" s="88">
        <v>0.2</v>
      </c>
      <c r="AK33" s="89"/>
      <c r="AL33" s="89"/>
      <c r="AM33" s="89"/>
      <c r="AN33" s="90"/>
      <c r="AO33" s="88">
        <v>0.2</v>
      </c>
      <c r="AP33" s="89"/>
      <c r="AQ33" s="89"/>
      <c r="AR33" s="89"/>
      <c r="AS33" s="90"/>
      <c r="AT33" s="195"/>
      <c r="AU33" s="195"/>
      <c r="AV33" s="195"/>
      <c r="AW33" s="195"/>
      <c r="AX33" s="196"/>
    </row>
    <row r="34" spans="1:50" ht="33.75"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t="s">
        <v>392</v>
      </c>
      <c r="AC34" s="198"/>
      <c r="AD34" s="198"/>
      <c r="AE34" s="88" t="s">
        <v>394</v>
      </c>
      <c r="AF34" s="89"/>
      <c r="AG34" s="89"/>
      <c r="AH34" s="89"/>
      <c r="AI34" s="90"/>
      <c r="AJ34" s="88" t="s">
        <v>394</v>
      </c>
      <c r="AK34" s="89"/>
      <c r="AL34" s="89"/>
      <c r="AM34" s="89"/>
      <c r="AN34" s="90"/>
      <c r="AO34" s="88" t="s">
        <v>394</v>
      </c>
      <c r="AP34" s="89"/>
      <c r="AQ34" s="89"/>
      <c r="AR34" s="89"/>
      <c r="AS34" s="90"/>
      <c r="AT34" s="88">
        <v>10</v>
      </c>
      <c r="AU34" s="89"/>
      <c r="AV34" s="89"/>
      <c r="AW34" s="89"/>
      <c r="AX34" s="348"/>
    </row>
    <row r="35" spans="1:50" ht="33.75"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v>2</v>
      </c>
      <c r="AF35" s="89"/>
      <c r="AG35" s="89"/>
      <c r="AH35" s="89"/>
      <c r="AI35" s="90"/>
      <c r="AJ35" s="88">
        <v>2</v>
      </c>
      <c r="AK35" s="89"/>
      <c r="AL35" s="89"/>
      <c r="AM35" s="89"/>
      <c r="AN35" s="90"/>
      <c r="AO35" s="88">
        <v>2</v>
      </c>
      <c r="AP35" s="89"/>
      <c r="AQ35" s="89"/>
      <c r="AR35" s="89"/>
      <c r="AS35" s="90"/>
      <c r="AT35" s="192"/>
      <c r="AU35" s="193"/>
      <c r="AV35" s="193"/>
      <c r="AW35" s="193"/>
      <c r="AX35" s="194"/>
    </row>
    <row r="36" spans="1:50" ht="18.7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v>32</v>
      </c>
      <c r="AV37" s="71"/>
      <c r="AW37" s="72" t="s">
        <v>355</v>
      </c>
      <c r="AX37" s="73"/>
    </row>
    <row r="38" spans="1:50" ht="25.5" customHeight="1" x14ac:dyDescent="0.15">
      <c r="A38" s="130"/>
      <c r="B38" s="128"/>
      <c r="C38" s="128"/>
      <c r="D38" s="128"/>
      <c r="E38" s="128"/>
      <c r="F38" s="129"/>
      <c r="G38" s="74" t="s">
        <v>390</v>
      </c>
      <c r="H38" s="75"/>
      <c r="I38" s="75"/>
      <c r="J38" s="75"/>
      <c r="K38" s="75"/>
      <c r="L38" s="75"/>
      <c r="M38" s="75"/>
      <c r="N38" s="75"/>
      <c r="O38" s="76"/>
      <c r="P38" s="217" t="s">
        <v>391</v>
      </c>
      <c r="Q38" s="231"/>
      <c r="R38" s="231"/>
      <c r="S38" s="231"/>
      <c r="T38" s="231"/>
      <c r="U38" s="231"/>
      <c r="V38" s="231"/>
      <c r="W38" s="231"/>
      <c r="X38" s="232"/>
      <c r="Y38" s="226" t="s">
        <v>14</v>
      </c>
      <c r="Z38" s="227"/>
      <c r="AA38" s="228"/>
      <c r="AB38" s="305" t="s">
        <v>392</v>
      </c>
      <c r="AC38" s="306"/>
      <c r="AD38" s="306"/>
      <c r="AE38" s="88">
        <v>1.4</v>
      </c>
      <c r="AF38" s="89"/>
      <c r="AG38" s="89"/>
      <c r="AH38" s="89"/>
      <c r="AI38" s="90"/>
      <c r="AJ38" s="88">
        <v>2.4</v>
      </c>
      <c r="AK38" s="89"/>
      <c r="AL38" s="89"/>
      <c r="AM38" s="89"/>
      <c r="AN38" s="90"/>
      <c r="AO38" s="88">
        <v>4.9000000000000004</v>
      </c>
      <c r="AP38" s="89"/>
      <c r="AQ38" s="89"/>
      <c r="AR38" s="89"/>
      <c r="AS38" s="90"/>
      <c r="AT38" s="195"/>
      <c r="AU38" s="195"/>
      <c r="AV38" s="195"/>
      <c r="AW38" s="195"/>
      <c r="AX38" s="196"/>
    </row>
    <row r="39" spans="1:50" ht="25.5"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t="s">
        <v>392</v>
      </c>
      <c r="AC39" s="198"/>
      <c r="AD39" s="198"/>
      <c r="AE39" s="88" t="s">
        <v>394</v>
      </c>
      <c r="AF39" s="89"/>
      <c r="AG39" s="89"/>
      <c r="AH39" s="89"/>
      <c r="AI39" s="90"/>
      <c r="AJ39" s="88" t="s">
        <v>394</v>
      </c>
      <c r="AK39" s="89"/>
      <c r="AL39" s="89"/>
      <c r="AM39" s="89"/>
      <c r="AN39" s="90"/>
      <c r="AO39" s="88" t="s">
        <v>394</v>
      </c>
      <c r="AP39" s="89"/>
      <c r="AQ39" s="89"/>
      <c r="AR39" s="89"/>
      <c r="AS39" s="90"/>
      <c r="AT39" s="88">
        <v>20</v>
      </c>
      <c r="AU39" s="89"/>
      <c r="AV39" s="89"/>
      <c r="AW39" s="89"/>
      <c r="AX39" s="348"/>
    </row>
    <row r="40" spans="1:50" ht="25.5"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v>7</v>
      </c>
      <c r="AF40" s="89"/>
      <c r="AG40" s="89"/>
      <c r="AH40" s="89"/>
      <c r="AI40" s="90"/>
      <c r="AJ40" s="88">
        <v>12</v>
      </c>
      <c r="AK40" s="89"/>
      <c r="AL40" s="89"/>
      <c r="AM40" s="89"/>
      <c r="AN40" s="90"/>
      <c r="AO40" s="88">
        <v>24.5</v>
      </c>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80"/>
      <c r="H43" s="75"/>
      <c r="I43" s="75"/>
      <c r="J43" s="75"/>
      <c r="K43" s="75"/>
      <c r="L43" s="75"/>
      <c r="M43" s="75"/>
      <c r="N43" s="75"/>
      <c r="O43" s="76"/>
      <c r="P43" s="231"/>
      <c r="Q43" s="231"/>
      <c r="R43" s="231"/>
      <c r="S43" s="231"/>
      <c r="T43" s="231"/>
      <c r="U43" s="231"/>
      <c r="V43" s="231"/>
      <c r="W43" s="231"/>
      <c r="X43" s="232"/>
      <c r="Y43" s="226" t="s">
        <v>14</v>
      </c>
      <c r="Z43" s="227"/>
      <c r="AA43" s="228"/>
      <c r="AB43" s="306"/>
      <c r="AC43" s="306"/>
      <c r="AD43" s="306"/>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8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1"/>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44"/>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81"/>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45"/>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81"/>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46"/>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8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1"/>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1"/>
      <c r="B54" s="100"/>
      <c r="C54" s="100"/>
      <c r="D54" s="100"/>
      <c r="E54" s="100"/>
      <c r="F54" s="101"/>
      <c r="G54" s="629"/>
      <c r="H54" s="231"/>
      <c r="I54" s="231"/>
      <c r="J54" s="231"/>
      <c r="K54" s="231"/>
      <c r="L54" s="231"/>
      <c r="M54" s="231"/>
      <c r="N54" s="231"/>
      <c r="O54" s="232"/>
      <c r="P54" s="217"/>
      <c r="Q54" s="218"/>
      <c r="R54" s="218"/>
      <c r="S54" s="218"/>
      <c r="T54" s="218"/>
      <c r="U54" s="218"/>
      <c r="V54" s="218"/>
      <c r="W54" s="218"/>
      <c r="X54" s="219"/>
      <c r="Y54" s="606" t="s">
        <v>86</v>
      </c>
      <c r="Z54" s="607"/>
      <c r="AA54" s="608"/>
      <c r="AB54" s="609"/>
      <c r="AC54" s="610"/>
      <c r="AD54" s="61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1"/>
      <c r="B55" s="100"/>
      <c r="C55" s="100"/>
      <c r="D55" s="100"/>
      <c r="E55" s="100"/>
      <c r="F55" s="101"/>
      <c r="G55" s="630"/>
      <c r="H55" s="233"/>
      <c r="I55" s="233"/>
      <c r="J55" s="233"/>
      <c r="K55" s="233"/>
      <c r="L55" s="233"/>
      <c r="M55" s="233"/>
      <c r="N55" s="233"/>
      <c r="O55" s="234"/>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81"/>
      <c r="B56" s="103"/>
      <c r="C56" s="103"/>
      <c r="D56" s="103"/>
      <c r="E56" s="103"/>
      <c r="F56" s="104"/>
      <c r="G56" s="631"/>
      <c r="H56" s="235"/>
      <c r="I56" s="235"/>
      <c r="J56" s="235"/>
      <c r="K56" s="235"/>
      <c r="L56" s="235"/>
      <c r="M56" s="235"/>
      <c r="N56" s="235"/>
      <c r="O56" s="236"/>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1"/>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1"/>
      <c r="B59" s="100"/>
      <c r="C59" s="100"/>
      <c r="D59" s="100"/>
      <c r="E59" s="100"/>
      <c r="F59" s="101"/>
      <c r="G59" s="629"/>
      <c r="H59" s="231"/>
      <c r="I59" s="231"/>
      <c r="J59" s="231"/>
      <c r="K59" s="231"/>
      <c r="L59" s="231"/>
      <c r="M59" s="231"/>
      <c r="N59" s="231"/>
      <c r="O59" s="232"/>
      <c r="P59" s="217"/>
      <c r="Q59" s="218"/>
      <c r="R59" s="218"/>
      <c r="S59" s="218"/>
      <c r="T59" s="218"/>
      <c r="U59" s="218"/>
      <c r="V59" s="218"/>
      <c r="W59" s="218"/>
      <c r="X59" s="219"/>
      <c r="Y59" s="606" t="s">
        <v>86</v>
      </c>
      <c r="Z59" s="607"/>
      <c r="AA59" s="608"/>
      <c r="AB59" s="610"/>
      <c r="AC59" s="610"/>
      <c r="AD59" s="61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1"/>
      <c r="B60" s="100"/>
      <c r="C60" s="100"/>
      <c r="D60" s="100"/>
      <c r="E60" s="100"/>
      <c r="F60" s="101"/>
      <c r="G60" s="630"/>
      <c r="H60" s="233"/>
      <c r="I60" s="233"/>
      <c r="J60" s="233"/>
      <c r="K60" s="233"/>
      <c r="L60" s="233"/>
      <c r="M60" s="233"/>
      <c r="N60" s="233"/>
      <c r="O60" s="234"/>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81"/>
      <c r="B61" s="103"/>
      <c r="C61" s="103"/>
      <c r="D61" s="103"/>
      <c r="E61" s="103"/>
      <c r="F61" s="104"/>
      <c r="G61" s="631"/>
      <c r="H61" s="235"/>
      <c r="I61" s="235"/>
      <c r="J61" s="235"/>
      <c r="K61" s="235"/>
      <c r="L61" s="235"/>
      <c r="M61" s="235"/>
      <c r="N61" s="235"/>
      <c r="O61" s="236"/>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1"/>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1"/>
      <c r="B64" s="100"/>
      <c r="C64" s="100"/>
      <c r="D64" s="100"/>
      <c r="E64" s="100"/>
      <c r="F64" s="101"/>
      <c r="G64" s="629"/>
      <c r="H64" s="231"/>
      <c r="I64" s="231"/>
      <c r="J64" s="231"/>
      <c r="K64" s="231"/>
      <c r="L64" s="231"/>
      <c r="M64" s="231"/>
      <c r="N64" s="231"/>
      <c r="O64" s="232"/>
      <c r="P64" s="217"/>
      <c r="Q64" s="218"/>
      <c r="R64" s="218"/>
      <c r="S64" s="218"/>
      <c r="T64" s="218"/>
      <c r="U64" s="218"/>
      <c r="V64" s="218"/>
      <c r="W64" s="218"/>
      <c r="X64" s="219"/>
      <c r="Y64" s="606" t="s">
        <v>86</v>
      </c>
      <c r="Z64" s="607"/>
      <c r="AA64" s="608"/>
      <c r="AB64" s="610"/>
      <c r="AC64" s="610"/>
      <c r="AD64" s="61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1"/>
      <c r="B65" s="100"/>
      <c r="C65" s="100"/>
      <c r="D65" s="100"/>
      <c r="E65" s="100"/>
      <c r="F65" s="101"/>
      <c r="G65" s="630"/>
      <c r="H65" s="233"/>
      <c r="I65" s="233"/>
      <c r="J65" s="233"/>
      <c r="K65" s="233"/>
      <c r="L65" s="233"/>
      <c r="M65" s="233"/>
      <c r="N65" s="233"/>
      <c r="O65" s="234"/>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82"/>
      <c r="B66" s="103"/>
      <c r="C66" s="103"/>
      <c r="D66" s="103"/>
      <c r="E66" s="103"/>
      <c r="F66" s="104"/>
      <c r="G66" s="631"/>
      <c r="H66" s="235"/>
      <c r="I66" s="235"/>
      <c r="J66" s="235"/>
      <c r="K66" s="235"/>
      <c r="L66" s="235"/>
      <c r="M66" s="235"/>
      <c r="N66" s="235"/>
      <c r="O66" s="236"/>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4" t="s">
        <v>88</v>
      </c>
      <c r="B67" s="535"/>
      <c r="C67" s="535"/>
      <c r="D67" s="535"/>
      <c r="E67" s="535"/>
      <c r="F67" s="536"/>
      <c r="G67" s="632" t="s">
        <v>84</v>
      </c>
      <c r="H67" s="632"/>
      <c r="I67" s="632"/>
      <c r="J67" s="632"/>
      <c r="K67" s="632"/>
      <c r="L67" s="632"/>
      <c r="M67" s="632"/>
      <c r="N67" s="632"/>
      <c r="O67" s="632"/>
      <c r="P67" s="632"/>
      <c r="Q67" s="632"/>
      <c r="R67" s="632"/>
      <c r="S67" s="632"/>
      <c r="T67" s="632"/>
      <c r="U67" s="632"/>
      <c r="V67" s="632"/>
      <c r="W67" s="632"/>
      <c r="X67" s="633"/>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1" t="s">
        <v>74</v>
      </c>
      <c r="AU67" s="262"/>
      <c r="AV67" s="262"/>
      <c r="AW67" s="262"/>
      <c r="AX67" s="263"/>
    </row>
    <row r="68" spans="1:60" ht="22.5" customHeight="1" x14ac:dyDescent="0.15">
      <c r="A68" s="537"/>
      <c r="B68" s="538"/>
      <c r="C68" s="538"/>
      <c r="D68" s="538"/>
      <c r="E68" s="538"/>
      <c r="F68" s="539"/>
      <c r="G68" s="217" t="s">
        <v>395</v>
      </c>
      <c r="H68" s="231"/>
      <c r="I68" s="231"/>
      <c r="J68" s="231"/>
      <c r="K68" s="231"/>
      <c r="L68" s="231"/>
      <c r="M68" s="231"/>
      <c r="N68" s="231"/>
      <c r="O68" s="231"/>
      <c r="P68" s="231"/>
      <c r="Q68" s="231"/>
      <c r="R68" s="231"/>
      <c r="S68" s="231"/>
      <c r="T68" s="231"/>
      <c r="U68" s="231"/>
      <c r="V68" s="231"/>
      <c r="W68" s="231"/>
      <c r="X68" s="232"/>
      <c r="Y68" s="641" t="s">
        <v>66</v>
      </c>
      <c r="Z68" s="642"/>
      <c r="AA68" s="643"/>
      <c r="AB68" s="111" t="s">
        <v>396</v>
      </c>
      <c r="AC68" s="112"/>
      <c r="AD68" s="113"/>
      <c r="AE68" s="88" t="s">
        <v>384</v>
      </c>
      <c r="AF68" s="89"/>
      <c r="AG68" s="89"/>
      <c r="AH68" s="89"/>
      <c r="AI68" s="90"/>
      <c r="AJ68" s="88">
        <v>30</v>
      </c>
      <c r="AK68" s="89"/>
      <c r="AL68" s="89"/>
      <c r="AM68" s="89"/>
      <c r="AN68" s="90"/>
      <c r="AO68" s="88">
        <v>51</v>
      </c>
      <c r="AP68" s="89"/>
      <c r="AQ68" s="89"/>
      <c r="AR68" s="89"/>
      <c r="AS68" s="90"/>
      <c r="AT68" s="549"/>
      <c r="AU68" s="549"/>
      <c r="AV68" s="549"/>
      <c r="AW68" s="549"/>
      <c r="AX68" s="550"/>
      <c r="AY68" s="10"/>
      <c r="AZ68" s="10"/>
      <c r="BA68" s="10"/>
      <c r="BB68" s="10"/>
      <c r="BC68" s="10"/>
    </row>
    <row r="69" spans="1:60" ht="22.5" customHeight="1" x14ac:dyDescent="0.15">
      <c r="A69" s="540"/>
      <c r="B69" s="541"/>
      <c r="C69" s="541"/>
      <c r="D69" s="541"/>
      <c r="E69" s="541"/>
      <c r="F69" s="542"/>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396</v>
      </c>
      <c r="AC69" s="112"/>
      <c r="AD69" s="113"/>
      <c r="AE69" s="88" t="s">
        <v>384</v>
      </c>
      <c r="AF69" s="89"/>
      <c r="AG69" s="89"/>
      <c r="AH69" s="89"/>
      <c r="AI69" s="90"/>
      <c r="AJ69" s="88">
        <v>30</v>
      </c>
      <c r="AK69" s="89"/>
      <c r="AL69" s="89"/>
      <c r="AM69" s="89"/>
      <c r="AN69" s="90"/>
      <c r="AO69" s="88">
        <v>40</v>
      </c>
      <c r="AP69" s="89"/>
      <c r="AQ69" s="89"/>
      <c r="AR69" s="89"/>
      <c r="AS69" s="90"/>
      <c r="AT69" s="88">
        <v>50</v>
      </c>
      <c r="AU69" s="89"/>
      <c r="AV69" s="89"/>
      <c r="AW69" s="89"/>
      <c r="AX69" s="348"/>
      <c r="AY69" s="10"/>
      <c r="AZ69" s="10"/>
      <c r="BA69" s="10"/>
      <c r="BB69" s="10"/>
      <c r="BC69" s="10"/>
      <c r="BD69" s="10"/>
      <c r="BE69" s="10"/>
      <c r="BF69" s="10"/>
      <c r="BG69" s="10"/>
      <c r="BH69" s="10"/>
    </row>
    <row r="70" spans="1:60" ht="33" hidden="1" customHeight="1" x14ac:dyDescent="0.15">
      <c r="A70" s="534" t="s">
        <v>88</v>
      </c>
      <c r="B70" s="535"/>
      <c r="C70" s="535"/>
      <c r="D70" s="535"/>
      <c r="E70" s="535"/>
      <c r="F70" s="536"/>
      <c r="G70" s="632" t="s">
        <v>84</v>
      </c>
      <c r="H70" s="632"/>
      <c r="I70" s="632"/>
      <c r="J70" s="632"/>
      <c r="K70" s="632"/>
      <c r="L70" s="632"/>
      <c r="M70" s="632"/>
      <c r="N70" s="632"/>
      <c r="O70" s="632"/>
      <c r="P70" s="632"/>
      <c r="Q70" s="632"/>
      <c r="R70" s="632"/>
      <c r="S70" s="632"/>
      <c r="T70" s="632"/>
      <c r="U70" s="632"/>
      <c r="V70" s="632"/>
      <c r="W70" s="632"/>
      <c r="X70" s="633"/>
      <c r="Y70" s="145"/>
      <c r="Z70" s="146"/>
      <c r="AA70" s="147"/>
      <c r="AB70" s="83" t="s">
        <v>12</v>
      </c>
      <c r="AC70" s="84"/>
      <c r="AD70" s="85"/>
      <c r="AE70" s="139" t="s">
        <v>69</v>
      </c>
      <c r="AF70" s="126"/>
      <c r="AG70" s="126"/>
      <c r="AH70" s="126"/>
      <c r="AI70" s="634"/>
      <c r="AJ70" s="139" t="s">
        <v>70</v>
      </c>
      <c r="AK70" s="126"/>
      <c r="AL70" s="126"/>
      <c r="AM70" s="126"/>
      <c r="AN70" s="634"/>
      <c r="AO70" s="139" t="s">
        <v>71</v>
      </c>
      <c r="AP70" s="126"/>
      <c r="AQ70" s="126"/>
      <c r="AR70" s="126"/>
      <c r="AS70" s="634"/>
      <c r="AT70" s="261" t="s">
        <v>74</v>
      </c>
      <c r="AU70" s="262"/>
      <c r="AV70" s="262"/>
      <c r="AW70" s="262"/>
      <c r="AX70" s="263"/>
    </row>
    <row r="71" spans="1:60" ht="22.5" hidden="1" customHeight="1" x14ac:dyDescent="0.15">
      <c r="A71" s="537"/>
      <c r="B71" s="538"/>
      <c r="C71" s="538"/>
      <c r="D71" s="538"/>
      <c r="E71" s="538"/>
      <c r="F71" s="539"/>
      <c r="G71" s="231"/>
      <c r="H71" s="231"/>
      <c r="I71" s="231"/>
      <c r="J71" s="231"/>
      <c r="K71" s="231"/>
      <c r="L71" s="231"/>
      <c r="M71" s="231"/>
      <c r="N71" s="231"/>
      <c r="O71" s="231"/>
      <c r="P71" s="231"/>
      <c r="Q71" s="231"/>
      <c r="R71" s="231"/>
      <c r="S71" s="231"/>
      <c r="T71" s="231"/>
      <c r="U71" s="231"/>
      <c r="V71" s="231"/>
      <c r="W71" s="231"/>
      <c r="X71" s="232"/>
      <c r="Y71" s="683" t="s">
        <v>66</v>
      </c>
      <c r="Z71" s="684"/>
      <c r="AA71" s="685"/>
      <c r="AB71" s="686"/>
      <c r="AC71" s="687"/>
      <c r="AD71" s="688"/>
      <c r="AE71" s="88"/>
      <c r="AF71" s="89"/>
      <c r="AG71" s="89"/>
      <c r="AH71" s="89"/>
      <c r="AI71" s="90"/>
      <c r="AJ71" s="88"/>
      <c r="AK71" s="89"/>
      <c r="AL71" s="89"/>
      <c r="AM71" s="89"/>
      <c r="AN71" s="90"/>
      <c r="AO71" s="88"/>
      <c r="AP71" s="89"/>
      <c r="AQ71" s="89"/>
      <c r="AR71" s="89"/>
      <c r="AS71" s="90"/>
      <c r="AT71" s="549"/>
      <c r="AU71" s="549"/>
      <c r="AV71" s="549"/>
      <c r="AW71" s="549"/>
      <c r="AX71" s="550"/>
      <c r="AY71" s="10"/>
      <c r="AZ71" s="10"/>
      <c r="BA71" s="10"/>
      <c r="BB71" s="10"/>
      <c r="BC71" s="10"/>
    </row>
    <row r="72" spans="1:60" ht="22.5" hidden="1" customHeight="1" x14ac:dyDescent="0.15">
      <c r="A72" s="540"/>
      <c r="B72" s="541"/>
      <c r="C72" s="541"/>
      <c r="D72" s="541"/>
      <c r="E72" s="541"/>
      <c r="F72" s="542"/>
      <c r="G72" s="235"/>
      <c r="H72" s="235"/>
      <c r="I72" s="235"/>
      <c r="J72" s="235"/>
      <c r="K72" s="235"/>
      <c r="L72" s="235"/>
      <c r="M72" s="235"/>
      <c r="N72" s="235"/>
      <c r="O72" s="235"/>
      <c r="P72" s="235"/>
      <c r="Q72" s="235"/>
      <c r="R72" s="235"/>
      <c r="S72" s="235"/>
      <c r="T72" s="235"/>
      <c r="U72" s="235"/>
      <c r="V72" s="235"/>
      <c r="W72" s="235"/>
      <c r="X72" s="236"/>
      <c r="Y72" s="108" t="s">
        <v>67</v>
      </c>
      <c r="Z72" s="689"/>
      <c r="AA72" s="690"/>
      <c r="AB72" s="691"/>
      <c r="AC72" s="692"/>
      <c r="AD72" s="693"/>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34" t="s">
        <v>88</v>
      </c>
      <c r="B73" s="535"/>
      <c r="C73" s="535"/>
      <c r="D73" s="535"/>
      <c r="E73" s="535"/>
      <c r="F73" s="536"/>
      <c r="G73" s="632" t="s">
        <v>84</v>
      </c>
      <c r="H73" s="632"/>
      <c r="I73" s="632"/>
      <c r="J73" s="632"/>
      <c r="K73" s="632"/>
      <c r="L73" s="632"/>
      <c r="M73" s="632"/>
      <c r="N73" s="632"/>
      <c r="O73" s="632"/>
      <c r="P73" s="632"/>
      <c r="Q73" s="632"/>
      <c r="R73" s="632"/>
      <c r="S73" s="632"/>
      <c r="T73" s="632"/>
      <c r="U73" s="632"/>
      <c r="V73" s="632"/>
      <c r="W73" s="632"/>
      <c r="X73" s="633"/>
      <c r="Y73" s="145"/>
      <c r="Z73" s="146"/>
      <c r="AA73" s="147"/>
      <c r="AB73" s="83" t="s">
        <v>12</v>
      </c>
      <c r="AC73" s="84"/>
      <c r="AD73" s="85"/>
      <c r="AE73" s="139" t="s">
        <v>69</v>
      </c>
      <c r="AF73" s="126"/>
      <c r="AG73" s="126"/>
      <c r="AH73" s="126"/>
      <c r="AI73" s="634"/>
      <c r="AJ73" s="139" t="s">
        <v>70</v>
      </c>
      <c r="AK73" s="126"/>
      <c r="AL73" s="126"/>
      <c r="AM73" s="126"/>
      <c r="AN73" s="634"/>
      <c r="AO73" s="139" t="s">
        <v>71</v>
      </c>
      <c r="AP73" s="126"/>
      <c r="AQ73" s="126"/>
      <c r="AR73" s="126"/>
      <c r="AS73" s="634"/>
      <c r="AT73" s="261" t="s">
        <v>74</v>
      </c>
      <c r="AU73" s="262"/>
      <c r="AV73" s="262"/>
      <c r="AW73" s="262"/>
      <c r="AX73" s="263"/>
    </row>
    <row r="74" spans="1:60" ht="22.5" hidden="1" customHeight="1" x14ac:dyDescent="0.15">
      <c r="A74" s="537"/>
      <c r="B74" s="538"/>
      <c r="C74" s="538"/>
      <c r="D74" s="538"/>
      <c r="E74" s="538"/>
      <c r="F74" s="539"/>
      <c r="G74" s="231"/>
      <c r="H74" s="231"/>
      <c r="I74" s="231"/>
      <c r="J74" s="231"/>
      <c r="K74" s="231"/>
      <c r="L74" s="231"/>
      <c r="M74" s="231"/>
      <c r="N74" s="231"/>
      <c r="O74" s="231"/>
      <c r="P74" s="231"/>
      <c r="Q74" s="231"/>
      <c r="R74" s="231"/>
      <c r="S74" s="231"/>
      <c r="T74" s="231"/>
      <c r="U74" s="231"/>
      <c r="V74" s="231"/>
      <c r="W74" s="231"/>
      <c r="X74" s="232"/>
      <c r="Y74" s="683" t="s">
        <v>66</v>
      </c>
      <c r="Z74" s="684"/>
      <c r="AA74" s="685"/>
      <c r="AB74" s="686"/>
      <c r="AC74" s="687"/>
      <c r="AD74" s="688"/>
      <c r="AE74" s="88"/>
      <c r="AF74" s="89"/>
      <c r="AG74" s="89"/>
      <c r="AH74" s="89"/>
      <c r="AI74" s="90"/>
      <c r="AJ74" s="88"/>
      <c r="AK74" s="89"/>
      <c r="AL74" s="89"/>
      <c r="AM74" s="89"/>
      <c r="AN74" s="90"/>
      <c r="AO74" s="88"/>
      <c r="AP74" s="89"/>
      <c r="AQ74" s="89"/>
      <c r="AR74" s="89"/>
      <c r="AS74" s="90"/>
      <c r="AT74" s="549"/>
      <c r="AU74" s="549"/>
      <c r="AV74" s="549"/>
      <c r="AW74" s="549"/>
      <c r="AX74" s="550"/>
      <c r="AY74" s="10"/>
      <c r="AZ74" s="10"/>
      <c r="BA74" s="10"/>
      <c r="BB74" s="10"/>
      <c r="BC74" s="10"/>
    </row>
    <row r="75" spans="1:60" ht="22.5" hidden="1" customHeight="1" x14ac:dyDescent="0.15">
      <c r="A75" s="540"/>
      <c r="B75" s="541"/>
      <c r="C75" s="541"/>
      <c r="D75" s="541"/>
      <c r="E75" s="541"/>
      <c r="F75" s="542"/>
      <c r="G75" s="235"/>
      <c r="H75" s="235"/>
      <c r="I75" s="235"/>
      <c r="J75" s="235"/>
      <c r="K75" s="235"/>
      <c r="L75" s="235"/>
      <c r="M75" s="235"/>
      <c r="N75" s="235"/>
      <c r="O75" s="235"/>
      <c r="P75" s="235"/>
      <c r="Q75" s="235"/>
      <c r="R75" s="235"/>
      <c r="S75" s="235"/>
      <c r="T75" s="235"/>
      <c r="U75" s="235"/>
      <c r="V75" s="235"/>
      <c r="W75" s="235"/>
      <c r="X75" s="236"/>
      <c r="Y75" s="108" t="s">
        <v>67</v>
      </c>
      <c r="Z75" s="689"/>
      <c r="AA75" s="690"/>
      <c r="AB75" s="691"/>
      <c r="AC75" s="692"/>
      <c r="AD75" s="693"/>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32" t="s">
        <v>84</v>
      </c>
      <c r="H76" s="632"/>
      <c r="I76" s="632"/>
      <c r="J76" s="632"/>
      <c r="K76" s="632"/>
      <c r="L76" s="632"/>
      <c r="M76" s="632"/>
      <c r="N76" s="632"/>
      <c r="O76" s="632"/>
      <c r="P76" s="632"/>
      <c r="Q76" s="632"/>
      <c r="R76" s="632"/>
      <c r="S76" s="632"/>
      <c r="T76" s="632"/>
      <c r="U76" s="632"/>
      <c r="V76" s="632"/>
      <c r="W76" s="632"/>
      <c r="X76" s="633"/>
      <c r="Y76" s="145"/>
      <c r="Z76" s="146"/>
      <c r="AA76" s="147"/>
      <c r="AB76" s="83" t="s">
        <v>12</v>
      </c>
      <c r="AC76" s="84"/>
      <c r="AD76" s="85"/>
      <c r="AE76" s="139" t="s">
        <v>69</v>
      </c>
      <c r="AF76" s="126"/>
      <c r="AG76" s="126"/>
      <c r="AH76" s="126"/>
      <c r="AI76" s="634"/>
      <c r="AJ76" s="139" t="s">
        <v>70</v>
      </c>
      <c r="AK76" s="126"/>
      <c r="AL76" s="126"/>
      <c r="AM76" s="126"/>
      <c r="AN76" s="634"/>
      <c r="AO76" s="139" t="s">
        <v>71</v>
      </c>
      <c r="AP76" s="126"/>
      <c r="AQ76" s="126"/>
      <c r="AR76" s="126"/>
      <c r="AS76" s="634"/>
      <c r="AT76" s="261" t="s">
        <v>74</v>
      </c>
      <c r="AU76" s="262"/>
      <c r="AV76" s="262"/>
      <c r="AW76" s="262"/>
      <c r="AX76" s="263"/>
    </row>
    <row r="77" spans="1:60" ht="22.5" hidden="1" customHeight="1" x14ac:dyDescent="0.15">
      <c r="A77" s="537"/>
      <c r="B77" s="538"/>
      <c r="C77" s="538"/>
      <c r="D77" s="538"/>
      <c r="E77" s="538"/>
      <c r="F77" s="539"/>
      <c r="G77" s="231"/>
      <c r="H77" s="231"/>
      <c r="I77" s="231"/>
      <c r="J77" s="231"/>
      <c r="K77" s="231"/>
      <c r="L77" s="231"/>
      <c r="M77" s="231"/>
      <c r="N77" s="231"/>
      <c r="O77" s="231"/>
      <c r="P77" s="231"/>
      <c r="Q77" s="231"/>
      <c r="R77" s="231"/>
      <c r="S77" s="231"/>
      <c r="T77" s="231"/>
      <c r="U77" s="231"/>
      <c r="V77" s="231"/>
      <c r="W77" s="231"/>
      <c r="X77" s="232"/>
      <c r="Y77" s="683" t="s">
        <v>66</v>
      </c>
      <c r="Z77" s="684"/>
      <c r="AA77" s="685"/>
      <c r="AB77" s="686"/>
      <c r="AC77" s="687"/>
      <c r="AD77" s="688"/>
      <c r="AE77" s="88"/>
      <c r="AF77" s="89"/>
      <c r="AG77" s="89"/>
      <c r="AH77" s="89"/>
      <c r="AI77" s="90"/>
      <c r="AJ77" s="88"/>
      <c r="AK77" s="89"/>
      <c r="AL77" s="89"/>
      <c r="AM77" s="89"/>
      <c r="AN77" s="90"/>
      <c r="AO77" s="88"/>
      <c r="AP77" s="89"/>
      <c r="AQ77" s="89"/>
      <c r="AR77" s="89"/>
      <c r="AS77" s="90"/>
      <c r="AT77" s="549"/>
      <c r="AU77" s="549"/>
      <c r="AV77" s="549"/>
      <c r="AW77" s="549"/>
      <c r="AX77" s="550"/>
      <c r="AY77" s="10"/>
      <c r="AZ77" s="10"/>
      <c r="BA77" s="10"/>
      <c r="BB77" s="10"/>
      <c r="BC77" s="10"/>
    </row>
    <row r="78" spans="1:60" ht="22.5" hidden="1" customHeight="1" x14ac:dyDescent="0.15">
      <c r="A78" s="540"/>
      <c r="B78" s="541"/>
      <c r="C78" s="541"/>
      <c r="D78" s="541"/>
      <c r="E78" s="541"/>
      <c r="F78" s="542"/>
      <c r="G78" s="235"/>
      <c r="H78" s="235"/>
      <c r="I78" s="235"/>
      <c r="J78" s="235"/>
      <c r="K78" s="235"/>
      <c r="L78" s="235"/>
      <c r="M78" s="235"/>
      <c r="N78" s="235"/>
      <c r="O78" s="235"/>
      <c r="P78" s="235"/>
      <c r="Q78" s="235"/>
      <c r="R78" s="235"/>
      <c r="S78" s="235"/>
      <c r="T78" s="235"/>
      <c r="U78" s="235"/>
      <c r="V78" s="235"/>
      <c r="W78" s="235"/>
      <c r="X78" s="236"/>
      <c r="Y78" s="108" t="s">
        <v>67</v>
      </c>
      <c r="Z78" s="689"/>
      <c r="AA78" s="690"/>
      <c r="AB78" s="691"/>
      <c r="AC78" s="692"/>
      <c r="AD78" s="693"/>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32" t="s">
        <v>84</v>
      </c>
      <c r="H79" s="632"/>
      <c r="I79" s="632"/>
      <c r="J79" s="632"/>
      <c r="K79" s="632"/>
      <c r="L79" s="632"/>
      <c r="M79" s="632"/>
      <c r="N79" s="632"/>
      <c r="O79" s="632"/>
      <c r="P79" s="632"/>
      <c r="Q79" s="632"/>
      <c r="R79" s="632"/>
      <c r="S79" s="632"/>
      <c r="T79" s="632"/>
      <c r="U79" s="632"/>
      <c r="V79" s="632"/>
      <c r="W79" s="632"/>
      <c r="X79" s="633"/>
      <c r="Y79" s="145"/>
      <c r="Z79" s="146"/>
      <c r="AA79" s="147"/>
      <c r="AB79" s="83" t="s">
        <v>12</v>
      </c>
      <c r="AC79" s="84"/>
      <c r="AD79" s="85"/>
      <c r="AE79" s="139" t="s">
        <v>69</v>
      </c>
      <c r="AF79" s="126"/>
      <c r="AG79" s="126"/>
      <c r="AH79" s="126"/>
      <c r="AI79" s="634"/>
      <c r="AJ79" s="139" t="s">
        <v>70</v>
      </c>
      <c r="AK79" s="126"/>
      <c r="AL79" s="126"/>
      <c r="AM79" s="126"/>
      <c r="AN79" s="634"/>
      <c r="AO79" s="139" t="s">
        <v>71</v>
      </c>
      <c r="AP79" s="126"/>
      <c r="AQ79" s="126"/>
      <c r="AR79" s="126"/>
      <c r="AS79" s="634"/>
      <c r="AT79" s="261" t="s">
        <v>74</v>
      </c>
      <c r="AU79" s="262"/>
      <c r="AV79" s="262"/>
      <c r="AW79" s="262"/>
      <c r="AX79" s="263"/>
    </row>
    <row r="80" spans="1:60" ht="22.5" hidden="1" customHeight="1" x14ac:dyDescent="0.15">
      <c r="A80" s="537"/>
      <c r="B80" s="538"/>
      <c r="C80" s="538"/>
      <c r="D80" s="538"/>
      <c r="E80" s="538"/>
      <c r="F80" s="539"/>
      <c r="G80" s="231"/>
      <c r="H80" s="231"/>
      <c r="I80" s="231"/>
      <c r="J80" s="231"/>
      <c r="K80" s="231"/>
      <c r="L80" s="231"/>
      <c r="M80" s="231"/>
      <c r="N80" s="231"/>
      <c r="O80" s="231"/>
      <c r="P80" s="231"/>
      <c r="Q80" s="231"/>
      <c r="R80" s="231"/>
      <c r="S80" s="231"/>
      <c r="T80" s="231"/>
      <c r="U80" s="231"/>
      <c r="V80" s="231"/>
      <c r="W80" s="231"/>
      <c r="X80" s="232"/>
      <c r="Y80" s="683" t="s">
        <v>66</v>
      </c>
      <c r="Z80" s="684"/>
      <c r="AA80" s="685"/>
      <c r="AB80" s="686"/>
      <c r="AC80" s="687"/>
      <c r="AD80" s="688"/>
      <c r="AE80" s="88"/>
      <c r="AF80" s="89"/>
      <c r="AG80" s="89"/>
      <c r="AH80" s="89"/>
      <c r="AI80" s="90"/>
      <c r="AJ80" s="88"/>
      <c r="AK80" s="89"/>
      <c r="AL80" s="89"/>
      <c r="AM80" s="89"/>
      <c r="AN80" s="90"/>
      <c r="AO80" s="88"/>
      <c r="AP80" s="89"/>
      <c r="AQ80" s="89"/>
      <c r="AR80" s="89"/>
      <c r="AS80" s="90"/>
      <c r="AT80" s="549"/>
      <c r="AU80" s="549"/>
      <c r="AV80" s="549"/>
      <c r="AW80" s="549"/>
      <c r="AX80" s="550"/>
      <c r="AY80" s="10"/>
      <c r="AZ80" s="10"/>
      <c r="BA80" s="10"/>
      <c r="BB80" s="10"/>
      <c r="BC80" s="10"/>
    </row>
    <row r="81" spans="1:60" ht="22.5" hidden="1" customHeight="1" x14ac:dyDescent="0.15">
      <c r="A81" s="540"/>
      <c r="B81" s="541"/>
      <c r="C81" s="541"/>
      <c r="D81" s="541"/>
      <c r="E81" s="541"/>
      <c r="F81" s="542"/>
      <c r="G81" s="235"/>
      <c r="H81" s="235"/>
      <c r="I81" s="235"/>
      <c r="J81" s="235"/>
      <c r="K81" s="235"/>
      <c r="L81" s="235"/>
      <c r="M81" s="235"/>
      <c r="N81" s="235"/>
      <c r="O81" s="235"/>
      <c r="P81" s="235"/>
      <c r="Q81" s="235"/>
      <c r="R81" s="235"/>
      <c r="S81" s="235"/>
      <c r="T81" s="235"/>
      <c r="U81" s="235"/>
      <c r="V81" s="235"/>
      <c r="W81" s="235"/>
      <c r="X81" s="236"/>
      <c r="Y81" s="108" t="s">
        <v>67</v>
      </c>
      <c r="Z81" s="689"/>
      <c r="AA81" s="690"/>
      <c r="AB81" s="691"/>
      <c r="AC81" s="692"/>
      <c r="AD81" s="693"/>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467</v>
      </c>
      <c r="H83" s="292"/>
      <c r="I83" s="292"/>
      <c r="J83" s="292"/>
      <c r="K83" s="292"/>
      <c r="L83" s="292"/>
      <c r="M83" s="292"/>
      <c r="N83" s="292"/>
      <c r="O83" s="292"/>
      <c r="P83" s="292"/>
      <c r="Q83" s="292"/>
      <c r="R83" s="292"/>
      <c r="S83" s="292"/>
      <c r="T83" s="292"/>
      <c r="U83" s="292"/>
      <c r="V83" s="292"/>
      <c r="W83" s="292"/>
      <c r="X83" s="292"/>
      <c r="Y83" s="546" t="s">
        <v>17</v>
      </c>
      <c r="Z83" s="547"/>
      <c r="AA83" s="548"/>
      <c r="AB83" s="111" t="s">
        <v>397</v>
      </c>
      <c r="AC83" s="112"/>
      <c r="AD83" s="113"/>
      <c r="AE83" s="203" t="s">
        <v>384</v>
      </c>
      <c r="AF83" s="204"/>
      <c r="AG83" s="204"/>
      <c r="AH83" s="204"/>
      <c r="AI83" s="204"/>
      <c r="AJ83" s="694">
        <v>14.4</v>
      </c>
      <c r="AK83" s="695"/>
      <c r="AL83" s="695"/>
      <c r="AM83" s="695"/>
      <c r="AN83" s="696"/>
      <c r="AO83" s="203">
        <v>16.3</v>
      </c>
      <c r="AP83" s="204"/>
      <c r="AQ83" s="204"/>
      <c r="AR83" s="204"/>
      <c r="AS83" s="204"/>
      <c r="AT83" s="88">
        <v>21</v>
      </c>
      <c r="AU83" s="89"/>
      <c r="AV83" s="89"/>
      <c r="AW83" s="89"/>
      <c r="AX83" s="348"/>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9" t="s">
        <v>59</v>
      </c>
      <c r="Z84" s="109"/>
      <c r="AA84" s="110"/>
      <c r="AB84" s="694" t="s">
        <v>398</v>
      </c>
      <c r="AC84" s="695"/>
      <c r="AD84" s="696"/>
      <c r="AE84" s="91" t="s">
        <v>384</v>
      </c>
      <c r="AF84" s="92"/>
      <c r="AG84" s="92"/>
      <c r="AH84" s="92"/>
      <c r="AI84" s="93"/>
      <c r="AJ84" s="694" t="s">
        <v>399</v>
      </c>
      <c r="AK84" s="695"/>
      <c r="AL84" s="695"/>
      <c r="AM84" s="695"/>
      <c r="AN84" s="696"/>
      <c r="AO84" s="91" t="s">
        <v>400</v>
      </c>
      <c r="AP84" s="92"/>
      <c r="AQ84" s="92"/>
      <c r="AR84" s="92"/>
      <c r="AS84" s="93"/>
      <c r="AT84" s="91" t="s">
        <v>401</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46" t="s">
        <v>17</v>
      </c>
      <c r="Z86" s="547"/>
      <c r="AA86" s="548"/>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8"/>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46" t="s">
        <v>17</v>
      </c>
      <c r="Z89" s="547"/>
      <c r="AA89" s="548"/>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8"/>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97"/>
      <c r="Y92" s="546" t="s">
        <v>17</v>
      </c>
      <c r="Z92" s="547"/>
      <c r="AA92" s="548"/>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8"/>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9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9"/>
      <c r="Z94" s="700"/>
      <c r="AA94" s="70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2" t="s">
        <v>75</v>
      </c>
      <c r="AU94" s="703"/>
      <c r="AV94" s="703"/>
      <c r="AW94" s="703"/>
      <c r="AX94" s="704"/>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46" t="s">
        <v>17</v>
      </c>
      <c r="Z95" s="547"/>
      <c r="AA95" s="548"/>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8"/>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620" t="s">
        <v>77</v>
      </c>
      <c r="B97" s="621"/>
      <c r="C97" s="652" t="s">
        <v>19</v>
      </c>
      <c r="D97" s="532"/>
      <c r="E97" s="532"/>
      <c r="F97" s="532"/>
      <c r="G97" s="532"/>
      <c r="H97" s="532"/>
      <c r="I97" s="532"/>
      <c r="J97" s="532"/>
      <c r="K97" s="653"/>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22"/>
      <c r="B98" s="623"/>
      <c r="C98" s="543" t="s">
        <v>402</v>
      </c>
      <c r="D98" s="544"/>
      <c r="E98" s="544"/>
      <c r="F98" s="544"/>
      <c r="G98" s="544"/>
      <c r="H98" s="544"/>
      <c r="I98" s="544"/>
      <c r="J98" s="544"/>
      <c r="K98" s="545"/>
      <c r="L98" s="175"/>
      <c r="M98" s="176"/>
      <c r="N98" s="176"/>
      <c r="O98" s="176"/>
      <c r="P98" s="176"/>
      <c r="Q98" s="177"/>
      <c r="R98" s="175"/>
      <c r="S98" s="176"/>
      <c r="T98" s="176"/>
      <c r="U98" s="176"/>
      <c r="V98" s="176"/>
      <c r="W98" s="177"/>
      <c r="X98" s="62" t="s">
        <v>405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2"/>
      <c r="B99" s="623"/>
      <c r="C99" s="638" t="s">
        <v>403</v>
      </c>
      <c r="D99" s="639"/>
      <c r="E99" s="639"/>
      <c r="F99" s="639"/>
      <c r="G99" s="639"/>
      <c r="H99" s="639"/>
      <c r="I99" s="639"/>
      <c r="J99" s="639"/>
      <c r="K99" s="64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2"/>
      <c r="B100" s="623"/>
      <c r="C100" s="638" t="s">
        <v>404</v>
      </c>
      <c r="D100" s="639"/>
      <c r="E100" s="639"/>
      <c r="F100" s="639"/>
      <c r="G100" s="639"/>
      <c r="H100" s="639"/>
      <c r="I100" s="639"/>
      <c r="J100" s="639"/>
      <c r="K100" s="640"/>
      <c r="L100" s="175">
        <v>1049</v>
      </c>
      <c r="M100" s="176"/>
      <c r="N100" s="176"/>
      <c r="O100" s="176"/>
      <c r="P100" s="176"/>
      <c r="Q100" s="177"/>
      <c r="R100" s="175" t="s">
        <v>477</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2"/>
      <c r="B101" s="623"/>
      <c r="C101" s="617"/>
      <c r="D101" s="618"/>
      <c r="E101" s="618"/>
      <c r="F101" s="618"/>
      <c r="G101" s="618"/>
      <c r="H101" s="618"/>
      <c r="I101" s="618"/>
      <c r="J101" s="618"/>
      <c r="K101" s="61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2"/>
      <c r="B102" s="623"/>
      <c r="C102" s="617"/>
      <c r="D102" s="618"/>
      <c r="E102" s="618"/>
      <c r="F102" s="618"/>
      <c r="G102" s="618"/>
      <c r="H102" s="618"/>
      <c r="I102" s="618"/>
      <c r="J102" s="618"/>
      <c r="K102" s="61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2"/>
      <c r="B103" s="623"/>
      <c r="C103" s="626"/>
      <c r="D103" s="627"/>
      <c r="E103" s="627"/>
      <c r="F103" s="627"/>
      <c r="G103" s="627"/>
      <c r="H103" s="627"/>
      <c r="I103" s="627"/>
      <c r="J103" s="627"/>
      <c r="K103" s="62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4"/>
      <c r="B104" s="625"/>
      <c r="C104" s="611" t="s">
        <v>22</v>
      </c>
      <c r="D104" s="612"/>
      <c r="E104" s="612"/>
      <c r="F104" s="612"/>
      <c r="G104" s="612"/>
      <c r="H104" s="612"/>
      <c r="I104" s="612"/>
      <c r="J104" s="612"/>
      <c r="K104" s="613"/>
      <c r="L104" s="614">
        <f>SUM(L98:Q103)</f>
        <v>1049</v>
      </c>
      <c r="M104" s="615"/>
      <c r="N104" s="615"/>
      <c r="O104" s="615"/>
      <c r="P104" s="615"/>
      <c r="Q104" s="616"/>
      <c r="R104" s="614">
        <f>SUM(R98:W103)</f>
        <v>0</v>
      </c>
      <c r="S104" s="615"/>
      <c r="T104" s="615"/>
      <c r="U104" s="615"/>
      <c r="V104" s="615"/>
      <c r="W104" s="61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30"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1"/>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88.5" customHeight="1" x14ac:dyDescent="0.15">
      <c r="A108" s="663" t="s">
        <v>312</v>
      </c>
      <c r="B108" s="66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1" t="s">
        <v>379</v>
      </c>
      <c r="AE108" s="342"/>
      <c r="AF108" s="342"/>
      <c r="AG108" s="338" t="s">
        <v>451</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65"/>
      <c r="B109" s="666"/>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29"/>
      <c r="AD109" s="290" t="s">
        <v>379</v>
      </c>
      <c r="AE109" s="291"/>
      <c r="AF109" s="291"/>
      <c r="AG109" s="270" t="s">
        <v>406</v>
      </c>
      <c r="AH109" s="247"/>
      <c r="AI109" s="247"/>
      <c r="AJ109" s="247"/>
      <c r="AK109" s="247"/>
      <c r="AL109" s="247"/>
      <c r="AM109" s="247"/>
      <c r="AN109" s="247"/>
      <c r="AO109" s="247"/>
      <c r="AP109" s="247"/>
      <c r="AQ109" s="247"/>
      <c r="AR109" s="247"/>
      <c r="AS109" s="247"/>
      <c r="AT109" s="247"/>
      <c r="AU109" s="247"/>
      <c r="AV109" s="247"/>
      <c r="AW109" s="247"/>
      <c r="AX109" s="271"/>
    </row>
    <row r="110" spans="1:50" ht="30" customHeight="1" x14ac:dyDescent="0.15">
      <c r="A110" s="667"/>
      <c r="B110" s="668"/>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2" t="s">
        <v>379</v>
      </c>
      <c r="AE110" s="323"/>
      <c r="AF110" s="323"/>
      <c r="AG110" s="333" t="s">
        <v>406</v>
      </c>
      <c r="AH110" s="235"/>
      <c r="AI110" s="235"/>
      <c r="AJ110" s="235"/>
      <c r="AK110" s="235"/>
      <c r="AL110" s="235"/>
      <c r="AM110" s="235"/>
      <c r="AN110" s="235"/>
      <c r="AO110" s="235"/>
      <c r="AP110" s="235"/>
      <c r="AQ110" s="235"/>
      <c r="AR110" s="235"/>
      <c r="AS110" s="235"/>
      <c r="AT110" s="235"/>
      <c r="AU110" s="235"/>
      <c r="AV110" s="235"/>
      <c r="AW110" s="235"/>
      <c r="AX110" s="318"/>
    </row>
    <row r="111" spans="1:50" ht="40.5" customHeight="1" x14ac:dyDescent="0.15">
      <c r="A111" s="251" t="s">
        <v>46</v>
      </c>
      <c r="B111" s="252"/>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64" t="s">
        <v>379</v>
      </c>
      <c r="AE111" s="265"/>
      <c r="AF111" s="265"/>
      <c r="AG111" s="267" t="s">
        <v>407</v>
      </c>
      <c r="AH111" s="268"/>
      <c r="AI111" s="268"/>
      <c r="AJ111" s="268"/>
      <c r="AK111" s="268"/>
      <c r="AL111" s="268"/>
      <c r="AM111" s="268"/>
      <c r="AN111" s="268"/>
      <c r="AO111" s="268"/>
      <c r="AP111" s="268"/>
      <c r="AQ111" s="268"/>
      <c r="AR111" s="268"/>
      <c r="AS111" s="268"/>
      <c r="AT111" s="268"/>
      <c r="AU111" s="268"/>
      <c r="AV111" s="268"/>
      <c r="AW111" s="268"/>
      <c r="AX111" s="269"/>
    </row>
    <row r="112" spans="1:50" ht="42" customHeight="1" x14ac:dyDescent="0.15">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0" t="s">
        <v>379</v>
      </c>
      <c r="AE112" s="291"/>
      <c r="AF112" s="291"/>
      <c r="AG112" s="270" t="s">
        <v>464</v>
      </c>
      <c r="AH112" s="247"/>
      <c r="AI112" s="247"/>
      <c r="AJ112" s="247"/>
      <c r="AK112" s="247"/>
      <c r="AL112" s="247"/>
      <c r="AM112" s="247"/>
      <c r="AN112" s="247"/>
      <c r="AO112" s="247"/>
      <c r="AP112" s="247"/>
      <c r="AQ112" s="247"/>
      <c r="AR112" s="247"/>
      <c r="AS112" s="247"/>
      <c r="AT112" s="247"/>
      <c r="AU112" s="247"/>
      <c r="AV112" s="247"/>
      <c r="AW112" s="247"/>
      <c r="AX112" s="271"/>
    </row>
    <row r="113" spans="1:64" ht="36" customHeight="1" x14ac:dyDescent="0.15">
      <c r="A113" s="253"/>
      <c r="B113" s="254"/>
      <c r="C113" s="45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0" t="s">
        <v>379</v>
      </c>
      <c r="AE113" s="291"/>
      <c r="AF113" s="291"/>
      <c r="AG113" s="270" t="s">
        <v>410</v>
      </c>
      <c r="AH113" s="247"/>
      <c r="AI113" s="247"/>
      <c r="AJ113" s="247"/>
      <c r="AK113" s="247"/>
      <c r="AL113" s="247"/>
      <c r="AM113" s="247"/>
      <c r="AN113" s="247"/>
      <c r="AO113" s="247"/>
      <c r="AP113" s="247"/>
      <c r="AQ113" s="247"/>
      <c r="AR113" s="247"/>
      <c r="AS113" s="247"/>
      <c r="AT113" s="247"/>
      <c r="AU113" s="247"/>
      <c r="AV113" s="247"/>
      <c r="AW113" s="247"/>
      <c r="AX113" s="271"/>
    </row>
    <row r="114" spans="1:64" ht="60" customHeight="1" x14ac:dyDescent="0.15">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0" t="s">
        <v>379</v>
      </c>
      <c r="AE114" s="291"/>
      <c r="AF114" s="291"/>
      <c r="AG114" s="270" t="s">
        <v>475</v>
      </c>
      <c r="AH114" s="247"/>
      <c r="AI114" s="247"/>
      <c r="AJ114" s="247"/>
      <c r="AK114" s="247"/>
      <c r="AL114" s="247"/>
      <c r="AM114" s="247"/>
      <c r="AN114" s="247"/>
      <c r="AO114" s="247"/>
      <c r="AP114" s="247"/>
      <c r="AQ114" s="247"/>
      <c r="AR114" s="247"/>
      <c r="AS114" s="247"/>
      <c r="AT114" s="247"/>
      <c r="AU114" s="247"/>
      <c r="AV114" s="247"/>
      <c r="AW114" s="247"/>
      <c r="AX114" s="271"/>
    </row>
    <row r="115" spans="1:64" ht="36" customHeight="1" x14ac:dyDescent="0.15">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7"/>
      <c r="AD115" s="290" t="s">
        <v>379</v>
      </c>
      <c r="AE115" s="291"/>
      <c r="AF115" s="291"/>
      <c r="AG115" s="270" t="s">
        <v>410</v>
      </c>
      <c r="AH115" s="247"/>
      <c r="AI115" s="247"/>
      <c r="AJ115" s="247"/>
      <c r="AK115" s="247"/>
      <c r="AL115" s="247"/>
      <c r="AM115" s="247"/>
      <c r="AN115" s="247"/>
      <c r="AO115" s="247"/>
      <c r="AP115" s="247"/>
      <c r="AQ115" s="247"/>
      <c r="AR115" s="247"/>
      <c r="AS115" s="247"/>
      <c r="AT115" s="247"/>
      <c r="AU115" s="247"/>
      <c r="AV115" s="247"/>
      <c r="AW115" s="247"/>
      <c r="AX115" s="271"/>
    </row>
    <row r="116" spans="1:64" ht="114" customHeight="1" x14ac:dyDescent="0.15">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7"/>
      <c r="AD116" s="249" t="s">
        <v>409</v>
      </c>
      <c r="AE116" s="250"/>
      <c r="AF116" s="250"/>
      <c r="AG116" s="603" t="s">
        <v>480</v>
      </c>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55.5" customHeight="1" x14ac:dyDescent="0.15">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379</v>
      </c>
      <c r="AE117" s="323"/>
      <c r="AF117" s="327"/>
      <c r="AG117" s="334" t="s">
        <v>452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6.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409</v>
      </c>
      <c r="AE118" s="265"/>
      <c r="AF118" s="266"/>
      <c r="AG118" s="267" t="s">
        <v>453</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3" t="s">
        <v>408</v>
      </c>
      <c r="AE119" s="344"/>
      <c r="AF119" s="344"/>
      <c r="AG119" s="332"/>
      <c r="AH119" s="247"/>
      <c r="AI119" s="247"/>
      <c r="AJ119" s="247"/>
      <c r="AK119" s="247"/>
      <c r="AL119" s="247"/>
      <c r="AM119" s="247"/>
      <c r="AN119" s="247"/>
      <c r="AO119" s="247"/>
      <c r="AP119" s="247"/>
      <c r="AQ119" s="247"/>
      <c r="AR119" s="247"/>
      <c r="AS119" s="247"/>
      <c r="AT119" s="247"/>
      <c r="AU119" s="247"/>
      <c r="AV119" s="247"/>
      <c r="AW119" s="247"/>
      <c r="AX119" s="271"/>
    </row>
    <row r="120" spans="1:64" ht="66.75" customHeight="1" x14ac:dyDescent="0.15">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0" t="s">
        <v>409</v>
      </c>
      <c r="AE120" s="291"/>
      <c r="AF120" s="291"/>
      <c r="AG120" s="270" t="s">
        <v>465</v>
      </c>
      <c r="AH120" s="247"/>
      <c r="AI120" s="247"/>
      <c r="AJ120" s="247"/>
      <c r="AK120" s="247"/>
      <c r="AL120" s="247"/>
      <c r="AM120" s="247"/>
      <c r="AN120" s="247"/>
      <c r="AO120" s="247"/>
      <c r="AP120" s="247"/>
      <c r="AQ120" s="247"/>
      <c r="AR120" s="247"/>
      <c r="AS120" s="247"/>
      <c r="AT120" s="247"/>
      <c r="AU120" s="247"/>
      <c r="AV120" s="247"/>
      <c r="AW120" s="247"/>
      <c r="AX120" s="271"/>
    </row>
    <row r="121" spans="1:64" ht="57" customHeight="1" x14ac:dyDescent="0.15">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0" t="s">
        <v>379</v>
      </c>
      <c r="AE121" s="291"/>
      <c r="AF121" s="291"/>
      <c r="AG121" s="333" t="s">
        <v>411</v>
      </c>
      <c r="AH121" s="235"/>
      <c r="AI121" s="235"/>
      <c r="AJ121" s="235"/>
      <c r="AK121" s="235"/>
      <c r="AL121" s="235"/>
      <c r="AM121" s="235"/>
      <c r="AN121" s="235"/>
      <c r="AO121" s="235"/>
      <c r="AP121" s="235"/>
      <c r="AQ121" s="235"/>
      <c r="AR121" s="235"/>
      <c r="AS121" s="235"/>
      <c r="AT121" s="235"/>
      <c r="AU121" s="235"/>
      <c r="AV121" s="235"/>
      <c r="AW121" s="235"/>
      <c r="AX121" s="318"/>
    </row>
    <row r="122" spans="1:64" ht="33.6" customHeight="1" x14ac:dyDescent="0.15">
      <c r="A122" s="237" t="s">
        <v>80</v>
      </c>
      <c r="B122" s="238"/>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64"/>
      <c r="AE122" s="265"/>
      <c r="AF122" s="265"/>
      <c r="AG122" s="313"/>
      <c r="AH122" s="231"/>
      <c r="AI122" s="231"/>
      <c r="AJ122" s="231"/>
      <c r="AK122" s="231"/>
      <c r="AL122" s="231"/>
      <c r="AM122" s="231"/>
      <c r="AN122" s="231"/>
      <c r="AO122" s="231"/>
      <c r="AP122" s="231"/>
      <c r="AQ122" s="231"/>
      <c r="AR122" s="231"/>
      <c r="AS122" s="231"/>
      <c r="AT122" s="231"/>
      <c r="AU122" s="231"/>
      <c r="AV122" s="231"/>
      <c r="AW122" s="231"/>
      <c r="AX122" s="314"/>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5"/>
      <c r="AH123" s="233"/>
      <c r="AI123" s="233"/>
      <c r="AJ123" s="233"/>
      <c r="AK123" s="233"/>
      <c r="AL123" s="233"/>
      <c r="AM123" s="233"/>
      <c r="AN123" s="233"/>
      <c r="AO123" s="233"/>
      <c r="AP123" s="233"/>
      <c r="AQ123" s="233"/>
      <c r="AR123" s="233"/>
      <c r="AS123" s="233"/>
      <c r="AT123" s="233"/>
      <c r="AU123" s="233"/>
      <c r="AV123" s="233"/>
      <c r="AW123" s="233"/>
      <c r="AX123" s="316"/>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5"/>
      <c r="AH124" s="233"/>
      <c r="AI124" s="233"/>
      <c r="AJ124" s="233"/>
      <c r="AK124" s="233"/>
      <c r="AL124" s="233"/>
      <c r="AM124" s="233"/>
      <c r="AN124" s="233"/>
      <c r="AO124" s="233"/>
      <c r="AP124" s="233"/>
      <c r="AQ124" s="233"/>
      <c r="AR124" s="233"/>
      <c r="AS124" s="233"/>
      <c r="AT124" s="233"/>
      <c r="AU124" s="233"/>
      <c r="AV124" s="233"/>
      <c r="AW124" s="233"/>
      <c r="AX124" s="316"/>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64"/>
      <c r="U125" s="335"/>
      <c r="V125" s="335"/>
      <c r="W125" s="335"/>
      <c r="X125" s="335"/>
      <c r="Y125" s="335"/>
      <c r="Z125" s="335"/>
      <c r="AA125" s="335"/>
      <c r="AB125" s="335"/>
      <c r="AC125" s="335"/>
      <c r="AD125" s="335"/>
      <c r="AE125" s="335"/>
      <c r="AF125" s="565"/>
      <c r="AG125" s="317"/>
      <c r="AH125" s="235"/>
      <c r="AI125" s="235"/>
      <c r="AJ125" s="235"/>
      <c r="AK125" s="235"/>
      <c r="AL125" s="235"/>
      <c r="AM125" s="235"/>
      <c r="AN125" s="235"/>
      <c r="AO125" s="235"/>
      <c r="AP125" s="235"/>
      <c r="AQ125" s="235"/>
      <c r="AR125" s="235"/>
      <c r="AS125" s="235"/>
      <c r="AT125" s="235"/>
      <c r="AU125" s="235"/>
      <c r="AV125" s="235"/>
      <c r="AW125" s="235"/>
      <c r="AX125" s="318"/>
    </row>
    <row r="126" spans="1:64" ht="58.5" customHeight="1" x14ac:dyDescent="0.15">
      <c r="A126" s="251" t="s">
        <v>58</v>
      </c>
      <c r="B126" s="384"/>
      <c r="C126" s="374" t="s">
        <v>64</v>
      </c>
      <c r="D126" s="425"/>
      <c r="E126" s="425"/>
      <c r="F126" s="426"/>
      <c r="G126" s="378" t="s">
        <v>479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8.5" customHeight="1" thickBot="1" x14ac:dyDescent="0.2">
      <c r="A127" s="385"/>
      <c r="B127" s="386"/>
      <c r="C127" s="598" t="s">
        <v>68</v>
      </c>
      <c r="D127" s="599"/>
      <c r="E127" s="599"/>
      <c r="F127" s="600"/>
      <c r="G127" s="601" t="s">
        <v>454</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45" customHeight="1" thickBot="1" x14ac:dyDescent="0.2">
      <c r="A129" s="424" t="s">
        <v>471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81.75" customHeight="1" thickBot="1" x14ac:dyDescent="0.2">
      <c r="A131" s="381" t="s">
        <v>472</v>
      </c>
      <c r="B131" s="382"/>
      <c r="C131" s="382"/>
      <c r="D131" s="382"/>
      <c r="E131" s="383"/>
      <c r="F131" s="417" t="s">
        <v>473</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105" customHeight="1" thickBot="1" x14ac:dyDescent="0.2">
      <c r="A133" s="561" t="s">
        <v>476</v>
      </c>
      <c r="B133" s="562"/>
      <c r="C133" s="562"/>
      <c r="D133" s="562"/>
      <c r="E133" s="563"/>
      <c r="F133" s="420" t="s">
        <v>478</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1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26" t="s">
        <v>224</v>
      </c>
      <c r="B137" s="310"/>
      <c r="C137" s="310"/>
      <c r="D137" s="310"/>
      <c r="E137" s="310"/>
      <c r="F137" s="310"/>
      <c r="G137" s="551" t="s">
        <v>384</v>
      </c>
      <c r="H137" s="552"/>
      <c r="I137" s="552"/>
      <c r="J137" s="552"/>
      <c r="K137" s="552"/>
      <c r="L137" s="552"/>
      <c r="M137" s="552"/>
      <c r="N137" s="552"/>
      <c r="O137" s="552"/>
      <c r="P137" s="553"/>
      <c r="Q137" s="310" t="s">
        <v>225</v>
      </c>
      <c r="R137" s="310"/>
      <c r="S137" s="310"/>
      <c r="T137" s="310"/>
      <c r="U137" s="310"/>
      <c r="V137" s="310"/>
      <c r="W137" s="551" t="s">
        <v>384</v>
      </c>
      <c r="X137" s="552"/>
      <c r="Y137" s="552"/>
      <c r="Z137" s="552"/>
      <c r="AA137" s="552"/>
      <c r="AB137" s="552"/>
      <c r="AC137" s="552"/>
      <c r="AD137" s="552"/>
      <c r="AE137" s="552"/>
      <c r="AF137" s="553"/>
      <c r="AG137" s="310" t="s">
        <v>226</v>
      </c>
      <c r="AH137" s="310"/>
      <c r="AI137" s="310"/>
      <c r="AJ137" s="310"/>
      <c r="AK137" s="310"/>
      <c r="AL137" s="310"/>
      <c r="AM137" s="523" t="s">
        <v>384</v>
      </c>
      <c r="AN137" s="524"/>
      <c r="AO137" s="524"/>
      <c r="AP137" s="524"/>
      <c r="AQ137" s="524"/>
      <c r="AR137" s="524"/>
      <c r="AS137" s="524"/>
      <c r="AT137" s="524"/>
      <c r="AU137" s="524"/>
      <c r="AV137" s="525"/>
      <c r="AW137" s="12"/>
      <c r="AX137" s="13"/>
    </row>
    <row r="138" spans="1:50" ht="19.899999999999999" customHeight="1" thickBot="1" x14ac:dyDescent="0.2">
      <c r="A138" s="527" t="s">
        <v>227</v>
      </c>
      <c r="B138" s="423"/>
      <c r="C138" s="423"/>
      <c r="D138" s="423"/>
      <c r="E138" s="423"/>
      <c r="F138" s="423"/>
      <c r="G138" s="554" t="s">
        <v>412</v>
      </c>
      <c r="H138" s="308"/>
      <c r="I138" s="308"/>
      <c r="J138" s="308"/>
      <c r="K138" s="308"/>
      <c r="L138" s="308"/>
      <c r="M138" s="308"/>
      <c r="N138" s="308"/>
      <c r="O138" s="308"/>
      <c r="P138" s="309"/>
      <c r="Q138" s="423" t="s">
        <v>228</v>
      </c>
      <c r="R138" s="423"/>
      <c r="S138" s="423"/>
      <c r="T138" s="423"/>
      <c r="U138" s="423"/>
      <c r="V138" s="423"/>
      <c r="W138" s="307" t="s">
        <v>466</v>
      </c>
      <c r="X138" s="308"/>
      <c r="Y138" s="308"/>
      <c r="Z138" s="308"/>
      <c r="AA138" s="308"/>
      <c r="AB138" s="308"/>
      <c r="AC138" s="308"/>
      <c r="AD138" s="308"/>
      <c r="AE138" s="308"/>
      <c r="AF138" s="309"/>
      <c r="AG138" s="311"/>
      <c r="AH138" s="312"/>
      <c r="AI138" s="312"/>
      <c r="AJ138" s="312"/>
      <c r="AK138" s="312"/>
      <c r="AL138" s="312"/>
      <c r="AM138" s="349"/>
      <c r="AN138" s="350"/>
      <c r="AO138" s="350"/>
      <c r="AP138" s="350"/>
      <c r="AQ138" s="350"/>
      <c r="AR138" s="350"/>
      <c r="AS138" s="350"/>
      <c r="AT138" s="350"/>
      <c r="AU138" s="350"/>
      <c r="AV138" s="351"/>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9"/>
    </row>
    <row r="180" spans="1:50" ht="46.5" customHeight="1" x14ac:dyDescent="0.15">
      <c r="A180" s="361"/>
      <c r="B180" s="362"/>
      <c r="C180" s="362"/>
      <c r="D180" s="362"/>
      <c r="E180" s="362"/>
      <c r="F180" s="363"/>
      <c r="G180" s="352" t="s">
        <v>414</v>
      </c>
      <c r="H180" s="353"/>
      <c r="I180" s="353"/>
      <c r="J180" s="353"/>
      <c r="K180" s="354"/>
      <c r="L180" s="355" t="s">
        <v>415</v>
      </c>
      <c r="M180" s="356"/>
      <c r="N180" s="356"/>
      <c r="O180" s="356"/>
      <c r="P180" s="356"/>
      <c r="Q180" s="356"/>
      <c r="R180" s="356"/>
      <c r="S180" s="356"/>
      <c r="T180" s="356"/>
      <c r="U180" s="356"/>
      <c r="V180" s="356"/>
      <c r="W180" s="356"/>
      <c r="X180" s="357"/>
      <c r="Y180" s="387">
        <v>614.43850299999997</v>
      </c>
      <c r="Z180" s="388"/>
      <c r="AA180" s="388"/>
      <c r="AB180" s="389"/>
      <c r="AC180" s="390"/>
      <c r="AD180" s="391"/>
      <c r="AE180" s="391"/>
      <c r="AF180" s="391"/>
      <c r="AG180" s="392"/>
      <c r="AH180" s="480"/>
      <c r="AI180" s="481"/>
      <c r="AJ180" s="481"/>
      <c r="AK180" s="481"/>
      <c r="AL180" s="481"/>
      <c r="AM180" s="481"/>
      <c r="AN180" s="481"/>
      <c r="AO180" s="481"/>
      <c r="AP180" s="481"/>
      <c r="AQ180" s="481"/>
      <c r="AR180" s="481"/>
      <c r="AS180" s="481"/>
      <c r="AT180" s="482"/>
      <c r="AU180" s="387"/>
      <c r="AV180" s="388"/>
      <c r="AW180" s="388"/>
      <c r="AX180" s="483"/>
    </row>
    <row r="181" spans="1:50" ht="54" customHeight="1" x14ac:dyDescent="0.15">
      <c r="A181" s="361"/>
      <c r="B181" s="362"/>
      <c r="C181" s="362"/>
      <c r="D181" s="362"/>
      <c r="E181" s="362"/>
      <c r="F181" s="363"/>
      <c r="G181" s="427" t="s">
        <v>418</v>
      </c>
      <c r="H181" s="566"/>
      <c r="I181" s="566"/>
      <c r="J181" s="566"/>
      <c r="K181" s="567"/>
      <c r="L181" s="430" t="s">
        <v>448</v>
      </c>
      <c r="M181" s="568"/>
      <c r="N181" s="568"/>
      <c r="O181" s="568"/>
      <c r="P181" s="568"/>
      <c r="Q181" s="568"/>
      <c r="R181" s="568"/>
      <c r="S181" s="568"/>
      <c r="T181" s="568"/>
      <c r="U181" s="568"/>
      <c r="V181" s="568"/>
      <c r="W181" s="568"/>
      <c r="X181" s="569"/>
      <c r="Y181" s="411">
        <v>6.4460369999999996</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70"/>
    </row>
    <row r="182" spans="1:50" ht="43.5" customHeight="1" x14ac:dyDescent="0.15">
      <c r="A182" s="361"/>
      <c r="B182" s="362"/>
      <c r="C182" s="362"/>
      <c r="D182" s="362"/>
      <c r="E182" s="362"/>
      <c r="F182" s="363"/>
      <c r="G182" s="427" t="s">
        <v>416</v>
      </c>
      <c r="H182" s="428"/>
      <c r="I182" s="428"/>
      <c r="J182" s="428"/>
      <c r="K182" s="429"/>
      <c r="L182" s="430" t="s">
        <v>417</v>
      </c>
      <c r="M182" s="431"/>
      <c r="N182" s="431"/>
      <c r="O182" s="431"/>
      <c r="P182" s="431"/>
      <c r="Q182" s="431"/>
      <c r="R182" s="431"/>
      <c r="S182" s="431"/>
      <c r="T182" s="431"/>
      <c r="U182" s="431"/>
      <c r="V182" s="431"/>
      <c r="W182" s="431"/>
      <c r="X182" s="432"/>
      <c r="Y182" s="411">
        <v>6.2024480000000004</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70"/>
    </row>
    <row r="183" spans="1:50" ht="24.75" customHeight="1" x14ac:dyDescent="0.15">
      <c r="A183" s="361"/>
      <c r="B183" s="362"/>
      <c r="C183" s="362"/>
      <c r="D183" s="362"/>
      <c r="E183" s="362"/>
      <c r="F183" s="363"/>
      <c r="G183" s="427"/>
      <c r="H183" s="428"/>
      <c r="I183" s="428"/>
      <c r="J183" s="428"/>
      <c r="K183" s="429"/>
      <c r="L183" s="430"/>
      <c r="M183" s="431"/>
      <c r="N183" s="431"/>
      <c r="O183" s="431"/>
      <c r="P183" s="431"/>
      <c r="Q183" s="431"/>
      <c r="R183" s="431"/>
      <c r="S183" s="431"/>
      <c r="T183" s="431"/>
      <c r="U183" s="431"/>
      <c r="V183" s="431"/>
      <c r="W183" s="431"/>
      <c r="X183" s="432"/>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70"/>
    </row>
    <row r="184" spans="1:50" ht="24.75" customHeight="1" x14ac:dyDescent="0.15">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70"/>
    </row>
    <row r="185" spans="1:50" ht="24.75" customHeight="1" x14ac:dyDescent="0.15">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70"/>
    </row>
    <row r="186" spans="1:50" ht="24.75" customHeight="1" x14ac:dyDescent="0.15">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70"/>
    </row>
    <row r="187" spans="1:50" ht="24.75" customHeight="1" x14ac:dyDescent="0.15">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70"/>
    </row>
    <row r="188" spans="1:50" ht="24.75" customHeight="1" x14ac:dyDescent="0.15">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70"/>
    </row>
    <row r="189" spans="1:50" ht="24.75" customHeight="1" x14ac:dyDescent="0.15">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70"/>
    </row>
    <row r="190" spans="1:50" ht="24.75" customHeight="1" thickBot="1" x14ac:dyDescent="0.2">
      <c r="A190" s="361"/>
      <c r="B190" s="362"/>
      <c r="C190" s="362"/>
      <c r="D190" s="362"/>
      <c r="E190" s="362"/>
      <c r="F190" s="363"/>
      <c r="G190" s="571" t="s">
        <v>22</v>
      </c>
      <c r="H190" s="572"/>
      <c r="I190" s="572"/>
      <c r="J190" s="572"/>
      <c r="K190" s="572"/>
      <c r="L190" s="573"/>
      <c r="M190" s="146"/>
      <c r="N190" s="146"/>
      <c r="O190" s="146"/>
      <c r="P190" s="146"/>
      <c r="Q190" s="146"/>
      <c r="R190" s="146"/>
      <c r="S190" s="146"/>
      <c r="T190" s="146"/>
      <c r="U190" s="146"/>
      <c r="V190" s="146"/>
      <c r="W190" s="146"/>
      <c r="X190" s="147"/>
      <c r="Y190" s="574">
        <f>SUM(Y180:AB189)</f>
        <v>627.08698800000002</v>
      </c>
      <c r="Z190" s="575"/>
      <c r="AA190" s="575"/>
      <c r="AB190" s="576"/>
      <c r="AC190" s="571" t="s">
        <v>22</v>
      </c>
      <c r="AD190" s="572"/>
      <c r="AE190" s="572"/>
      <c r="AF190" s="572"/>
      <c r="AG190" s="572"/>
      <c r="AH190" s="573"/>
      <c r="AI190" s="146"/>
      <c r="AJ190" s="146"/>
      <c r="AK190" s="146"/>
      <c r="AL190" s="146"/>
      <c r="AM190" s="146"/>
      <c r="AN190" s="146"/>
      <c r="AO190" s="146"/>
      <c r="AP190" s="146"/>
      <c r="AQ190" s="146"/>
      <c r="AR190" s="146"/>
      <c r="AS190" s="146"/>
      <c r="AT190" s="147"/>
      <c r="AU190" s="574">
        <f>SUM(AU180:AX189)</f>
        <v>0</v>
      </c>
      <c r="AV190" s="575"/>
      <c r="AW190" s="575"/>
      <c r="AX190" s="577"/>
    </row>
    <row r="191" spans="1:50" ht="30" customHeight="1" x14ac:dyDescent="0.15">
      <c r="A191" s="361"/>
      <c r="B191" s="362"/>
      <c r="C191" s="362"/>
      <c r="D191" s="362"/>
      <c r="E191" s="362"/>
      <c r="F191" s="363"/>
      <c r="G191" s="367" t="s">
        <v>427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9"/>
    </row>
    <row r="193" spans="1:50" ht="24.75" customHeight="1" x14ac:dyDescent="0.15">
      <c r="A193" s="361"/>
      <c r="B193" s="362"/>
      <c r="C193" s="362"/>
      <c r="D193" s="362"/>
      <c r="E193" s="362"/>
      <c r="F193" s="363"/>
      <c r="G193" s="390" t="s">
        <v>458</v>
      </c>
      <c r="H193" s="391"/>
      <c r="I193" s="391"/>
      <c r="J193" s="391"/>
      <c r="K193" s="392"/>
      <c r="L193" s="480" t="s">
        <v>461</v>
      </c>
      <c r="M193" s="481"/>
      <c r="N193" s="481"/>
      <c r="O193" s="481"/>
      <c r="P193" s="481"/>
      <c r="Q193" s="481"/>
      <c r="R193" s="481"/>
      <c r="S193" s="481"/>
      <c r="T193" s="481"/>
      <c r="U193" s="481"/>
      <c r="V193" s="481"/>
      <c r="W193" s="481"/>
      <c r="X193" s="482"/>
      <c r="Y193" s="387">
        <v>16.8</v>
      </c>
      <c r="Z193" s="388"/>
      <c r="AA193" s="388"/>
      <c r="AB193" s="389"/>
      <c r="AC193" s="390"/>
      <c r="AD193" s="391"/>
      <c r="AE193" s="391"/>
      <c r="AF193" s="391"/>
      <c r="AG193" s="392"/>
      <c r="AH193" s="480"/>
      <c r="AI193" s="481"/>
      <c r="AJ193" s="481"/>
      <c r="AK193" s="481"/>
      <c r="AL193" s="481"/>
      <c r="AM193" s="481"/>
      <c r="AN193" s="481"/>
      <c r="AO193" s="481"/>
      <c r="AP193" s="481"/>
      <c r="AQ193" s="481"/>
      <c r="AR193" s="481"/>
      <c r="AS193" s="481"/>
      <c r="AT193" s="482"/>
      <c r="AU193" s="387"/>
      <c r="AV193" s="388"/>
      <c r="AW193" s="388"/>
      <c r="AX193" s="483"/>
    </row>
    <row r="194" spans="1:50" ht="24.75" customHeight="1" x14ac:dyDescent="0.15">
      <c r="A194" s="361"/>
      <c r="B194" s="362"/>
      <c r="C194" s="362"/>
      <c r="D194" s="362"/>
      <c r="E194" s="362"/>
      <c r="F194" s="363"/>
      <c r="G194" s="405" t="s">
        <v>460</v>
      </c>
      <c r="H194" s="406"/>
      <c r="I194" s="406"/>
      <c r="J194" s="406"/>
      <c r="K194" s="407"/>
      <c r="L194" s="408" t="s">
        <v>462</v>
      </c>
      <c r="M194" s="409"/>
      <c r="N194" s="409"/>
      <c r="O194" s="409"/>
      <c r="P194" s="409"/>
      <c r="Q194" s="409"/>
      <c r="R194" s="409"/>
      <c r="S194" s="409"/>
      <c r="T194" s="409"/>
      <c r="U194" s="409"/>
      <c r="V194" s="409"/>
      <c r="W194" s="409"/>
      <c r="X194" s="410"/>
      <c r="Y194" s="411">
        <v>10.666667</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70"/>
    </row>
    <row r="195" spans="1:50" ht="24.75" customHeight="1" x14ac:dyDescent="0.15">
      <c r="A195" s="361"/>
      <c r="B195" s="362"/>
      <c r="C195" s="362"/>
      <c r="D195" s="362"/>
      <c r="E195" s="362"/>
      <c r="F195" s="363"/>
      <c r="G195" s="405" t="s">
        <v>459</v>
      </c>
      <c r="H195" s="406"/>
      <c r="I195" s="406"/>
      <c r="J195" s="406"/>
      <c r="K195" s="407"/>
      <c r="L195" s="408" t="s">
        <v>463</v>
      </c>
      <c r="M195" s="409"/>
      <c r="N195" s="409"/>
      <c r="O195" s="409"/>
      <c r="P195" s="409"/>
      <c r="Q195" s="409"/>
      <c r="R195" s="409"/>
      <c r="S195" s="409"/>
      <c r="T195" s="409"/>
      <c r="U195" s="409"/>
      <c r="V195" s="409"/>
      <c r="W195" s="409"/>
      <c r="X195" s="410"/>
      <c r="Y195" s="411">
        <v>4.3333329999999997</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70"/>
    </row>
    <row r="196" spans="1:50" ht="24.75" customHeight="1" x14ac:dyDescent="0.15">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70"/>
    </row>
    <row r="197" spans="1:50" ht="24.75" customHeight="1" x14ac:dyDescent="0.15">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70"/>
    </row>
    <row r="198" spans="1:50" ht="24.75" customHeight="1" x14ac:dyDescent="0.15">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70"/>
    </row>
    <row r="199" spans="1:50" ht="24.75" customHeight="1" x14ac:dyDescent="0.15">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70"/>
    </row>
    <row r="200" spans="1:50" ht="24.75" customHeight="1" x14ac:dyDescent="0.15">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70"/>
    </row>
    <row r="201" spans="1:50" ht="24.75" customHeight="1" x14ac:dyDescent="0.15">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70"/>
    </row>
    <row r="202" spans="1:50" ht="24.75" customHeight="1" x14ac:dyDescent="0.15">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70"/>
    </row>
    <row r="203" spans="1:50" ht="24.75" customHeight="1" thickBot="1" x14ac:dyDescent="0.2">
      <c r="A203" s="361"/>
      <c r="B203" s="362"/>
      <c r="C203" s="362"/>
      <c r="D203" s="362"/>
      <c r="E203" s="362"/>
      <c r="F203" s="363"/>
      <c r="G203" s="571" t="s">
        <v>22</v>
      </c>
      <c r="H203" s="572"/>
      <c r="I203" s="572"/>
      <c r="J203" s="572"/>
      <c r="K203" s="572"/>
      <c r="L203" s="573"/>
      <c r="M203" s="146"/>
      <c r="N203" s="146"/>
      <c r="O203" s="146"/>
      <c r="P203" s="146"/>
      <c r="Q203" s="146"/>
      <c r="R203" s="146"/>
      <c r="S203" s="146"/>
      <c r="T203" s="146"/>
      <c r="U203" s="146"/>
      <c r="V203" s="146"/>
      <c r="W203" s="146"/>
      <c r="X203" s="147"/>
      <c r="Y203" s="574">
        <f>SUM(Y193:AB202)</f>
        <v>31.8</v>
      </c>
      <c r="Z203" s="575"/>
      <c r="AA203" s="575"/>
      <c r="AB203" s="576"/>
      <c r="AC203" s="571" t="s">
        <v>22</v>
      </c>
      <c r="AD203" s="572"/>
      <c r="AE203" s="572"/>
      <c r="AF203" s="572"/>
      <c r="AG203" s="572"/>
      <c r="AH203" s="573"/>
      <c r="AI203" s="146"/>
      <c r="AJ203" s="146"/>
      <c r="AK203" s="146"/>
      <c r="AL203" s="146"/>
      <c r="AM203" s="146"/>
      <c r="AN203" s="146"/>
      <c r="AO203" s="146"/>
      <c r="AP203" s="146"/>
      <c r="AQ203" s="146"/>
      <c r="AR203" s="146"/>
      <c r="AS203" s="146"/>
      <c r="AT203" s="147"/>
      <c r="AU203" s="574">
        <f>SUM(AU193:AX202)</f>
        <v>0</v>
      </c>
      <c r="AV203" s="575"/>
      <c r="AW203" s="575"/>
      <c r="AX203" s="577"/>
    </row>
    <row r="204" spans="1:50" ht="30" customHeight="1" x14ac:dyDescent="0.15">
      <c r="A204" s="361"/>
      <c r="B204" s="362"/>
      <c r="C204" s="362"/>
      <c r="D204" s="362"/>
      <c r="E204" s="362"/>
      <c r="F204" s="363"/>
      <c r="G204" s="367" t="s">
        <v>419</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9"/>
    </row>
    <row r="206" spans="1:50" ht="24.75" customHeight="1" x14ac:dyDescent="0.15">
      <c r="A206" s="361"/>
      <c r="B206" s="362"/>
      <c r="C206" s="362"/>
      <c r="D206" s="362"/>
      <c r="E206" s="362"/>
      <c r="F206" s="363"/>
      <c r="G206" s="578" t="s">
        <v>420</v>
      </c>
      <c r="H206" s="579"/>
      <c r="I206" s="579"/>
      <c r="J206" s="579"/>
      <c r="K206" s="580"/>
      <c r="L206" s="480" t="s">
        <v>421</v>
      </c>
      <c r="M206" s="481"/>
      <c r="N206" s="481"/>
      <c r="O206" s="481"/>
      <c r="P206" s="481"/>
      <c r="Q206" s="481"/>
      <c r="R206" s="481"/>
      <c r="S206" s="481"/>
      <c r="T206" s="481"/>
      <c r="U206" s="481"/>
      <c r="V206" s="481"/>
      <c r="W206" s="481"/>
      <c r="X206" s="482"/>
      <c r="Y206" s="387">
        <v>57.444738999999998</v>
      </c>
      <c r="Z206" s="388"/>
      <c r="AA206" s="388"/>
      <c r="AB206" s="389"/>
      <c r="AC206" s="390"/>
      <c r="AD206" s="391"/>
      <c r="AE206" s="391"/>
      <c r="AF206" s="391"/>
      <c r="AG206" s="392"/>
      <c r="AH206" s="480"/>
      <c r="AI206" s="481"/>
      <c r="AJ206" s="481"/>
      <c r="AK206" s="481"/>
      <c r="AL206" s="481"/>
      <c r="AM206" s="481"/>
      <c r="AN206" s="481"/>
      <c r="AO206" s="481"/>
      <c r="AP206" s="481"/>
      <c r="AQ206" s="481"/>
      <c r="AR206" s="481"/>
      <c r="AS206" s="481"/>
      <c r="AT206" s="482"/>
      <c r="AU206" s="387"/>
      <c r="AV206" s="388"/>
      <c r="AW206" s="388"/>
      <c r="AX206" s="483"/>
    </row>
    <row r="207" spans="1:50" ht="24.75" customHeight="1" x14ac:dyDescent="0.15">
      <c r="A207" s="361"/>
      <c r="B207" s="362"/>
      <c r="C207" s="362"/>
      <c r="D207" s="362"/>
      <c r="E207" s="362"/>
      <c r="F207" s="363"/>
      <c r="G207" s="581" t="s">
        <v>422</v>
      </c>
      <c r="H207" s="582"/>
      <c r="I207" s="582"/>
      <c r="J207" s="582"/>
      <c r="K207" s="583"/>
      <c r="L207" s="408" t="s">
        <v>423</v>
      </c>
      <c r="M207" s="409"/>
      <c r="N207" s="409"/>
      <c r="O207" s="409"/>
      <c r="P207" s="409"/>
      <c r="Q207" s="409"/>
      <c r="R207" s="409"/>
      <c r="S207" s="409"/>
      <c r="T207" s="409"/>
      <c r="U207" s="409"/>
      <c r="V207" s="409"/>
      <c r="W207" s="409"/>
      <c r="X207" s="410"/>
      <c r="Y207" s="411">
        <v>37.731197000000002</v>
      </c>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70"/>
    </row>
    <row r="208" spans="1:50" ht="24.75" customHeight="1" x14ac:dyDescent="0.15">
      <c r="A208" s="361"/>
      <c r="B208" s="362"/>
      <c r="C208" s="362"/>
      <c r="D208" s="362"/>
      <c r="E208" s="362"/>
      <c r="F208" s="363"/>
      <c r="G208" s="581" t="s">
        <v>416</v>
      </c>
      <c r="H208" s="582"/>
      <c r="I208" s="582"/>
      <c r="J208" s="582"/>
      <c r="K208" s="583"/>
      <c r="L208" s="408" t="s">
        <v>424</v>
      </c>
      <c r="M208" s="409"/>
      <c r="N208" s="409"/>
      <c r="O208" s="409"/>
      <c r="P208" s="409"/>
      <c r="Q208" s="409"/>
      <c r="R208" s="409"/>
      <c r="S208" s="409"/>
      <c r="T208" s="409"/>
      <c r="U208" s="409"/>
      <c r="V208" s="409"/>
      <c r="W208" s="409"/>
      <c r="X208" s="410"/>
      <c r="Y208" s="411">
        <v>6.7835539999999996</v>
      </c>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70"/>
    </row>
    <row r="209" spans="1:50" ht="24.75" customHeight="1" x14ac:dyDescent="0.15">
      <c r="A209" s="361"/>
      <c r="B209" s="362"/>
      <c r="C209" s="362"/>
      <c r="D209" s="362"/>
      <c r="E209" s="362"/>
      <c r="F209" s="363"/>
      <c r="G209" s="581" t="s">
        <v>425</v>
      </c>
      <c r="H209" s="582"/>
      <c r="I209" s="582"/>
      <c r="J209" s="582"/>
      <c r="K209" s="583"/>
      <c r="L209" s="408" t="s">
        <v>426</v>
      </c>
      <c r="M209" s="409"/>
      <c r="N209" s="409"/>
      <c r="O209" s="409"/>
      <c r="P209" s="409"/>
      <c r="Q209" s="409"/>
      <c r="R209" s="409"/>
      <c r="S209" s="409"/>
      <c r="T209" s="409"/>
      <c r="U209" s="409"/>
      <c r="V209" s="409"/>
      <c r="W209" s="409"/>
      <c r="X209" s="410"/>
      <c r="Y209" s="411">
        <v>3.2220759999999999</v>
      </c>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70"/>
    </row>
    <row r="210" spans="1:50" ht="24.75" customHeight="1" x14ac:dyDescent="0.15">
      <c r="A210" s="361"/>
      <c r="B210" s="362"/>
      <c r="C210" s="362"/>
      <c r="D210" s="362"/>
      <c r="E210" s="362"/>
      <c r="F210" s="363"/>
      <c r="G210" s="581"/>
      <c r="H210" s="582"/>
      <c r="I210" s="582"/>
      <c r="J210" s="582"/>
      <c r="K210" s="583"/>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70"/>
    </row>
    <row r="211" spans="1:50" ht="24.75" customHeight="1" x14ac:dyDescent="0.15">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70"/>
    </row>
    <row r="212" spans="1:50" ht="24.75" customHeight="1" x14ac:dyDescent="0.15">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70"/>
    </row>
    <row r="213" spans="1:50" ht="24.75" customHeight="1" x14ac:dyDescent="0.15">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70"/>
    </row>
    <row r="214" spans="1:50" ht="24.75" customHeight="1" x14ac:dyDescent="0.15">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70"/>
    </row>
    <row r="215" spans="1:50" ht="24.75" customHeight="1" x14ac:dyDescent="0.15">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70"/>
    </row>
    <row r="216" spans="1:50" ht="24.75" customHeight="1" thickBot="1" x14ac:dyDescent="0.2">
      <c r="A216" s="361"/>
      <c r="B216" s="362"/>
      <c r="C216" s="362"/>
      <c r="D216" s="362"/>
      <c r="E216" s="362"/>
      <c r="F216" s="363"/>
      <c r="G216" s="571" t="s">
        <v>22</v>
      </c>
      <c r="H216" s="572"/>
      <c r="I216" s="572"/>
      <c r="J216" s="572"/>
      <c r="K216" s="572"/>
      <c r="L216" s="573"/>
      <c r="M216" s="146"/>
      <c r="N216" s="146"/>
      <c r="O216" s="146"/>
      <c r="P216" s="146"/>
      <c r="Q216" s="146"/>
      <c r="R216" s="146"/>
      <c r="S216" s="146"/>
      <c r="T216" s="146"/>
      <c r="U216" s="146"/>
      <c r="V216" s="146"/>
      <c r="W216" s="146"/>
      <c r="X216" s="147"/>
      <c r="Y216" s="574">
        <f>SUM(Y206:AB215)</f>
        <v>105.181566</v>
      </c>
      <c r="Z216" s="575"/>
      <c r="AA216" s="575"/>
      <c r="AB216" s="576"/>
      <c r="AC216" s="571" t="s">
        <v>22</v>
      </c>
      <c r="AD216" s="572"/>
      <c r="AE216" s="572"/>
      <c r="AF216" s="572"/>
      <c r="AG216" s="572"/>
      <c r="AH216" s="573"/>
      <c r="AI216" s="146"/>
      <c r="AJ216" s="146"/>
      <c r="AK216" s="146"/>
      <c r="AL216" s="146"/>
      <c r="AM216" s="146"/>
      <c r="AN216" s="146"/>
      <c r="AO216" s="146"/>
      <c r="AP216" s="146"/>
      <c r="AQ216" s="146"/>
      <c r="AR216" s="146"/>
      <c r="AS216" s="146"/>
      <c r="AT216" s="147"/>
      <c r="AU216" s="574">
        <f>SUM(AU206:AX215)</f>
        <v>0</v>
      </c>
      <c r="AV216" s="575"/>
      <c r="AW216" s="575"/>
      <c r="AX216" s="577"/>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9"/>
    </row>
    <row r="219" spans="1:50" ht="24.75" customHeight="1" x14ac:dyDescent="0.15">
      <c r="A219" s="361"/>
      <c r="B219" s="362"/>
      <c r="C219" s="362"/>
      <c r="D219" s="362"/>
      <c r="E219" s="362"/>
      <c r="F219" s="363"/>
      <c r="G219" s="390"/>
      <c r="H219" s="391"/>
      <c r="I219" s="391"/>
      <c r="J219" s="391"/>
      <c r="K219" s="392"/>
      <c r="L219" s="480"/>
      <c r="M219" s="481"/>
      <c r="N219" s="481"/>
      <c r="O219" s="481"/>
      <c r="P219" s="481"/>
      <c r="Q219" s="481"/>
      <c r="R219" s="481"/>
      <c r="S219" s="481"/>
      <c r="T219" s="481"/>
      <c r="U219" s="481"/>
      <c r="V219" s="481"/>
      <c r="W219" s="481"/>
      <c r="X219" s="482"/>
      <c r="Y219" s="387"/>
      <c r="Z219" s="388"/>
      <c r="AA219" s="388"/>
      <c r="AB219" s="389"/>
      <c r="AC219" s="390"/>
      <c r="AD219" s="391"/>
      <c r="AE219" s="391"/>
      <c r="AF219" s="391"/>
      <c r="AG219" s="392"/>
      <c r="AH219" s="480"/>
      <c r="AI219" s="481"/>
      <c r="AJ219" s="481"/>
      <c r="AK219" s="481"/>
      <c r="AL219" s="481"/>
      <c r="AM219" s="481"/>
      <c r="AN219" s="481"/>
      <c r="AO219" s="481"/>
      <c r="AP219" s="481"/>
      <c r="AQ219" s="481"/>
      <c r="AR219" s="481"/>
      <c r="AS219" s="481"/>
      <c r="AT219" s="482"/>
      <c r="AU219" s="387"/>
      <c r="AV219" s="388"/>
      <c r="AW219" s="388"/>
      <c r="AX219" s="483"/>
    </row>
    <row r="220" spans="1:50" ht="24.75" customHeight="1" x14ac:dyDescent="0.15">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70"/>
    </row>
    <row r="221" spans="1:50" ht="24.75" customHeight="1" x14ac:dyDescent="0.15">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70"/>
    </row>
    <row r="222" spans="1:50" ht="24.75" hidden="1" customHeight="1" x14ac:dyDescent="0.15">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70"/>
    </row>
    <row r="223" spans="1:50" ht="24.75" hidden="1" customHeight="1" x14ac:dyDescent="0.15">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70"/>
    </row>
    <row r="224" spans="1:50" ht="24.75" hidden="1" customHeight="1" x14ac:dyDescent="0.15">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70"/>
    </row>
    <row r="225" spans="1:50" ht="24.75" hidden="1" customHeight="1" x14ac:dyDescent="0.15">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70"/>
    </row>
    <row r="226" spans="1:50" ht="24.75" hidden="1" customHeight="1" x14ac:dyDescent="0.15">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70"/>
    </row>
    <row r="227" spans="1:50" ht="24.75" hidden="1" customHeight="1" x14ac:dyDescent="0.15">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70"/>
    </row>
    <row r="228" spans="1:50" ht="24.75" hidden="1" customHeight="1" x14ac:dyDescent="0.15">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70"/>
    </row>
    <row r="229" spans="1:50" ht="24.75" customHeight="1" x14ac:dyDescent="0.15">
      <c r="A229" s="361"/>
      <c r="B229" s="362"/>
      <c r="C229" s="362"/>
      <c r="D229" s="362"/>
      <c r="E229" s="362"/>
      <c r="F229" s="363"/>
      <c r="G229" s="571" t="s">
        <v>22</v>
      </c>
      <c r="H229" s="572"/>
      <c r="I229" s="572"/>
      <c r="J229" s="572"/>
      <c r="K229" s="572"/>
      <c r="L229" s="573"/>
      <c r="M229" s="146"/>
      <c r="N229" s="146"/>
      <c r="O229" s="146"/>
      <c r="P229" s="146"/>
      <c r="Q229" s="146"/>
      <c r="R229" s="146"/>
      <c r="S229" s="146"/>
      <c r="T229" s="146"/>
      <c r="U229" s="146"/>
      <c r="V229" s="146"/>
      <c r="W229" s="146"/>
      <c r="X229" s="147"/>
      <c r="Y229" s="574">
        <f>SUM(Y219:AB228)</f>
        <v>0</v>
      </c>
      <c r="Z229" s="575"/>
      <c r="AA229" s="575"/>
      <c r="AB229" s="576"/>
      <c r="AC229" s="571" t="s">
        <v>22</v>
      </c>
      <c r="AD229" s="572"/>
      <c r="AE229" s="572"/>
      <c r="AF229" s="572"/>
      <c r="AG229" s="572"/>
      <c r="AH229" s="573"/>
      <c r="AI229" s="146"/>
      <c r="AJ229" s="146"/>
      <c r="AK229" s="146"/>
      <c r="AL229" s="146"/>
      <c r="AM229" s="146"/>
      <c r="AN229" s="146"/>
      <c r="AO229" s="146"/>
      <c r="AP229" s="146"/>
      <c r="AQ229" s="146"/>
      <c r="AR229" s="146"/>
      <c r="AS229" s="146"/>
      <c r="AT229" s="147"/>
      <c r="AU229" s="574">
        <f>SUM(AU219:AX228)</f>
        <v>0</v>
      </c>
      <c r="AV229" s="575"/>
      <c r="AW229" s="575"/>
      <c r="AX229" s="577"/>
    </row>
    <row r="230" spans="1:50" ht="2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93" t="s">
        <v>33</v>
      </c>
      <c r="AL235" s="230"/>
      <c r="AM235" s="230"/>
      <c r="AN235" s="230"/>
      <c r="AO235" s="230"/>
      <c r="AP235" s="230"/>
      <c r="AQ235" s="230" t="s">
        <v>23</v>
      </c>
      <c r="AR235" s="230"/>
      <c r="AS235" s="230"/>
      <c r="AT235" s="230"/>
      <c r="AU235" s="83" t="s">
        <v>24</v>
      </c>
      <c r="AV235" s="84"/>
      <c r="AW235" s="84"/>
      <c r="AX235" s="594"/>
    </row>
    <row r="236" spans="1:50" ht="24" customHeight="1" x14ac:dyDescent="0.15">
      <c r="A236" s="587">
        <v>1</v>
      </c>
      <c r="B236" s="587">
        <v>1</v>
      </c>
      <c r="C236" s="589" t="s">
        <v>428</v>
      </c>
      <c r="D236" s="588"/>
      <c r="E236" s="588"/>
      <c r="F236" s="588"/>
      <c r="G236" s="588"/>
      <c r="H236" s="588"/>
      <c r="I236" s="588"/>
      <c r="J236" s="588"/>
      <c r="K236" s="588"/>
      <c r="L236" s="588"/>
      <c r="M236" s="589" t="s">
        <v>429</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v>627</v>
      </c>
      <c r="AL236" s="591"/>
      <c r="AM236" s="591"/>
      <c r="AN236" s="591"/>
      <c r="AO236" s="591"/>
      <c r="AP236" s="592"/>
      <c r="AQ236" s="589" t="s">
        <v>384</v>
      </c>
      <c r="AR236" s="588"/>
      <c r="AS236" s="588"/>
      <c r="AT236" s="588"/>
      <c r="AU236" s="590" t="s">
        <v>384</v>
      </c>
      <c r="AV236" s="591"/>
      <c r="AW236" s="591"/>
      <c r="AX236" s="592"/>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4" hidden="1" customHeight="1" x14ac:dyDescent="0.15">
      <c r="A238" s="587">
        <v>3</v>
      </c>
      <c r="B238" s="587">
        <v>1</v>
      </c>
      <c r="C238" s="588"/>
      <c r="D238" s="588"/>
      <c r="E238" s="588"/>
      <c r="F238" s="588"/>
      <c r="G238" s="588"/>
      <c r="H238" s="588"/>
      <c r="I238" s="588"/>
      <c r="J238" s="588"/>
      <c r="K238" s="588"/>
      <c r="L238" s="588"/>
      <c r="M238" s="708"/>
      <c r="N238" s="709"/>
      <c r="O238" s="709"/>
      <c r="P238" s="709"/>
      <c r="Q238" s="709"/>
      <c r="R238" s="709"/>
      <c r="S238" s="709"/>
      <c r="T238" s="709"/>
      <c r="U238" s="709"/>
      <c r="V238" s="709"/>
      <c r="W238" s="709"/>
      <c r="X238" s="709"/>
      <c r="Y238" s="709"/>
      <c r="Z238" s="709"/>
      <c r="AA238" s="709"/>
      <c r="AB238" s="709"/>
      <c r="AC238" s="709"/>
      <c r="AD238" s="709"/>
      <c r="AE238" s="709"/>
      <c r="AF238" s="709"/>
      <c r="AG238" s="709"/>
      <c r="AH238" s="709"/>
      <c r="AI238" s="709"/>
      <c r="AJ238" s="710"/>
      <c r="AK238" s="590"/>
      <c r="AL238" s="591"/>
      <c r="AM238" s="591"/>
      <c r="AN238" s="591"/>
      <c r="AO238" s="591"/>
      <c r="AP238" s="592"/>
      <c r="AQ238" s="589"/>
      <c r="AR238" s="588"/>
      <c r="AS238" s="588"/>
      <c r="AT238" s="588"/>
      <c r="AU238" s="590"/>
      <c r="AV238" s="591"/>
      <c r="AW238" s="591"/>
      <c r="AX238" s="592"/>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0"/>
      <c r="AL265" s="591"/>
      <c r="AM265" s="591"/>
      <c r="AN265" s="591"/>
      <c r="AO265" s="591"/>
      <c r="AP265" s="592"/>
      <c r="AQ265" s="589"/>
      <c r="AR265" s="588"/>
      <c r="AS265" s="588"/>
      <c r="AT265" s="588"/>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7"/>
      <c r="B268" s="587"/>
      <c r="C268" s="230" t="s">
        <v>366</v>
      </c>
      <c r="D268" s="230"/>
      <c r="E268" s="230"/>
      <c r="F268" s="230"/>
      <c r="G268" s="230"/>
      <c r="H268" s="230"/>
      <c r="I268" s="230"/>
      <c r="J268" s="230"/>
      <c r="K268" s="230"/>
      <c r="L268" s="230"/>
      <c r="M268" s="230" t="s">
        <v>367</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93" t="s">
        <v>368</v>
      </c>
      <c r="AL268" s="230"/>
      <c r="AM268" s="230"/>
      <c r="AN268" s="230"/>
      <c r="AO268" s="230"/>
      <c r="AP268" s="230"/>
      <c r="AQ268" s="230" t="s">
        <v>23</v>
      </c>
      <c r="AR268" s="230"/>
      <c r="AS268" s="230"/>
      <c r="AT268" s="230"/>
      <c r="AU268" s="83" t="s">
        <v>24</v>
      </c>
      <c r="AV268" s="84"/>
      <c r="AW268" s="84"/>
      <c r="AX268" s="594"/>
    </row>
    <row r="269" spans="1:50" ht="24" customHeight="1" x14ac:dyDescent="0.15">
      <c r="A269" s="587">
        <v>1</v>
      </c>
      <c r="B269" s="587">
        <v>1</v>
      </c>
      <c r="C269" s="589" t="s">
        <v>455</v>
      </c>
      <c r="D269" s="588"/>
      <c r="E269" s="588"/>
      <c r="F269" s="588"/>
      <c r="G269" s="588"/>
      <c r="H269" s="588"/>
      <c r="I269" s="588"/>
      <c r="J269" s="588"/>
      <c r="K269" s="588"/>
      <c r="L269" s="588"/>
      <c r="M269" s="589" t="s">
        <v>443</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v>32</v>
      </c>
      <c r="AL269" s="591"/>
      <c r="AM269" s="591"/>
      <c r="AN269" s="591"/>
      <c r="AO269" s="591"/>
      <c r="AP269" s="592"/>
      <c r="AQ269" s="589" t="s">
        <v>393</v>
      </c>
      <c r="AR269" s="588"/>
      <c r="AS269" s="588"/>
      <c r="AT269" s="588"/>
      <c r="AU269" s="590" t="s">
        <v>393</v>
      </c>
      <c r="AV269" s="591"/>
      <c r="AW269" s="591"/>
      <c r="AX269" s="592"/>
    </row>
    <row r="270" spans="1:50" ht="24" customHeight="1" x14ac:dyDescent="0.15">
      <c r="A270" s="587">
        <v>2</v>
      </c>
      <c r="B270" s="587">
        <v>1</v>
      </c>
      <c r="C270" s="589" t="s">
        <v>436</v>
      </c>
      <c r="D270" s="588"/>
      <c r="E270" s="588"/>
      <c r="F270" s="588"/>
      <c r="G270" s="588"/>
      <c r="H270" s="588"/>
      <c r="I270" s="588"/>
      <c r="J270" s="588"/>
      <c r="K270" s="588"/>
      <c r="L270" s="588"/>
      <c r="M270" s="589" t="s">
        <v>444</v>
      </c>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v>28</v>
      </c>
      <c r="AL270" s="591"/>
      <c r="AM270" s="591"/>
      <c r="AN270" s="591"/>
      <c r="AO270" s="591"/>
      <c r="AP270" s="592"/>
      <c r="AQ270" s="589" t="s">
        <v>393</v>
      </c>
      <c r="AR270" s="588"/>
      <c r="AS270" s="588"/>
      <c r="AT270" s="588"/>
      <c r="AU270" s="590" t="s">
        <v>393</v>
      </c>
      <c r="AV270" s="591"/>
      <c r="AW270" s="591"/>
      <c r="AX270" s="592"/>
    </row>
    <row r="271" spans="1:50" ht="24" customHeight="1" x14ac:dyDescent="0.15">
      <c r="A271" s="587">
        <v>3</v>
      </c>
      <c r="B271" s="587">
        <v>1</v>
      </c>
      <c r="C271" s="589" t="s">
        <v>456</v>
      </c>
      <c r="D271" s="588"/>
      <c r="E271" s="588"/>
      <c r="F271" s="588"/>
      <c r="G271" s="588"/>
      <c r="H271" s="588"/>
      <c r="I271" s="588"/>
      <c r="J271" s="588"/>
      <c r="K271" s="588"/>
      <c r="L271" s="588"/>
      <c r="M271" s="589" t="s">
        <v>444</v>
      </c>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v>28</v>
      </c>
      <c r="AL271" s="591"/>
      <c r="AM271" s="591"/>
      <c r="AN271" s="591"/>
      <c r="AO271" s="591"/>
      <c r="AP271" s="592"/>
      <c r="AQ271" s="589" t="s">
        <v>393</v>
      </c>
      <c r="AR271" s="588"/>
      <c r="AS271" s="588"/>
      <c r="AT271" s="588"/>
      <c r="AU271" s="590" t="s">
        <v>393</v>
      </c>
      <c r="AV271" s="591"/>
      <c r="AW271" s="591"/>
      <c r="AX271" s="592"/>
    </row>
    <row r="272" spans="1:50" ht="24" customHeight="1" x14ac:dyDescent="0.15">
      <c r="A272" s="587">
        <v>4</v>
      </c>
      <c r="B272" s="587">
        <v>1</v>
      </c>
      <c r="C272" s="589" t="s">
        <v>437</v>
      </c>
      <c r="D272" s="588"/>
      <c r="E272" s="588"/>
      <c r="F272" s="588"/>
      <c r="G272" s="588"/>
      <c r="H272" s="588"/>
      <c r="I272" s="588"/>
      <c r="J272" s="588"/>
      <c r="K272" s="588"/>
      <c r="L272" s="588"/>
      <c r="M272" s="589" t="s">
        <v>445</v>
      </c>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v>24</v>
      </c>
      <c r="AL272" s="591"/>
      <c r="AM272" s="591"/>
      <c r="AN272" s="591"/>
      <c r="AO272" s="591"/>
      <c r="AP272" s="592"/>
      <c r="AQ272" s="589" t="s">
        <v>393</v>
      </c>
      <c r="AR272" s="588"/>
      <c r="AS272" s="588"/>
      <c r="AT272" s="588"/>
      <c r="AU272" s="590" t="s">
        <v>393</v>
      </c>
      <c r="AV272" s="591"/>
      <c r="AW272" s="591"/>
      <c r="AX272" s="592"/>
    </row>
    <row r="273" spans="1:50" ht="24" customHeight="1" x14ac:dyDescent="0.15">
      <c r="A273" s="587">
        <v>5</v>
      </c>
      <c r="B273" s="587">
        <v>1</v>
      </c>
      <c r="C273" s="589" t="s">
        <v>438</v>
      </c>
      <c r="D273" s="588"/>
      <c r="E273" s="588"/>
      <c r="F273" s="588"/>
      <c r="G273" s="588"/>
      <c r="H273" s="588"/>
      <c r="I273" s="588"/>
      <c r="J273" s="588"/>
      <c r="K273" s="588"/>
      <c r="L273" s="588"/>
      <c r="M273" s="589" t="s">
        <v>444</v>
      </c>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v>23</v>
      </c>
      <c r="AL273" s="591"/>
      <c r="AM273" s="591"/>
      <c r="AN273" s="591"/>
      <c r="AO273" s="591"/>
      <c r="AP273" s="592"/>
      <c r="AQ273" s="589" t="s">
        <v>393</v>
      </c>
      <c r="AR273" s="588"/>
      <c r="AS273" s="588"/>
      <c r="AT273" s="588"/>
      <c r="AU273" s="590" t="s">
        <v>393</v>
      </c>
      <c r="AV273" s="591"/>
      <c r="AW273" s="591"/>
      <c r="AX273" s="592"/>
    </row>
    <row r="274" spans="1:50" ht="24" customHeight="1" x14ac:dyDescent="0.15">
      <c r="A274" s="587">
        <v>6</v>
      </c>
      <c r="B274" s="587">
        <v>1</v>
      </c>
      <c r="C274" s="589" t="s">
        <v>439</v>
      </c>
      <c r="D274" s="588"/>
      <c r="E274" s="588"/>
      <c r="F274" s="588"/>
      <c r="G274" s="588"/>
      <c r="H274" s="588"/>
      <c r="I274" s="588"/>
      <c r="J274" s="588"/>
      <c r="K274" s="588"/>
      <c r="L274" s="588"/>
      <c r="M274" s="589" t="s">
        <v>444</v>
      </c>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v>22</v>
      </c>
      <c r="AL274" s="591"/>
      <c r="AM274" s="591"/>
      <c r="AN274" s="591"/>
      <c r="AO274" s="591"/>
      <c r="AP274" s="592"/>
      <c r="AQ274" s="589" t="s">
        <v>393</v>
      </c>
      <c r="AR274" s="588"/>
      <c r="AS274" s="588"/>
      <c r="AT274" s="588"/>
      <c r="AU274" s="590" t="s">
        <v>393</v>
      </c>
      <c r="AV274" s="591"/>
      <c r="AW274" s="591"/>
      <c r="AX274" s="592"/>
    </row>
    <row r="275" spans="1:50" ht="24" customHeight="1" x14ac:dyDescent="0.15">
      <c r="A275" s="587">
        <v>7</v>
      </c>
      <c r="B275" s="587">
        <v>1</v>
      </c>
      <c r="C275" s="589" t="s">
        <v>440</v>
      </c>
      <c r="D275" s="588"/>
      <c r="E275" s="588"/>
      <c r="F275" s="588"/>
      <c r="G275" s="588"/>
      <c r="H275" s="588"/>
      <c r="I275" s="588"/>
      <c r="J275" s="588"/>
      <c r="K275" s="588"/>
      <c r="L275" s="588"/>
      <c r="M275" s="589" t="s">
        <v>445</v>
      </c>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v>22</v>
      </c>
      <c r="AL275" s="591"/>
      <c r="AM275" s="591"/>
      <c r="AN275" s="591"/>
      <c r="AO275" s="591"/>
      <c r="AP275" s="592"/>
      <c r="AQ275" s="589" t="s">
        <v>393</v>
      </c>
      <c r="AR275" s="588"/>
      <c r="AS275" s="588"/>
      <c r="AT275" s="588"/>
      <c r="AU275" s="590" t="s">
        <v>393</v>
      </c>
      <c r="AV275" s="591"/>
      <c r="AW275" s="591"/>
      <c r="AX275" s="592"/>
    </row>
    <row r="276" spans="1:50" ht="24" customHeight="1" x14ac:dyDescent="0.15">
      <c r="A276" s="587">
        <v>8</v>
      </c>
      <c r="B276" s="587">
        <v>1</v>
      </c>
      <c r="C276" s="589" t="s">
        <v>441</v>
      </c>
      <c r="D276" s="588"/>
      <c r="E276" s="588"/>
      <c r="F276" s="588"/>
      <c r="G276" s="588"/>
      <c r="H276" s="588"/>
      <c r="I276" s="588"/>
      <c r="J276" s="588"/>
      <c r="K276" s="588"/>
      <c r="L276" s="588"/>
      <c r="M276" s="589" t="s">
        <v>444</v>
      </c>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v>21</v>
      </c>
      <c r="AL276" s="591"/>
      <c r="AM276" s="591"/>
      <c r="AN276" s="591"/>
      <c r="AO276" s="591"/>
      <c r="AP276" s="592"/>
      <c r="AQ276" s="589" t="s">
        <v>393</v>
      </c>
      <c r="AR276" s="588"/>
      <c r="AS276" s="588"/>
      <c r="AT276" s="588"/>
      <c r="AU276" s="590" t="s">
        <v>393</v>
      </c>
      <c r="AV276" s="591"/>
      <c r="AW276" s="591"/>
      <c r="AX276" s="592"/>
    </row>
    <row r="277" spans="1:50" ht="24" customHeight="1" x14ac:dyDescent="0.15">
      <c r="A277" s="587">
        <v>9</v>
      </c>
      <c r="B277" s="587">
        <v>1</v>
      </c>
      <c r="C277" s="589" t="s">
        <v>442</v>
      </c>
      <c r="D277" s="588"/>
      <c r="E277" s="588"/>
      <c r="F277" s="588"/>
      <c r="G277" s="588"/>
      <c r="H277" s="588"/>
      <c r="I277" s="588"/>
      <c r="J277" s="588"/>
      <c r="K277" s="588"/>
      <c r="L277" s="588"/>
      <c r="M277" s="589" t="s">
        <v>444</v>
      </c>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v>20</v>
      </c>
      <c r="AL277" s="591"/>
      <c r="AM277" s="591"/>
      <c r="AN277" s="591"/>
      <c r="AO277" s="591"/>
      <c r="AP277" s="592"/>
      <c r="AQ277" s="589" t="s">
        <v>393</v>
      </c>
      <c r="AR277" s="588"/>
      <c r="AS277" s="588"/>
      <c r="AT277" s="588"/>
      <c r="AU277" s="590" t="s">
        <v>393</v>
      </c>
      <c r="AV277" s="591"/>
      <c r="AW277" s="591"/>
      <c r="AX277" s="592"/>
    </row>
    <row r="278" spans="1:50" ht="24" customHeight="1" x14ac:dyDescent="0.15">
      <c r="A278" s="587">
        <v>10</v>
      </c>
      <c r="B278" s="587">
        <v>1</v>
      </c>
      <c r="C278" s="589" t="s">
        <v>457</v>
      </c>
      <c r="D278" s="588"/>
      <c r="E278" s="588"/>
      <c r="F278" s="588"/>
      <c r="G278" s="588"/>
      <c r="H278" s="588"/>
      <c r="I278" s="588"/>
      <c r="J278" s="588"/>
      <c r="K278" s="588"/>
      <c r="L278" s="588"/>
      <c r="M278" s="589" t="s">
        <v>444</v>
      </c>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v>20</v>
      </c>
      <c r="AL278" s="591"/>
      <c r="AM278" s="591"/>
      <c r="AN278" s="591"/>
      <c r="AO278" s="591"/>
      <c r="AP278" s="592"/>
      <c r="AQ278" s="589" t="s">
        <v>393</v>
      </c>
      <c r="AR278" s="588"/>
      <c r="AS278" s="588"/>
      <c r="AT278" s="588"/>
      <c r="AU278" s="590" t="s">
        <v>393</v>
      </c>
      <c r="AV278" s="591"/>
      <c r="AW278" s="591"/>
      <c r="AX278" s="592"/>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0"/>
      <c r="AL298" s="591"/>
      <c r="AM298" s="591"/>
      <c r="AN298" s="591"/>
      <c r="AO298" s="591"/>
      <c r="AP298" s="592"/>
      <c r="AQ298" s="589"/>
      <c r="AR298" s="588"/>
      <c r="AS298" s="588"/>
      <c r="AT298" s="588"/>
      <c r="AU298" s="590"/>
      <c r="AV298" s="591"/>
      <c r="AW298" s="591"/>
      <c r="AX298" s="592"/>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7"/>
      <c r="B301" s="587"/>
      <c r="C301" s="230" t="s">
        <v>366</v>
      </c>
      <c r="D301" s="230"/>
      <c r="E301" s="230"/>
      <c r="F301" s="230"/>
      <c r="G301" s="230"/>
      <c r="H301" s="230"/>
      <c r="I301" s="230"/>
      <c r="J301" s="230"/>
      <c r="K301" s="230"/>
      <c r="L301" s="230"/>
      <c r="M301" s="230" t="s">
        <v>367</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93" t="s">
        <v>368</v>
      </c>
      <c r="AL301" s="230"/>
      <c r="AM301" s="230"/>
      <c r="AN301" s="230"/>
      <c r="AO301" s="230"/>
      <c r="AP301" s="230"/>
      <c r="AQ301" s="230" t="s">
        <v>23</v>
      </c>
      <c r="AR301" s="230"/>
      <c r="AS301" s="230"/>
      <c r="AT301" s="230"/>
      <c r="AU301" s="83" t="s">
        <v>24</v>
      </c>
      <c r="AV301" s="84"/>
      <c r="AW301" s="84"/>
      <c r="AX301" s="594"/>
    </row>
    <row r="302" spans="1:50" ht="24" customHeight="1" x14ac:dyDescent="0.15">
      <c r="A302" s="587">
        <v>1</v>
      </c>
      <c r="B302" s="587">
        <v>1</v>
      </c>
      <c r="C302" s="589" t="s">
        <v>430</v>
      </c>
      <c r="D302" s="588"/>
      <c r="E302" s="588"/>
      <c r="F302" s="588"/>
      <c r="G302" s="588"/>
      <c r="H302" s="588"/>
      <c r="I302" s="588"/>
      <c r="J302" s="588"/>
      <c r="K302" s="588"/>
      <c r="L302" s="588"/>
      <c r="M302" s="589" t="s">
        <v>447</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v>105</v>
      </c>
      <c r="AL302" s="591"/>
      <c r="AM302" s="591"/>
      <c r="AN302" s="591"/>
      <c r="AO302" s="591"/>
      <c r="AP302" s="592"/>
      <c r="AQ302" s="589" t="s">
        <v>384</v>
      </c>
      <c r="AR302" s="588"/>
      <c r="AS302" s="588"/>
      <c r="AT302" s="588"/>
      <c r="AU302" s="590" t="s">
        <v>384</v>
      </c>
      <c r="AV302" s="591"/>
      <c r="AW302" s="591"/>
      <c r="AX302" s="592"/>
    </row>
    <row r="303" spans="1:50" ht="24" customHeight="1" x14ac:dyDescent="0.15">
      <c r="A303" s="587">
        <v>2</v>
      </c>
      <c r="B303" s="587">
        <v>1</v>
      </c>
      <c r="C303" s="711" t="s">
        <v>431</v>
      </c>
      <c r="D303" s="712"/>
      <c r="E303" s="712"/>
      <c r="F303" s="712"/>
      <c r="G303" s="712"/>
      <c r="H303" s="712"/>
      <c r="I303" s="712"/>
      <c r="J303" s="712"/>
      <c r="K303" s="712"/>
      <c r="L303" s="713"/>
      <c r="M303" s="714" t="s">
        <v>432</v>
      </c>
      <c r="N303" s="714"/>
      <c r="O303" s="714"/>
      <c r="P303" s="714"/>
      <c r="Q303" s="714"/>
      <c r="R303" s="714"/>
      <c r="S303" s="714"/>
      <c r="T303" s="714"/>
      <c r="U303" s="714"/>
      <c r="V303" s="714"/>
      <c r="W303" s="714"/>
      <c r="X303" s="714"/>
      <c r="Y303" s="714"/>
      <c r="Z303" s="714"/>
      <c r="AA303" s="714"/>
      <c r="AB303" s="714"/>
      <c r="AC303" s="714"/>
      <c r="AD303" s="714"/>
      <c r="AE303" s="714"/>
      <c r="AF303" s="714"/>
      <c r="AG303" s="714"/>
      <c r="AH303" s="714"/>
      <c r="AI303" s="714"/>
      <c r="AJ303" s="714"/>
      <c r="AK303" s="590">
        <v>69</v>
      </c>
      <c r="AL303" s="591"/>
      <c r="AM303" s="591"/>
      <c r="AN303" s="591"/>
      <c r="AO303" s="591"/>
      <c r="AP303" s="592"/>
      <c r="AQ303" s="589" t="s">
        <v>384</v>
      </c>
      <c r="AR303" s="588"/>
      <c r="AS303" s="588"/>
      <c r="AT303" s="588"/>
      <c r="AU303" s="590" t="s">
        <v>384</v>
      </c>
      <c r="AV303" s="591"/>
      <c r="AW303" s="591"/>
      <c r="AX303" s="592"/>
    </row>
    <row r="304" spans="1:50" ht="24" customHeight="1" x14ac:dyDescent="0.15">
      <c r="A304" s="587">
        <v>3</v>
      </c>
      <c r="B304" s="587">
        <v>1</v>
      </c>
      <c r="C304" s="589" t="s">
        <v>433</v>
      </c>
      <c r="D304" s="588"/>
      <c r="E304" s="588"/>
      <c r="F304" s="588"/>
      <c r="G304" s="588"/>
      <c r="H304" s="588"/>
      <c r="I304" s="588"/>
      <c r="J304" s="588"/>
      <c r="K304" s="588"/>
      <c r="L304" s="588"/>
      <c r="M304" s="589" t="s">
        <v>434</v>
      </c>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v>16</v>
      </c>
      <c r="AL304" s="591"/>
      <c r="AM304" s="591"/>
      <c r="AN304" s="591"/>
      <c r="AO304" s="591"/>
      <c r="AP304" s="592"/>
      <c r="AQ304" s="589" t="s">
        <v>384</v>
      </c>
      <c r="AR304" s="588"/>
      <c r="AS304" s="588"/>
      <c r="AT304" s="588"/>
      <c r="AU304" s="590" t="s">
        <v>384</v>
      </c>
      <c r="AV304" s="591"/>
      <c r="AW304" s="591"/>
      <c r="AX304" s="592"/>
    </row>
    <row r="305" spans="1:50" ht="24" customHeight="1" x14ac:dyDescent="0.15">
      <c r="A305" s="587">
        <v>4</v>
      </c>
      <c r="B305" s="587">
        <v>1</v>
      </c>
      <c r="C305" s="589" t="s">
        <v>435</v>
      </c>
      <c r="D305" s="588"/>
      <c r="E305" s="588"/>
      <c r="F305" s="588"/>
      <c r="G305" s="588"/>
      <c r="H305" s="588"/>
      <c r="I305" s="588"/>
      <c r="J305" s="588"/>
      <c r="K305" s="588"/>
      <c r="L305" s="588"/>
      <c r="M305" s="589" t="s">
        <v>446</v>
      </c>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v>11</v>
      </c>
      <c r="AL305" s="591"/>
      <c r="AM305" s="591"/>
      <c r="AN305" s="591"/>
      <c r="AO305" s="591"/>
      <c r="AP305" s="592"/>
      <c r="AQ305" s="589" t="s">
        <v>384</v>
      </c>
      <c r="AR305" s="588"/>
      <c r="AS305" s="588"/>
      <c r="AT305" s="588"/>
      <c r="AU305" s="590" t="s">
        <v>384</v>
      </c>
      <c r="AV305" s="591"/>
      <c r="AW305" s="591"/>
      <c r="AX305" s="592"/>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0"/>
      <c r="AL331" s="591"/>
      <c r="AM331" s="591"/>
      <c r="AN331" s="591"/>
      <c r="AO331" s="591"/>
      <c r="AP331" s="592"/>
      <c r="AQ331" s="589"/>
      <c r="AR331" s="588"/>
      <c r="AS331" s="588"/>
      <c r="AT331" s="588"/>
      <c r="AU331" s="590"/>
      <c r="AV331" s="591"/>
      <c r="AW331" s="591"/>
      <c r="AX331" s="592"/>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30" t="s">
        <v>366</v>
      </c>
      <c r="D334" s="230"/>
      <c r="E334" s="230"/>
      <c r="F334" s="230"/>
      <c r="G334" s="230"/>
      <c r="H334" s="230"/>
      <c r="I334" s="230"/>
      <c r="J334" s="230"/>
      <c r="K334" s="230"/>
      <c r="L334" s="230"/>
      <c r="M334" s="230" t="s">
        <v>367</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93" t="s">
        <v>368</v>
      </c>
      <c r="AL334" s="230"/>
      <c r="AM334" s="230"/>
      <c r="AN334" s="230"/>
      <c r="AO334" s="230"/>
      <c r="AP334" s="230"/>
      <c r="AQ334" s="230" t="s">
        <v>23</v>
      </c>
      <c r="AR334" s="230"/>
      <c r="AS334" s="230"/>
      <c r="AT334" s="230"/>
      <c r="AU334" s="83" t="s">
        <v>24</v>
      </c>
      <c r="AV334" s="84"/>
      <c r="AW334" s="84"/>
      <c r="AX334" s="594"/>
    </row>
    <row r="335" spans="1:50" ht="24" hidden="1" customHeight="1" x14ac:dyDescent="0.15">
      <c r="A335" s="587">
        <v>1</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c r="AL335" s="591"/>
      <c r="AM335" s="591"/>
      <c r="AN335" s="591"/>
      <c r="AO335" s="591"/>
      <c r="AP335" s="592"/>
      <c r="AQ335" s="589"/>
      <c r="AR335" s="588"/>
      <c r="AS335" s="588"/>
      <c r="AT335" s="588"/>
      <c r="AU335" s="590"/>
      <c r="AV335" s="591"/>
      <c r="AW335" s="591"/>
      <c r="AX335" s="592"/>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t="24"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0"/>
      <c r="AL364" s="591"/>
      <c r="AM364" s="591"/>
      <c r="AN364" s="591"/>
      <c r="AO364" s="591"/>
      <c r="AP364" s="592"/>
      <c r="AQ364" s="589"/>
      <c r="AR364" s="588"/>
      <c r="AS364" s="588"/>
      <c r="AT364" s="588"/>
      <c r="AU364" s="590"/>
      <c r="AV364" s="591"/>
      <c r="AW364" s="591"/>
      <c r="AX364" s="592"/>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30" t="s">
        <v>366</v>
      </c>
      <c r="D367" s="230"/>
      <c r="E367" s="230"/>
      <c r="F367" s="230"/>
      <c r="G367" s="230"/>
      <c r="H367" s="230"/>
      <c r="I367" s="230"/>
      <c r="J367" s="230"/>
      <c r="K367" s="230"/>
      <c r="L367" s="230"/>
      <c r="M367" s="230" t="s">
        <v>367</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93" t="s">
        <v>368</v>
      </c>
      <c r="AL367" s="230"/>
      <c r="AM367" s="230"/>
      <c r="AN367" s="230"/>
      <c r="AO367" s="230"/>
      <c r="AP367" s="230"/>
      <c r="AQ367" s="230" t="s">
        <v>23</v>
      </c>
      <c r="AR367" s="230"/>
      <c r="AS367" s="230"/>
      <c r="AT367" s="230"/>
      <c r="AU367" s="83" t="s">
        <v>24</v>
      </c>
      <c r="AV367" s="84"/>
      <c r="AW367" s="84"/>
      <c r="AX367" s="594"/>
    </row>
    <row r="368" spans="1:50" ht="24" hidden="1" customHeight="1" x14ac:dyDescent="0.15">
      <c r="A368" s="587">
        <v>1</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c r="AL368" s="591"/>
      <c r="AM368" s="591"/>
      <c r="AN368" s="591"/>
      <c r="AO368" s="591"/>
      <c r="AP368" s="592"/>
      <c r="AQ368" s="589"/>
      <c r="AR368" s="588"/>
      <c r="AS368" s="588"/>
      <c r="AT368" s="588"/>
      <c r="AU368" s="590"/>
      <c r="AV368" s="591"/>
      <c r="AW368" s="591"/>
      <c r="AX368" s="592"/>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0"/>
      <c r="AL397" s="591"/>
      <c r="AM397" s="591"/>
      <c r="AN397" s="591"/>
      <c r="AO397" s="591"/>
      <c r="AP397" s="592"/>
      <c r="AQ397" s="589"/>
      <c r="AR397" s="588"/>
      <c r="AS397" s="588"/>
      <c r="AT397" s="588"/>
      <c r="AU397" s="590"/>
      <c r="AV397" s="591"/>
      <c r="AW397" s="591"/>
      <c r="AX397" s="592"/>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30" t="s">
        <v>366</v>
      </c>
      <c r="D400" s="230"/>
      <c r="E400" s="230"/>
      <c r="F400" s="230"/>
      <c r="G400" s="230"/>
      <c r="H400" s="230"/>
      <c r="I400" s="230"/>
      <c r="J400" s="230"/>
      <c r="K400" s="230"/>
      <c r="L400" s="230"/>
      <c r="M400" s="230" t="s">
        <v>367</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93" t="s">
        <v>368</v>
      </c>
      <c r="AL400" s="230"/>
      <c r="AM400" s="230"/>
      <c r="AN400" s="230"/>
      <c r="AO400" s="230"/>
      <c r="AP400" s="230"/>
      <c r="AQ400" s="230" t="s">
        <v>23</v>
      </c>
      <c r="AR400" s="230"/>
      <c r="AS400" s="230"/>
      <c r="AT400" s="230"/>
      <c r="AU400" s="83" t="s">
        <v>24</v>
      </c>
      <c r="AV400" s="84"/>
      <c r="AW400" s="84"/>
      <c r="AX400" s="594"/>
    </row>
    <row r="401" spans="1:50" ht="24" hidden="1" customHeight="1" x14ac:dyDescent="0.15">
      <c r="A401" s="587">
        <v>1</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c r="AL401" s="591"/>
      <c r="AM401" s="591"/>
      <c r="AN401" s="591"/>
      <c r="AO401" s="591"/>
      <c r="AP401" s="592"/>
      <c r="AQ401" s="589"/>
      <c r="AR401" s="588"/>
      <c r="AS401" s="588"/>
      <c r="AT401" s="588"/>
      <c r="AU401" s="590"/>
      <c r="AV401" s="591"/>
      <c r="AW401" s="591"/>
      <c r="AX401" s="592"/>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0"/>
      <c r="AL430" s="591"/>
      <c r="AM430" s="591"/>
      <c r="AN430" s="591"/>
      <c r="AO430" s="591"/>
      <c r="AP430" s="592"/>
      <c r="AQ430" s="589"/>
      <c r="AR430" s="588"/>
      <c r="AS430" s="588"/>
      <c r="AT430" s="588"/>
      <c r="AU430" s="590"/>
      <c r="AV430" s="591"/>
      <c r="AW430" s="591"/>
      <c r="AX430" s="592"/>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30" t="s">
        <v>366</v>
      </c>
      <c r="D433" s="230"/>
      <c r="E433" s="230"/>
      <c r="F433" s="230"/>
      <c r="G433" s="230"/>
      <c r="H433" s="230"/>
      <c r="I433" s="230"/>
      <c r="J433" s="230"/>
      <c r="K433" s="230"/>
      <c r="L433" s="230"/>
      <c r="M433" s="230" t="s">
        <v>367</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93" t="s">
        <v>368</v>
      </c>
      <c r="AL433" s="230"/>
      <c r="AM433" s="230"/>
      <c r="AN433" s="230"/>
      <c r="AO433" s="230"/>
      <c r="AP433" s="230"/>
      <c r="AQ433" s="230" t="s">
        <v>23</v>
      </c>
      <c r="AR433" s="230"/>
      <c r="AS433" s="230"/>
      <c r="AT433" s="230"/>
      <c r="AU433" s="83" t="s">
        <v>24</v>
      </c>
      <c r="AV433" s="84"/>
      <c r="AW433" s="84"/>
      <c r="AX433" s="594"/>
    </row>
    <row r="434" spans="1:50" ht="24" hidden="1" customHeight="1" x14ac:dyDescent="0.15">
      <c r="A434" s="587">
        <v>1</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c r="AL434" s="591"/>
      <c r="AM434" s="591"/>
      <c r="AN434" s="591"/>
      <c r="AO434" s="591"/>
      <c r="AP434" s="592"/>
      <c r="AQ434" s="589"/>
      <c r="AR434" s="588"/>
      <c r="AS434" s="588"/>
      <c r="AT434" s="588"/>
      <c r="AU434" s="590"/>
      <c r="AV434" s="591"/>
      <c r="AW434" s="591"/>
      <c r="AX434" s="592"/>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0"/>
      <c r="AL463" s="591"/>
      <c r="AM463" s="591"/>
      <c r="AN463" s="591"/>
      <c r="AO463" s="591"/>
      <c r="AP463" s="592"/>
      <c r="AQ463" s="589"/>
      <c r="AR463" s="588"/>
      <c r="AS463" s="588"/>
      <c r="AT463" s="588"/>
      <c r="AU463" s="590"/>
      <c r="AV463" s="591"/>
      <c r="AW463" s="591"/>
      <c r="AX463" s="592"/>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30" t="s">
        <v>366</v>
      </c>
      <c r="D466" s="230"/>
      <c r="E466" s="230"/>
      <c r="F466" s="230"/>
      <c r="G466" s="230"/>
      <c r="H466" s="230"/>
      <c r="I466" s="230"/>
      <c r="J466" s="230"/>
      <c r="K466" s="230"/>
      <c r="L466" s="230"/>
      <c r="M466" s="230" t="s">
        <v>367</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93" t="s">
        <v>368</v>
      </c>
      <c r="AL466" s="230"/>
      <c r="AM466" s="230"/>
      <c r="AN466" s="230"/>
      <c r="AO466" s="230"/>
      <c r="AP466" s="230"/>
      <c r="AQ466" s="230" t="s">
        <v>23</v>
      </c>
      <c r="AR466" s="230"/>
      <c r="AS466" s="230"/>
      <c r="AT466" s="230"/>
      <c r="AU466" s="83" t="s">
        <v>24</v>
      </c>
      <c r="AV466" s="84"/>
      <c r="AW466" s="84"/>
      <c r="AX466" s="594"/>
    </row>
    <row r="467" spans="1:50" ht="24" hidden="1" customHeight="1" x14ac:dyDescent="0.15">
      <c r="A467" s="587">
        <v>1</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c r="AL467" s="591"/>
      <c r="AM467" s="591"/>
      <c r="AN467" s="591"/>
      <c r="AO467" s="591"/>
      <c r="AP467" s="592"/>
      <c r="AQ467" s="589"/>
      <c r="AR467" s="588"/>
      <c r="AS467" s="588"/>
      <c r="AT467" s="588"/>
      <c r="AU467" s="590"/>
      <c r="AV467" s="591"/>
      <c r="AW467" s="591"/>
      <c r="AX467" s="592"/>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0"/>
      <c r="AL496" s="591"/>
      <c r="AM496" s="591"/>
      <c r="AN496" s="591"/>
      <c r="AO496" s="591"/>
      <c r="AP496" s="592"/>
      <c r="AQ496" s="589"/>
      <c r="AR496" s="588"/>
      <c r="AS496" s="588"/>
      <c r="AT496" s="588"/>
      <c r="AU496" s="590"/>
      <c r="AV496" s="591"/>
      <c r="AW496" s="591"/>
      <c r="AX496" s="59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1">
      <formula>IF(RIGHT(TEXT(P14,"0.#"),1)=".",FALSE,TRUE)</formula>
    </cfRule>
    <cfRule type="expression" dxfId="220" priority="562">
      <formula>IF(RIGHT(TEXT(P14,"0.#"),1)=".",TRUE,FALSE)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6:AQ17 P15:AX15 P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0 Y184:Y189">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T24:AX24">
    <cfRule type="expression" dxfId="61" priority="73">
      <formula>IF(RIGHT(TEXT(AT24,"0.#"),1)=".",FALSE,TRUE)</formula>
    </cfRule>
    <cfRule type="expression" dxfId="60" priority="74">
      <formula>IF(RIGHT(TEXT(AT24,"0.#"),1)=".",TRUE,FALSE)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cfRule type="expression" dxfId="47" priority="47">
      <formula>IF(RIGHT(TEXT(AE43,"0.#"),1)=".",FALSE,TRUE)</formula>
    </cfRule>
    <cfRule type="expression" dxfId="46" priority="48">
      <formula>IF(RIGHT(TEXT(AE43,"0.#"),1)=".",TRUE,FALSE)</formula>
    </cfRule>
  </conditionalFormatting>
  <conditionalFormatting sqref="AE44:AX44 AJ43:AS43 AT39:AX39 AT34:AX34 AT29:AX29">
    <cfRule type="expression" dxfId="45" priority="45">
      <formula>IF(RIGHT(TEXT(AE29,"0.#"),1)=".",FALSE,TRUE)</formula>
    </cfRule>
    <cfRule type="expression" dxfId="44" priority="46">
      <formula>IF(RIGHT(TEXT(AE29,"0.#"),1)=".",TRUE,FALSE)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S24 AJ23:AS23">
    <cfRule type="expression" dxfId="17" priority="17">
      <formula>IF(RIGHT(TEXT(AE23,"0.#"),1)=".",FALSE,TRUE)</formula>
    </cfRule>
    <cfRule type="expression" dxfId="16" priority="18">
      <formula>IF(RIGHT(TEXT(AE23,"0.#"),1)=".",TRUE,FALSE)</formula>
    </cfRule>
  </conditionalFormatting>
  <conditionalFormatting sqref="AE28:AI28">
    <cfRule type="expression" dxfId="15" priority="15">
      <formula>IF(RIGHT(TEXT(AE28,"0.#"),1)=".",FALSE,TRUE)</formula>
    </cfRule>
    <cfRule type="expression" dxfId="14" priority="16">
      <formula>IF(RIGHT(TEXT(AE28,"0.#"),1)=".",TRUE,FALSE)</formula>
    </cfRule>
  </conditionalFormatting>
  <conditionalFormatting sqref="AE29:AS29 AJ28:AS28">
    <cfRule type="expression" dxfId="13" priority="13">
      <formula>IF(RIGHT(TEXT(AE28,"0.#"),1)=".",FALSE,TRUE)</formula>
    </cfRule>
    <cfRule type="expression" dxfId="12" priority="14">
      <formula>IF(RIGHT(TEXT(AE28,"0.#"),1)=".",TRUE,FALSE)</formula>
    </cfRule>
  </conditionalFormatting>
  <conditionalFormatting sqref="AE33:AI33">
    <cfRule type="expression" dxfId="11" priority="11">
      <formula>IF(RIGHT(TEXT(AE33,"0.#"),1)=".",FALSE,TRUE)</formula>
    </cfRule>
    <cfRule type="expression" dxfId="10" priority="12">
      <formula>IF(RIGHT(TEXT(AE33,"0.#"),1)=".",TRUE,FALSE)</formula>
    </cfRule>
  </conditionalFormatting>
  <conditionalFormatting sqref="AE34:AS34 AJ33:AS33">
    <cfRule type="expression" dxfId="9" priority="9">
      <formula>IF(RIGHT(TEXT(AE33,"0.#"),1)=".",FALSE,TRUE)</formula>
    </cfRule>
    <cfRule type="expression" dxfId="8" priority="10">
      <formula>IF(RIGHT(TEXT(AE33,"0.#"),1)=".",TRUE,FALSE)</formula>
    </cfRule>
  </conditionalFormatting>
  <conditionalFormatting sqref="AE38:AI38">
    <cfRule type="expression" dxfId="7" priority="7">
      <formula>IF(RIGHT(TEXT(AE38,"0.#"),1)=".",FALSE,TRUE)</formula>
    </cfRule>
    <cfRule type="expression" dxfId="6" priority="8">
      <formula>IF(RIGHT(TEXT(AE38,"0.#"),1)=".",TRUE,FALSE)</formula>
    </cfRule>
  </conditionalFormatting>
  <conditionalFormatting sqref="AE39:AS39 AJ38:AS38">
    <cfRule type="expression" dxfId="5" priority="5">
      <formula>IF(RIGHT(TEXT(AE38,"0.#"),1)=".",FALSE,TRUE)</formula>
    </cfRule>
    <cfRule type="expression" dxfId="4" priority="6">
      <formula>IF(RIGHT(TEXT(AE38,"0.#"),1)=".",TRUE,FALSE)</formula>
    </cfRule>
  </conditionalFormatting>
  <conditionalFormatting sqref="Y183">
    <cfRule type="expression" dxfId="3" priority="3">
      <formula>IF(RIGHT(TEXT(Y183,"0.#"),1)=".",FALSE,TRUE)</formula>
    </cfRule>
    <cfRule type="expression" dxfId="2" priority="4">
      <formula>IF(RIGHT(TEXT(Y183,"0.#"),1)=".",TRUE,FALSE)</formula>
    </cfRule>
  </conditionalFormatting>
  <conditionalFormatting sqref="Y182">
    <cfRule type="expression" dxfId="1" priority="1">
      <formula>IF(RIGHT(TEXT(Y182,"0.#"),1)=".",FALSE,TRUE)</formula>
    </cfRule>
    <cfRule type="expression" dxfId="0"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66" max="16383" man="1"/>
    <brk id="105" max="16383" man="1"/>
    <brk id="127"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0" sqref="B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2015-08-17T13:26:19Z</cp:lastPrinted>
  <dcterms:created xsi:type="dcterms:W3CDTF">2012-03-13T00:50:25Z</dcterms:created>
  <dcterms:modified xsi:type="dcterms:W3CDTF">2015-09-06T12:56:47Z</dcterms:modified>
</cp:coreProperties>
</file>