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<sst xmlns="http://schemas.openxmlformats.org/spreadsheetml/2006/main" count="794" uniqueCount="451">
  <si>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</si>
  <si>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</si>
  <si>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</si>
  <si>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</si>
  <si>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</si>
  <si>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</si>
  <si>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</si>
  <si>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</si>
  <si>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</si>
  <si>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</si>
  <si>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</si>
  <si>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</si>
  <si>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</si>
  <si>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</si>
  <si>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</si>
  <si>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</si>
  <si>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</si>
  <si>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</si>
  <si>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</si>
  <si>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</si>
  <si>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</si>
  <si>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</si>
  <si>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</si>
  <si>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</si>
  <si>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</si>
  <si>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</si>
  <si>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</si>
  <si>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</si>
  <si>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</si>
  <si>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</si>
  <si>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</si>
  <si>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</si>
  <si>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</si>
  <si>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</si>
  <si>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</si>
  <si>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</si>
  <si>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</si>
  <si>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</si>
  <si>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</si>
  <si>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</si>
  <si>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</si>
  <si>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</si>
  <si>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</si>
  <si>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</si>
  <si>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</si>
  <si>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</si>
  <si>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</si>
  <si>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</si>
  <si>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</si>
  <si>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</si>
  <si>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</si>
  <si>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</si>
  <si>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</si>
  <si>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</si>
  <si>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</si>
  <si>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</si>
  <si>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</si>
  <si>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</si>
  <si>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</si>
  <si>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</si>
  <si>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</si>
  <si>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</si>
  <si>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</si>
  <si>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</si>
  <si>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</si>
  <si>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</si>
  <si>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</si>
  <si>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</si>
  <si>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</si>
  <si>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</si>
  <si>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</si>
  <si>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</si>
  <si>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</si>
  <si>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</si>
  <si>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</si>
  <si>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</si>
  <si>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</si>
  <si>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</si>
  <si>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</si>
  <si>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</si>
  <si>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</si>
  <si>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</si>
  <si>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</si>
  <si>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</si>
  <si>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</si>
  <si>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</si>
  <si>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</si>
  <si>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</si>
  <si>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</si>
  <si>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</si>
  <si>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</si>
  <si>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</si>
  <si>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</si>
  <si>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</si>
  <si>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</si>
  <si>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</si>
  <si>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</si>
  <si>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</si>
  <si>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</si>
  <si>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</si>
  <si>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</si>
  <si>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</si>
  <si>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</si>
  <si>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</si>
  <si>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</si>
  <si>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</si>
  <si>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</si>
  <si>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</si>
  <si>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</si>
  <si>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</si>
  <si>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</si>
  <si>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</si>
  <si>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</si>
  <si>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</si>
  <si>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</si>
  <si>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</si>
  <si>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</si>
  <si>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</si>
  <si>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</si>
  <si>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</si>
  <si>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</si>
  <si>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</si>
  <si>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</si>
  <si>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</si>
  <si>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</si>
  <si>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</si>
  <si>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</si>
  <si>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</si>
  <si>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</si>
  <si>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</si>
  <si>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</si>
  <si>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</si>
  <si>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</si>
  <si>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</si>
  <si>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</si>
  <si>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</si>
  <si>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</si>
  <si>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</si>
  <si>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</si>
  <si>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</si>
  <si>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</si>
  <si>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</si>
  <si>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</si>
  <si>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</si>
  <si>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</si>
  <si>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</si>
  <si>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</si>
  <si>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</si>
  <si>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</si>
  <si>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</si>
  <si>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</si>
  <si>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</si>
  <si>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</si>
  <si>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</si>
  <si>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</si>
  <si>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</si>
  <si>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</si>
  <si>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</si>
  <si>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</si>
  <si>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</si>
  <si>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</si>
  <si>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</si>
  <si>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</si>
  <si>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</si>
  <si>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</si>
  <si>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</si>
  <si>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</si>
  <si>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</si>
  <si>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</si>
  <si>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</si>
  <si>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</si>
  <si>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</si>
  <si>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</si>
  <si>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</si>
  <si>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</si>
  <si>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</si>
  <si>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</si>
  <si>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</si>
  <si>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</si>
  <si>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</si>
  <si>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</si>
  <si>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</si>
  <si>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</si>
  <si>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</si>
  <si>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</si>
  <si>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</si>
  <si>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</si>
  <si>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</si>
  <si>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</si>
  <si>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</si>
  <si>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</si>
  <si>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</si>
  <si>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</si>
  <si>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</si>
  <si>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</si>
  <si>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</si>
  <si>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</si>
  <si>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</si>
  <si>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</si>
  <si>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</si>
  <si>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</si>
  <si>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</si>
  <si>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</si>
  <si>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</si>
  <si>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</si>
  <si>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</si>
  <si>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</si>
  <si>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</si>
  <si>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</si>
  <si>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</si>
  <si>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</si>
  <si>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</si>
  <si>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</si>
  <si>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</si>
  <si>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</si>
  <si>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</si>
  <si>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</si>
  <si>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</si>
  <si>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</si>
  <si>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</si>
  <si>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</si>
  <si>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</si>
  <si>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</si>
  <si>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</si>
  <si>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</si>
  <si>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</si>
  <si>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</si>
  <si>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</si>
  <si>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</si>
  <si>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</si>
  <si>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</si>
  <si>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</si>
  <si>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</si>
  <si>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</si>
  <si>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</si>
  <si>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</si>
  <si>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</si>
  <si>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</si>
  <si>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</si>
  <si>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</si>
  <si>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</si>
  <si>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</si>
  <si>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</si>
  <si>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</si>
  <si>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</si>
  <si>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</si>
  <si>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</si>
  <si>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</si>
  <si>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</si>
  <si>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</si>
  <si>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</si>
  <si>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</si>
  <si>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</si>
  <si>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</si>
  <si>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</si>
  <si>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</si>
  <si>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</si>
  <si>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</si>
  <si>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</si>
  <si>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</si>
  <si>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</si>
  <si>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</si>
  <si>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</si>
  <si>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</si>
  <si>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</si>
  <si>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</si>
  <si>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</si>
  <si>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</si>
  <si>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</si>
  <si>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</si>
  <si>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</si>
  <si>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</si>
  <si>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</si>
  <si>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</si>
  <si>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</si>
  <si>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</si>
  <si>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</si>
  <si>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</si>
  <si>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</si>
  <si>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</si>
  <si>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</si>
  <si>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</si>
  <si>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</si>
  <si>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</si>
  <si>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</si>
  <si>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</si>
  <si>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</si>
  <si>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</si>
  <si>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</si>
  <si>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</si>
  <si>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</si>
  <si>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</si>
  <si>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</si>
  <si>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</si>
  <si>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</si>
  <si>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</si>
  <si>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</si>
  <si>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</si>
  <si>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</si>
  <si>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</si>
  <si>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</si>
  <si>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</si>
  <si>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</si>
  <si>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</si>
  <si>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</si>
  <si>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</si>
  <si>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</si>
  <si>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</si>
  <si>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</si>
  <si>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</si>
  <si>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</si>
  <si>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</si>
  <si>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</si>
  <si>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</si>
  <si>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</si>
  <si>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</si>
  <si>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</si>
  <si>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</si>
  <si>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</si>
  <si>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</si>
  <si>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</si>
  <si>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</si>
  <si>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</si>
  <si>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</si>
  <si>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</si>
  <si>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</si>
  <si>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</si>
  <si>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</si>
  <si>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</si>
  <si>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</si>
  <si>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</si>
  <si>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</si>
  <si>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</si>
  <si>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</si>
  <si>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</si>
  <si>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</si>
  <si>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</si>
  <si>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</si>
  <si>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</si>
  <si>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</si>
  <si>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</si>
  <si>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</si>
  <si>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</si>
  <si>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</si>
  <si>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</si>
  <si>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</si>
  <si>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</si>
  <si>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</si>
  <si>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</si>
  <si>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</si>
  <si>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</si>
  <si>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</si>
  <si>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</si>
  <si>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</si>
  <si>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</si>
  <si>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</si>
  <si>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</si>
  <si>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</si>
  <si>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</si>
  <si>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</si>
  <si>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</si>
  <si>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</si>
  <si>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</si>
  <si>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</si>
  <si>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</si>
  <si>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</si>
  <si>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</si>
  <si>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</si>
  <si>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</si>
  <si>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</si>
  <si>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</si>
  <si>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</si>
  <si>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</si>
  <si>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</si>
  <si>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</si>
  <si>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</si>
  <si>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</si>
  <si>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</si>
  <si>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</si>
  <si>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</si>
  <si>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</si>
  <si>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</si>
  <si>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</si>
  <si>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マンション管理適正化・再生推進事業</t>
  </si>
  <si>
    <t>市街地建築課マンション政策室</t>
    <rPh sb="2" eb="3">
      <t>チ</t>
    </rPh>
    <phoneticPr fontId="3"/>
  </si>
  <si>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</si>
  <si>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</si>
  <si>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</si>
  <si>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マンションにおける課題の解決に向けた合意形成等の成功事例の蓄積を通じ、今後増大することが予想されている老朽化したマンションの管理適正化・再生推進の環境整備を図る。</t>
    <rPh sb="9" eb="11">
      <t>カダイ</t>
    </rPh>
    <rPh sb="12" eb="14">
      <t>カイケツ</t>
    </rPh>
    <rPh sb="15" eb="16">
      <t>ム</t>
    </rPh>
    <rPh sb="18" eb="20">
      <t>ゴウイ</t>
    </rPh>
    <rPh sb="20" eb="22">
      <t>ケイセイ</t>
    </rPh>
    <rPh sb="22" eb="23">
      <t>トウ</t>
    </rPh>
    <rPh sb="24" eb="26">
      <t>セイコウ</t>
    </rPh>
    <rPh sb="26" eb="28">
      <t>ジレイ</t>
    </rPh>
    <rPh sb="29" eb="31">
      <t>チクセキ</t>
    </rPh>
    <rPh sb="32" eb="33">
      <t>ツウ</t>
    </rPh>
    <rPh sb="35" eb="37">
      <t>コンゴ</t>
    </rPh>
    <rPh sb="37" eb="39">
      <t>ゾウダイ</t>
    </rPh>
    <rPh sb="44" eb="46">
      <t>ヨソウ</t>
    </rPh>
    <rPh sb="51" eb="54">
      <t>ロウキュウカ</t>
    </rPh>
    <rPh sb="62" eb="64">
      <t>カンリ</t>
    </rPh>
    <rPh sb="64" eb="67">
      <t>テキセイカ</t>
    </rPh>
    <rPh sb="68" eb="70">
      <t>サイセイ</t>
    </rPh>
    <rPh sb="70" eb="72">
      <t>スイシン</t>
    </rPh>
    <rPh sb="73" eb="75">
      <t>カンキョウ</t>
    </rPh>
    <rPh sb="75" eb="77">
      <t>セイビ</t>
    </rPh>
    <rPh sb="78" eb="79">
      <t>ハカ</t>
    </rPh>
    <phoneticPr fontId="5"/>
  </si>
  <si>
    <t>（１）マンション管理組合の活動を支援する法人等が行う管理組合における合意形成をサポートする取組み等のマンション管理適正化・再生推進に当たっての課題の解決に向けた次の事業
①専門家の活用も含めた新たなマンション維持管理の適正化に係る事業
②持続可能社会に対応したマンション再生の促進に係る事業
③老朽化マンションの建替え等の専門家による相談体制等の整備
（２）マンション管理適正化・再生推進に当たっての課題の解決に向けた成功事例の収集・分析等を行う事業
補助率：定額補助（（１）①②、（２）限度額：1,000万円／年、（１）③限度額：2,000万円／年）</t>
    <rPh sb="8" eb="10">
      <t>カンリ</t>
    </rPh>
    <rPh sb="10" eb="12">
      <t>クミアイ</t>
    </rPh>
    <rPh sb="13" eb="15">
      <t>カツドウ</t>
    </rPh>
    <rPh sb="16" eb="18">
      <t>シエン</t>
    </rPh>
    <rPh sb="20" eb="22">
      <t>ホウジン</t>
    </rPh>
    <rPh sb="22" eb="23">
      <t>トウ</t>
    </rPh>
    <rPh sb="24" eb="25">
      <t>オコナ</t>
    </rPh>
    <rPh sb="26" eb="28">
      <t>カンリ</t>
    </rPh>
    <rPh sb="28" eb="30">
      <t>クミアイ</t>
    </rPh>
    <rPh sb="34" eb="36">
      <t>ゴウイ</t>
    </rPh>
    <rPh sb="36" eb="38">
      <t>ケイセイ</t>
    </rPh>
    <rPh sb="45" eb="47">
      <t>トリクミ</t>
    </rPh>
    <rPh sb="48" eb="49">
      <t>トウ</t>
    </rPh>
    <rPh sb="55" eb="57">
      <t>カンリ</t>
    </rPh>
    <rPh sb="57" eb="60">
      <t>テキセイカ</t>
    </rPh>
    <rPh sb="61" eb="63">
      <t>サイセイ</t>
    </rPh>
    <rPh sb="63" eb="65">
      <t>スイシン</t>
    </rPh>
    <rPh sb="66" eb="67">
      <t>ア</t>
    </rPh>
    <rPh sb="71" eb="73">
      <t>カダイ</t>
    </rPh>
    <rPh sb="74" eb="76">
      <t>カイケツ</t>
    </rPh>
    <rPh sb="77" eb="78">
      <t>ム</t>
    </rPh>
    <rPh sb="80" eb="81">
      <t>ツギ</t>
    </rPh>
    <rPh sb="82" eb="84">
      <t>ジギョウ</t>
    </rPh>
    <rPh sb="86" eb="89">
      <t>センモンカ</t>
    </rPh>
    <rPh sb="90" eb="92">
      <t>カツヨウ</t>
    </rPh>
    <rPh sb="93" eb="94">
      <t>フク</t>
    </rPh>
    <rPh sb="96" eb="97">
      <t>アラ</t>
    </rPh>
    <rPh sb="104" eb="106">
      <t>イジ</t>
    </rPh>
    <rPh sb="106" eb="108">
      <t>カンリ</t>
    </rPh>
    <rPh sb="109" eb="112">
      <t>テキセイカ</t>
    </rPh>
    <rPh sb="113" eb="114">
      <t>カカ</t>
    </rPh>
    <rPh sb="115" eb="117">
      <t>ジギョウ</t>
    </rPh>
    <rPh sb="119" eb="121">
      <t>ジゾク</t>
    </rPh>
    <rPh sb="121" eb="123">
      <t>カノウ</t>
    </rPh>
    <rPh sb="123" eb="125">
      <t>シャカイ</t>
    </rPh>
    <rPh sb="126" eb="128">
      <t>タイオウ</t>
    </rPh>
    <rPh sb="135" eb="137">
      <t>サイセイ</t>
    </rPh>
    <rPh sb="138" eb="140">
      <t>ソクシン</t>
    </rPh>
    <rPh sb="141" eb="142">
      <t>カカ</t>
    </rPh>
    <rPh sb="143" eb="145">
      <t>ジギョウ</t>
    </rPh>
    <rPh sb="147" eb="150">
      <t>ロウキュウカ</t>
    </rPh>
    <rPh sb="156" eb="158">
      <t>タテカエ</t>
    </rPh>
    <rPh sb="159" eb="160">
      <t>トウ</t>
    </rPh>
    <rPh sb="161" eb="164">
      <t>センモンカ</t>
    </rPh>
    <rPh sb="167" eb="169">
      <t>ソウダン</t>
    </rPh>
    <rPh sb="169" eb="171">
      <t>タイセイ</t>
    </rPh>
    <rPh sb="171" eb="172">
      <t>トウ</t>
    </rPh>
    <rPh sb="173" eb="175">
      <t>セイビ</t>
    </rPh>
    <rPh sb="184" eb="186">
      <t>カンリ</t>
    </rPh>
    <rPh sb="186" eb="189">
      <t>テキセイカ</t>
    </rPh>
    <rPh sb="190" eb="192">
      <t>サイセイ</t>
    </rPh>
    <rPh sb="192" eb="194">
      <t>スイシン</t>
    </rPh>
    <rPh sb="195" eb="196">
      <t>ア</t>
    </rPh>
    <rPh sb="200" eb="202">
      <t>カダイ</t>
    </rPh>
    <rPh sb="203" eb="205">
      <t>カイケツ</t>
    </rPh>
    <rPh sb="206" eb="207">
      <t>ム</t>
    </rPh>
    <rPh sb="209" eb="211">
      <t>セイコウ</t>
    </rPh>
    <rPh sb="211" eb="213">
      <t>ジレイ</t>
    </rPh>
    <rPh sb="214" eb="216">
      <t>シュウシュウ</t>
    </rPh>
    <rPh sb="217" eb="219">
      <t>ブンセキ</t>
    </rPh>
    <rPh sb="219" eb="220">
      <t>トウ</t>
    </rPh>
    <rPh sb="221" eb="222">
      <t>オコナ</t>
    </rPh>
    <rPh sb="223" eb="225">
      <t>ジギョウ</t>
    </rPh>
    <rPh sb="226" eb="228">
      <t>ホジョ</t>
    </rPh>
    <rPh sb="228" eb="229">
      <t>リツ</t>
    </rPh>
    <rPh sb="230" eb="232">
      <t>テイガク</t>
    </rPh>
    <rPh sb="232" eb="234">
      <t>ホジョ</t>
    </rPh>
    <rPh sb="244" eb="247">
      <t>ゲンドガク</t>
    </rPh>
    <rPh sb="253" eb="255">
      <t>マンエン</t>
    </rPh>
    <rPh sb="256" eb="257">
      <t>ネン</t>
    </rPh>
    <rPh sb="262" eb="265">
      <t>ゲンドガク</t>
    </rPh>
    <rPh sb="271" eb="273">
      <t>マンエン</t>
    </rPh>
    <rPh sb="274" eb="275">
      <t>ネン</t>
    </rPh>
    <phoneticPr fontId="5"/>
  </si>
  <si>
    <t>-</t>
    <phoneticPr fontId="5"/>
  </si>
  <si>
    <t>25年以上の長期修繕計画に基づく修繕積立金を設定している管理組合の割合</t>
    <rPh sb="2" eb="3">
      <t>ネン</t>
    </rPh>
    <rPh sb="3" eb="5">
      <t>イジョウ</t>
    </rPh>
    <rPh sb="6" eb="8">
      <t>チョウキ</t>
    </rPh>
    <rPh sb="8" eb="10">
      <t>シュウゼン</t>
    </rPh>
    <rPh sb="10" eb="12">
      <t>ケイカク</t>
    </rPh>
    <rPh sb="13" eb="14">
      <t>モト</t>
    </rPh>
    <rPh sb="16" eb="18">
      <t>シュウゼン</t>
    </rPh>
    <rPh sb="18" eb="21">
      <t>ツミタテキン</t>
    </rPh>
    <rPh sb="22" eb="24">
      <t>セッテイ</t>
    </rPh>
    <rPh sb="28" eb="30">
      <t>カンリ</t>
    </rPh>
    <rPh sb="30" eb="32">
      <t>クミアイ</t>
    </rPh>
    <rPh sb="33" eb="35">
      <t>ワリアイ</t>
    </rPh>
    <phoneticPr fontId="5"/>
  </si>
  <si>
    <t>活動実績団体数</t>
    <rPh sb="0" eb="2">
      <t>カツドウ</t>
    </rPh>
    <rPh sb="2" eb="4">
      <t>ジッセキ</t>
    </rPh>
    <rPh sb="4" eb="6">
      <t>ダンタイ</t>
    </rPh>
    <rPh sb="6" eb="7">
      <t>スウ</t>
    </rPh>
    <phoneticPr fontId="5"/>
  </si>
  <si>
    <t>団体</t>
    <rPh sb="0" eb="2">
      <t>ダンタイ</t>
    </rPh>
    <phoneticPr fontId="5"/>
  </si>
  <si>
    <t>百万円／団体</t>
    <rPh sb="0" eb="1">
      <t>ヒャク</t>
    </rPh>
    <rPh sb="1" eb="3">
      <t>マンエン</t>
    </rPh>
    <rPh sb="4" eb="6">
      <t>ダンタイ</t>
    </rPh>
    <phoneticPr fontId="5"/>
  </si>
  <si>
    <t>Ｘ　/　Ｙ</t>
    <phoneticPr fontId="5"/>
  </si>
  <si>
    <t>平成32年度に25年以上の長期修繕計画に基づく修繕積立金を設定している管理組合の割合を70％にする。</t>
    <rPh sb="0" eb="2">
      <t>ヘイセイ</t>
    </rPh>
    <rPh sb="4" eb="6">
      <t>ネンド</t>
    </rPh>
    <rPh sb="9" eb="10">
      <t>ネン</t>
    </rPh>
    <rPh sb="10" eb="12">
      <t>イジョウ</t>
    </rPh>
    <rPh sb="13" eb="15">
      <t>チョウキ</t>
    </rPh>
    <rPh sb="15" eb="17">
      <t>シュウゼン</t>
    </rPh>
    <rPh sb="17" eb="19">
      <t>ケイカク</t>
    </rPh>
    <rPh sb="20" eb="21">
      <t>モト</t>
    </rPh>
    <rPh sb="23" eb="25">
      <t>シュウゼン</t>
    </rPh>
    <rPh sb="25" eb="28">
      <t>ツミタテキン</t>
    </rPh>
    <rPh sb="29" eb="31">
      <t>セッテイ</t>
    </rPh>
    <rPh sb="35" eb="37">
      <t>カンリ</t>
    </rPh>
    <rPh sb="37" eb="39">
      <t>クミアイ</t>
    </rPh>
    <rPh sb="40" eb="42">
      <t>ワリアイ</t>
    </rPh>
    <phoneticPr fontId="5"/>
  </si>
  <si>
    <t>平成32年度に新築で30年以上の長期修繕計画に基づく修繕積立金を設定している管理組合の割合をおおむね100％にする。</t>
    <rPh sb="0" eb="2">
      <t>ヘイセイ</t>
    </rPh>
    <rPh sb="4" eb="6">
      <t>ネンド</t>
    </rPh>
    <rPh sb="7" eb="9">
      <t>シンチク</t>
    </rPh>
    <rPh sb="12" eb="13">
      <t>ネン</t>
    </rPh>
    <rPh sb="13" eb="15">
      <t>イジョウ</t>
    </rPh>
    <rPh sb="16" eb="18">
      <t>チョウキ</t>
    </rPh>
    <rPh sb="18" eb="20">
      <t>シュウゼン</t>
    </rPh>
    <rPh sb="20" eb="22">
      <t>ケイカク</t>
    </rPh>
    <rPh sb="23" eb="24">
      <t>モト</t>
    </rPh>
    <rPh sb="26" eb="28">
      <t>シュウゼン</t>
    </rPh>
    <rPh sb="28" eb="31">
      <t>ツミタテキン</t>
    </rPh>
    <rPh sb="32" eb="34">
      <t>セッテイ</t>
    </rPh>
    <rPh sb="38" eb="40">
      <t>カンリ</t>
    </rPh>
    <rPh sb="40" eb="42">
      <t>クミアイ</t>
    </rPh>
    <rPh sb="43" eb="45">
      <t>ワリアイ</t>
    </rPh>
    <phoneticPr fontId="5"/>
  </si>
  <si>
    <t>111.9／16</t>
    <phoneticPr fontId="5"/>
  </si>
  <si>
    <t>105／11</t>
    <phoneticPr fontId="5"/>
  </si>
  <si>
    <t>124.4／13</t>
    <phoneticPr fontId="5"/>
  </si>
  <si>
    <t>(項）住宅市場整備推進費</t>
    <rPh sb="1" eb="2">
      <t>コウ</t>
    </rPh>
    <rPh sb="3" eb="5">
      <t>ジュウタク</t>
    </rPh>
    <rPh sb="5" eb="7">
      <t>シジョウ</t>
    </rPh>
    <rPh sb="7" eb="9">
      <t>セイビ</t>
    </rPh>
    <rPh sb="9" eb="12">
      <t>スイシンヒ</t>
    </rPh>
    <phoneticPr fontId="5"/>
  </si>
  <si>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5"/>
  </si>
  <si>
    <t>（目）住宅市場整備推進等事業費補助金</t>
    <rPh sb="1" eb="2">
      <t>メ</t>
    </rPh>
    <rPh sb="3" eb="5">
      <t>ジュウタク</t>
    </rPh>
    <rPh sb="5" eb="7">
      <t>シジョウ</t>
    </rPh>
    <rPh sb="7" eb="9">
      <t>セイビ</t>
    </rPh>
    <rPh sb="9" eb="11">
      <t>スイシン</t>
    </rPh>
    <rPh sb="11" eb="12">
      <t>トウ</t>
    </rPh>
    <rPh sb="12" eb="14">
      <t>ジギョウ</t>
    </rPh>
    <rPh sb="15" eb="18">
      <t>ホジョキン</t>
    </rPh>
    <phoneticPr fontId="5"/>
  </si>
  <si>
    <t>‐</t>
  </si>
  <si>
    <t>-</t>
    <phoneticPr fontId="5"/>
  </si>
  <si>
    <t>平成27年度も引き続き、公募により補助事業者を採択し、効果的に事業を実施できるように必要に応じ執行状況や活動実績の確認を行い、適切な執行に努めて参りたい。また、平成27年度も、平成26年12月に改正マンション建替法が施行され、更に建替え等の相談が増えることが予想されることを踏まえ、老朽化マンションの建替え等の専門家による相談体制等の整備を引き続き行っていく。併せて適切な執行に努めて参りたい。</t>
    <rPh sb="0" eb="2">
      <t>ヘイセイ</t>
    </rPh>
    <rPh sb="4" eb="6">
      <t>ネンド</t>
    </rPh>
    <rPh sb="7" eb="8">
      <t>ヒ</t>
    </rPh>
    <rPh sb="9" eb="10">
      <t>ツヅ</t>
    </rPh>
    <rPh sb="12" eb="14">
      <t>コウボ</t>
    </rPh>
    <rPh sb="17" eb="19">
      <t>ホジョ</t>
    </rPh>
    <rPh sb="19" eb="22">
      <t>ジギョウシャ</t>
    </rPh>
    <rPh sb="23" eb="25">
      <t>サイタク</t>
    </rPh>
    <rPh sb="27" eb="30">
      <t>コウカテキ</t>
    </rPh>
    <rPh sb="31" eb="33">
      <t>ジギョウ</t>
    </rPh>
    <rPh sb="34" eb="36">
      <t>ジッシ</t>
    </rPh>
    <rPh sb="42" eb="44">
      <t>ヒツヨウ</t>
    </rPh>
    <rPh sb="45" eb="46">
      <t>オウ</t>
    </rPh>
    <rPh sb="47" eb="49">
      <t>シッコウ</t>
    </rPh>
    <rPh sb="49" eb="51">
      <t>ジョウキョウ</t>
    </rPh>
    <rPh sb="52" eb="54">
      <t>カツドウ</t>
    </rPh>
    <rPh sb="54" eb="56">
      <t>ジッセキ</t>
    </rPh>
    <rPh sb="57" eb="59">
      <t>カクニン</t>
    </rPh>
    <rPh sb="60" eb="61">
      <t>オコナ</t>
    </rPh>
    <rPh sb="63" eb="65">
      <t>テキセツ</t>
    </rPh>
    <rPh sb="66" eb="68">
      <t>シッコウ</t>
    </rPh>
    <rPh sb="69" eb="70">
      <t>ツト</t>
    </rPh>
    <rPh sb="72" eb="73">
      <t>マイ</t>
    </rPh>
    <rPh sb="80" eb="82">
      <t>ヘイセイ</t>
    </rPh>
    <rPh sb="84" eb="86">
      <t>ネンド</t>
    </rPh>
    <rPh sb="88" eb="90">
      <t>ヘイセイ</t>
    </rPh>
    <rPh sb="92" eb="93">
      <t>ネン</t>
    </rPh>
    <rPh sb="95" eb="96">
      <t>ガツ</t>
    </rPh>
    <rPh sb="97" eb="99">
      <t>カイセイ</t>
    </rPh>
    <rPh sb="104" eb="106">
      <t>タテカエ</t>
    </rPh>
    <rPh sb="170" eb="171">
      <t>ヒ</t>
    </rPh>
    <rPh sb="172" eb="173">
      <t>ツヅ</t>
    </rPh>
    <rPh sb="174" eb="175">
      <t>オコナ</t>
    </rPh>
    <rPh sb="180" eb="181">
      <t>アワ</t>
    </rPh>
    <rPh sb="183" eb="185">
      <t>テキセツ</t>
    </rPh>
    <rPh sb="186" eb="188">
      <t>シッコウ</t>
    </rPh>
    <rPh sb="189" eb="190">
      <t>ツト</t>
    </rPh>
    <rPh sb="192" eb="193">
      <t>マイ</t>
    </rPh>
    <phoneticPr fontId="5"/>
  </si>
  <si>
    <t>新25-03</t>
    <rPh sb="0" eb="1">
      <t>シン</t>
    </rPh>
    <phoneticPr fontId="5"/>
  </si>
  <si>
    <t>マンション管理適正化・再生推進に係る事業</t>
    <rPh sb="5" eb="7">
      <t>カンリ</t>
    </rPh>
    <rPh sb="7" eb="10">
      <t>テキセイカ</t>
    </rPh>
    <rPh sb="11" eb="13">
      <t>サイセイ</t>
    </rPh>
    <rPh sb="13" eb="15">
      <t>スイシン</t>
    </rPh>
    <rPh sb="16" eb="17">
      <t>カカ</t>
    </rPh>
    <rPh sb="18" eb="20">
      <t>ジギョウ</t>
    </rPh>
    <phoneticPr fontId="5"/>
  </si>
  <si>
    <t>-</t>
    <phoneticPr fontId="5"/>
  </si>
  <si>
    <t>株式会社電通</t>
    <rPh sb="0" eb="4">
      <t>カブシキガイシャ</t>
    </rPh>
    <rPh sb="4" eb="6">
      <t>デンツウ</t>
    </rPh>
    <phoneticPr fontId="5"/>
  </si>
  <si>
    <t>株式会社ぎょうせい</t>
    <rPh sb="0" eb="4">
      <t>カブシキガイシャ</t>
    </rPh>
    <phoneticPr fontId="5"/>
  </si>
  <si>
    <t>株式会社建設産業振興センター</t>
    <rPh sb="0" eb="4">
      <t>カブシキガイシャ</t>
    </rPh>
    <rPh sb="4" eb="6">
      <t>ケンセツ</t>
    </rPh>
    <rPh sb="6" eb="8">
      <t>サンギョウ</t>
    </rPh>
    <rPh sb="8" eb="10">
      <t>シンコウ</t>
    </rPh>
    <phoneticPr fontId="5"/>
  </si>
  <si>
    <t>特定非営利活動法人集合住宅維持管理機構</t>
    <rPh sb="0" eb="2">
      <t>トクテイ</t>
    </rPh>
    <rPh sb="2" eb="5">
      <t>ヒエイリ</t>
    </rPh>
    <rPh sb="5" eb="7">
      <t>カツドウ</t>
    </rPh>
    <rPh sb="7" eb="9">
      <t>ホウジン</t>
    </rPh>
    <rPh sb="9" eb="11">
      <t>シュウゴウ</t>
    </rPh>
    <rPh sb="11" eb="13">
      <t>ジュウタク</t>
    </rPh>
    <rPh sb="13" eb="15">
      <t>イジ</t>
    </rPh>
    <rPh sb="15" eb="17">
      <t>カンリ</t>
    </rPh>
    <rPh sb="17" eb="19">
      <t>キコウ</t>
    </rPh>
    <phoneticPr fontId="5"/>
  </si>
  <si>
    <t>一般社団法人日本マンション管理士会連合会</t>
    <rPh sb="0" eb="2">
      <t>イッパン</t>
    </rPh>
    <rPh sb="2" eb="6">
      <t>シャダンホウジン</t>
    </rPh>
    <rPh sb="6" eb="8">
      <t>ニホン</t>
    </rPh>
    <rPh sb="13" eb="16">
      <t>カンリシ</t>
    </rPh>
    <rPh sb="16" eb="17">
      <t>カイ</t>
    </rPh>
    <rPh sb="17" eb="20">
      <t>レンゴウカイ</t>
    </rPh>
    <phoneticPr fontId="5"/>
  </si>
  <si>
    <t>一般社団法人マンションライフ継続支援協会</t>
    <rPh sb="0" eb="2">
      <t>イッパン</t>
    </rPh>
    <rPh sb="2" eb="6">
      <t>シャダンホウジン</t>
    </rPh>
    <rPh sb="14" eb="16">
      <t>ケイゾク</t>
    </rPh>
    <rPh sb="16" eb="18">
      <t>シエン</t>
    </rPh>
    <rPh sb="18" eb="20">
      <t>キョウカイ</t>
    </rPh>
    <phoneticPr fontId="5"/>
  </si>
  <si>
    <t>株式会社博報堂</t>
    <rPh sb="0" eb="4">
      <t>カブシキガイシャ</t>
    </rPh>
    <rPh sb="4" eb="7">
      <t>ハクホウドウ</t>
    </rPh>
    <phoneticPr fontId="5"/>
  </si>
  <si>
    <t>公益財団法人住宅リフォーム・紛争処理支援センター</t>
    <rPh sb="0" eb="2">
      <t>コウエキ</t>
    </rPh>
    <rPh sb="2" eb="4">
      <t>ザイダン</t>
    </rPh>
    <rPh sb="4" eb="6">
      <t>ホウジン</t>
    </rPh>
    <rPh sb="6" eb="8">
      <t>ジュウタク</t>
    </rPh>
    <rPh sb="14" eb="16">
      <t>フンソウ</t>
    </rPh>
    <rPh sb="16" eb="18">
      <t>ショリ</t>
    </rPh>
    <rPh sb="18" eb="20">
      <t>シエン</t>
    </rPh>
    <phoneticPr fontId="5"/>
  </si>
  <si>
    <t>三菱ＵＦＪリサーチ＆コンサルティング株式会社</t>
    <rPh sb="0" eb="2">
      <t>ミツビシ</t>
    </rPh>
    <rPh sb="18" eb="22">
      <t>カブシキガイシャ</t>
    </rPh>
    <phoneticPr fontId="5"/>
  </si>
  <si>
    <t>株式会社野村総合研究所</t>
    <rPh sb="0" eb="4">
      <t>カブシキガイシャ</t>
    </rPh>
    <rPh sb="4" eb="6">
      <t>ノムラ</t>
    </rPh>
    <rPh sb="6" eb="8">
      <t>ソウゴウ</t>
    </rPh>
    <rPh sb="8" eb="11">
      <t>ケンキュウショ</t>
    </rPh>
    <phoneticPr fontId="5"/>
  </si>
  <si>
    <t>マンション管理適正化・再生推進事業に当たっての課題の解決に向けた成功事例の収集・分析等を行う事業</t>
    <rPh sb="5" eb="7">
      <t>カンリ</t>
    </rPh>
    <rPh sb="7" eb="10">
      <t>テキセイカ</t>
    </rPh>
    <rPh sb="11" eb="13">
      <t>サイセイ</t>
    </rPh>
    <rPh sb="13" eb="15">
      <t>スイシン</t>
    </rPh>
    <rPh sb="15" eb="17">
      <t>ジギョウ</t>
    </rPh>
    <rPh sb="18" eb="19">
      <t>ア</t>
    </rPh>
    <rPh sb="23" eb="25">
      <t>カダイ</t>
    </rPh>
    <rPh sb="26" eb="28">
      <t>カイケツ</t>
    </rPh>
    <rPh sb="29" eb="30">
      <t>ム</t>
    </rPh>
    <rPh sb="32" eb="34">
      <t>セイコウ</t>
    </rPh>
    <rPh sb="34" eb="36">
      <t>ジレイ</t>
    </rPh>
    <rPh sb="37" eb="39">
      <t>シュウシュウ</t>
    </rPh>
    <rPh sb="40" eb="42">
      <t>ブンセキ</t>
    </rPh>
    <rPh sb="42" eb="43">
      <t>トウ</t>
    </rPh>
    <rPh sb="44" eb="45">
      <t>オコナ</t>
    </rPh>
    <rPh sb="46" eb="48">
      <t>ジギョウ</t>
    </rPh>
    <phoneticPr fontId="5"/>
  </si>
  <si>
    <t>一般財団法人若葉台まちづくりセンター</t>
    <rPh sb="0" eb="2">
      <t>イッパン</t>
    </rPh>
    <rPh sb="2" eb="6">
      <t>ザイダンホウジン</t>
    </rPh>
    <rPh sb="6" eb="9">
      <t>ワカバダイ</t>
    </rPh>
    <phoneticPr fontId="5"/>
  </si>
  <si>
    <t>A.株式会社電通</t>
    <rPh sb="2" eb="6">
      <t>カブシキガイシャ</t>
    </rPh>
    <rPh sb="6" eb="8">
      <t>デンツウ</t>
    </rPh>
    <phoneticPr fontId="5"/>
  </si>
  <si>
    <t>B.三菱ＵＦＪリサーチ＆コンサルティング株式会社</t>
    <rPh sb="2" eb="4">
      <t>ミツビシ</t>
    </rPh>
    <rPh sb="20" eb="24">
      <t>カブシキガイシャ</t>
    </rPh>
    <phoneticPr fontId="5"/>
  </si>
  <si>
    <t>庁費</t>
    <rPh sb="0" eb="1">
      <t>チョウ</t>
    </rPh>
    <phoneticPr fontId="5"/>
  </si>
  <si>
    <t>人件費</t>
    <rPh sb="0" eb="3">
      <t>ジンケンヒ</t>
    </rPh>
    <phoneticPr fontId="5"/>
  </si>
  <si>
    <t>旅費</t>
    <rPh sb="0" eb="2">
      <t>リョヒ</t>
    </rPh>
    <phoneticPr fontId="5"/>
  </si>
  <si>
    <t>庶務・管理部門（３名）</t>
    <rPh sb="0" eb="2">
      <t>ショム</t>
    </rPh>
    <rPh sb="3" eb="5">
      <t>カンリ</t>
    </rPh>
    <rPh sb="5" eb="7">
      <t>ブモン</t>
    </rPh>
    <rPh sb="9" eb="10">
      <t>メイ</t>
    </rPh>
    <phoneticPr fontId="5"/>
  </si>
  <si>
    <t>庶務・管理部門（４名）</t>
    <rPh sb="0" eb="2">
      <t>ショム</t>
    </rPh>
    <rPh sb="3" eb="5">
      <t>カンリ</t>
    </rPh>
    <rPh sb="5" eb="7">
      <t>ブモン</t>
    </rPh>
    <rPh sb="9" eb="10">
      <t>メイ</t>
    </rPh>
    <phoneticPr fontId="5"/>
  </si>
  <si>
    <t>管理組合ヒアリング等に係る旅費</t>
    <rPh sb="0" eb="2">
      <t>カンリ</t>
    </rPh>
    <rPh sb="2" eb="4">
      <t>クミアイ</t>
    </rPh>
    <rPh sb="9" eb="10">
      <t>トウ</t>
    </rPh>
    <rPh sb="11" eb="12">
      <t>カカ</t>
    </rPh>
    <rPh sb="13" eb="15">
      <t>リョヒ</t>
    </rPh>
    <phoneticPr fontId="5"/>
  </si>
  <si>
    <t>公募により補助事業者を採択しており、競争性が確保されている。</t>
    <rPh sb="0" eb="2">
      <t>コウボ</t>
    </rPh>
    <rPh sb="5" eb="7">
      <t>ホジョ</t>
    </rPh>
    <rPh sb="7" eb="10">
      <t>ジギョウシャ</t>
    </rPh>
    <rPh sb="11" eb="13">
      <t>サイタク</t>
    </rPh>
    <rPh sb="18" eb="21">
      <t>キョウソウセイ</t>
    </rPh>
    <rPh sb="22" eb="24">
      <t>カクホ</t>
    </rPh>
    <phoneticPr fontId="5"/>
  </si>
  <si>
    <t>住生活基本計画において、「住宅ストックの適正な管理を促進するとともに、特に増加する建設後相当の年数を経過したマンション等の適正な管理と維持保全、更には老朽化したマンション等の再生を進めることにより、将来世代に向けたストック承継を目指す。」と目標が掲げられており国が実施すべき事業である。</t>
    <rPh sb="0" eb="3">
      <t>ジュウセイカツ</t>
    </rPh>
    <rPh sb="3" eb="5">
      <t>キホン</t>
    </rPh>
    <rPh sb="5" eb="7">
      <t>ケイカク</t>
    </rPh>
    <rPh sb="13" eb="15">
      <t>ジュウタク</t>
    </rPh>
    <rPh sb="20" eb="22">
      <t>テキセイ</t>
    </rPh>
    <rPh sb="23" eb="25">
      <t>カンリ</t>
    </rPh>
    <rPh sb="26" eb="28">
      <t>ソクシン</t>
    </rPh>
    <rPh sb="35" eb="36">
      <t>トク</t>
    </rPh>
    <rPh sb="37" eb="39">
      <t>ゾウカ</t>
    </rPh>
    <rPh sb="41" eb="43">
      <t>ケンセツ</t>
    </rPh>
    <rPh sb="43" eb="44">
      <t>ゴ</t>
    </rPh>
    <rPh sb="44" eb="46">
      <t>ソウトウ</t>
    </rPh>
    <rPh sb="47" eb="48">
      <t>ネン</t>
    </rPh>
    <rPh sb="48" eb="49">
      <t>スウ</t>
    </rPh>
    <rPh sb="50" eb="52">
      <t>ケイカ</t>
    </rPh>
    <rPh sb="59" eb="60">
      <t>トウ</t>
    </rPh>
    <rPh sb="61" eb="63">
      <t>テキセイ</t>
    </rPh>
    <rPh sb="64" eb="66">
      <t>カンリ</t>
    </rPh>
    <rPh sb="67" eb="69">
      <t>イジ</t>
    </rPh>
    <rPh sb="69" eb="71">
      <t>ホゼン</t>
    </rPh>
    <rPh sb="72" eb="73">
      <t>サラ</t>
    </rPh>
    <rPh sb="75" eb="78">
      <t>ロウキュウカ</t>
    </rPh>
    <rPh sb="85" eb="86">
      <t>トウ</t>
    </rPh>
    <rPh sb="87" eb="89">
      <t>サイセイ</t>
    </rPh>
    <rPh sb="90" eb="91">
      <t>スス</t>
    </rPh>
    <rPh sb="99" eb="101">
      <t>ショウライ</t>
    </rPh>
    <rPh sb="101" eb="103">
      <t>セダイ</t>
    </rPh>
    <rPh sb="104" eb="105">
      <t>ム</t>
    </rPh>
    <rPh sb="111" eb="113">
      <t>ショウケイ</t>
    </rPh>
    <rPh sb="114" eb="116">
      <t>メザ</t>
    </rPh>
    <rPh sb="120" eb="122">
      <t>モクヒョウ</t>
    </rPh>
    <rPh sb="123" eb="124">
      <t>カカ</t>
    </rPh>
    <rPh sb="130" eb="131">
      <t>クニ</t>
    </rPh>
    <rPh sb="132" eb="134">
      <t>ジッシ</t>
    </rPh>
    <rPh sb="137" eb="139">
      <t>ジギョウ</t>
    </rPh>
    <phoneticPr fontId="5"/>
  </si>
  <si>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4">
      <t>タカ</t>
    </rPh>
    <rPh sb="4" eb="6">
      <t>ケイネン</t>
    </rPh>
    <rPh sb="12" eb="14">
      <t>キュウゲキ</t>
    </rPh>
    <rPh sb="15" eb="17">
      <t>ゾウカ</t>
    </rPh>
    <rPh sb="22" eb="24">
      <t>ミコ</t>
    </rPh>
    <rPh sb="27" eb="28">
      <t>ナカ</t>
    </rPh>
    <rPh sb="35" eb="37">
      <t>カンリ</t>
    </rPh>
    <rPh sb="38" eb="41">
      <t>テキセイカ</t>
    </rPh>
    <rPh sb="42" eb="45">
      <t>ロウキュウカ</t>
    </rPh>
    <rPh sb="51" eb="53">
      <t>タテカエ</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</si>
  <si>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公募申請書類の審査において、資金管理や事務の組織体制や費目・使途の妥当性について確認を行っており妥当である。</t>
    <rPh sb="0" eb="2">
      <t>コウボ</t>
    </rPh>
    <rPh sb="2" eb="4">
      <t>シンセイ</t>
    </rPh>
    <rPh sb="4" eb="6">
      <t>ショルイ</t>
    </rPh>
    <rPh sb="7" eb="9">
      <t>シンサ</t>
    </rPh>
    <rPh sb="14" eb="16">
      <t>シキン</t>
    </rPh>
    <rPh sb="16" eb="18">
      <t>カンリ</t>
    </rPh>
    <rPh sb="19" eb="21">
      <t>ジム</t>
    </rPh>
    <rPh sb="22" eb="24">
      <t>ソシキ</t>
    </rPh>
    <rPh sb="24" eb="26">
      <t>タイセイ</t>
    </rPh>
    <rPh sb="27" eb="29">
      <t>ヒモク</t>
    </rPh>
    <rPh sb="30" eb="32">
      <t>シト</t>
    </rPh>
    <rPh sb="33" eb="36">
      <t>ダトウセイ</t>
    </rPh>
    <rPh sb="40" eb="42">
      <t>カクニン</t>
    </rPh>
    <rPh sb="43" eb="44">
      <t>オコナ</t>
    </rPh>
    <rPh sb="48" eb="50">
      <t>ダトウ</t>
    </rPh>
    <phoneticPr fontId="5"/>
  </si>
  <si>
    <t>公募申請書類の審査において、資金管理や事務の組織体制や費目・使途の妥当性について確認を行っており事業目的に必要なものに限定されている。</t>
    <rPh sb="0" eb="2">
      <t>コウボ</t>
    </rPh>
    <rPh sb="2" eb="4">
      <t>シンセイ</t>
    </rPh>
    <rPh sb="4" eb="6">
      <t>ショルイ</t>
    </rPh>
    <rPh sb="7" eb="9">
      <t>シンサ</t>
    </rPh>
    <rPh sb="14" eb="16">
      <t>シキン</t>
    </rPh>
    <rPh sb="16" eb="18">
      <t>カンリ</t>
    </rPh>
    <rPh sb="19" eb="21">
      <t>ジム</t>
    </rPh>
    <rPh sb="22" eb="24">
      <t>ソシキ</t>
    </rPh>
    <rPh sb="24" eb="26">
      <t>タイセイ</t>
    </rPh>
    <rPh sb="27" eb="29">
      <t>ヒモク</t>
    </rPh>
    <rPh sb="30" eb="32">
      <t>シト</t>
    </rPh>
    <rPh sb="33" eb="36">
      <t>ダトウセイ</t>
    </rPh>
    <rPh sb="40" eb="42">
      <t>カクニン</t>
    </rPh>
    <rPh sb="43" eb="44">
      <t>オコナ</t>
    </rPh>
    <rPh sb="48" eb="50">
      <t>ジギョウ</t>
    </rPh>
    <rPh sb="50" eb="52">
      <t>モクテキ</t>
    </rPh>
    <rPh sb="53" eb="55">
      <t>ヒツヨウ</t>
    </rPh>
    <rPh sb="59" eb="61">
      <t>ゲンテイ</t>
    </rPh>
    <phoneticPr fontId="5"/>
  </si>
  <si>
    <t>必要経費の範囲内で交付しており、妥当である。</t>
    <rPh sb="0" eb="2">
      <t>ヒツヨウ</t>
    </rPh>
    <rPh sb="2" eb="4">
      <t>ケイヒ</t>
    </rPh>
    <rPh sb="5" eb="8">
      <t>ハンイナイ</t>
    </rPh>
    <rPh sb="9" eb="11">
      <t>コウフ</t>
    </rPh>
    <rPh sb="16" eb="18">
      <t>ダトウ</t>
    </rPh>
    <phoneticPr fontId="5"/>
  </si>
  <si>
    <t>公募により適切な公募期間を確保した上で補助事業を採択しており、事業開始後は、事業執行状況を打合せにより確認し、完了実績報告書により適切な執行が行われたか確認を行っている。また、管理不全マンション対策や役員派遣、防災対策等の早急に解決が求められている個別の問題に対して重点的に事業実施を行うととともに、平成26年12月に改正マンション建替法が施行されたことに併せて老朽化マンションの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88" eb="90">
      <t>カンリ</t>
    </rPh>
    <rPh sb="90" eb="92">
      <t>フゼン</t>
    </rPh>
    <rPh sb="97" eb="99">
      <t>タイサク</t>
    </rPh>
    <rPh sb="100" eb="102">
      <t>ヤクイン</t>
    </rPh>
    <rPh sb="102" eb="104">
      <t>ハケン</t>
    </rPh>
    <rPh sb="105" eb="107">
      <t>ボウサイ</t>
    </rPh>
    <rPh sb="107" eb="109">
      <t>タイサク</t>
    </rPh>
    <rPh sb="109" eb="110">
      <t>トウ</t>
    </rPh>
    <rPh sb="111" eb="113">
      <t>ソウキュウ</t>
    </rPh>
    <rPh sb="114" eb="116">
      <t>カイケツ</t>
    </rPh>
    <rPh sb="117" eb="118">
      <t>モト</t>
    </rPh>
    <rPh sb="124" eb="126">
      <t>コベツ</t>
    </rPh>
    <rPh sb="127" eb="129">
      <t>モンダイ</t>
    </rPh>
    <rPh sb="130" eb="131">
      <t>タイ</t>
    </rPh>
    <rPh sb="133" eb="135">
      <t>ジュウテン</t>
    </rPh>
    <rPh sb="135" eb="136">
      <t>テキ</t>
    </rPh>
    <rPh sb="137" eb="139">
      <t>ジギョウ</t>
    </rPh>
    <rPh sb="139" eb="141">
      <t>ジッシ</t>
    </rPh>
    <rPh sb="142" eb="143">
      <t>オコナ</t>
    </rPh>
    <rPh sb="150" eb="152">
      <t>ヘイセイ</t>
    </rPh>
    <rPh sb="154" eb="155">
      <t>ネン</t>
    </rPh>
    <rPh sb="157" eb="158">
      <t>ガツ</t>
    </rPh>
    <rPh sb="159" eb="161">
      <t>カイセイ</t>
    </rPh>
    <rPh sb="166" eb="168">
      <t>タテカエ</t>
    </rPh>
    <rPh sb="178" eb="179">
      <t>アワ</t>
    </rPh>
    <rPh sb="207" eb="209">
      <t>セイビ</t>
    </rPh>
    <rPh sb="210" eb="211">
      <t>オコナ</t>
    </rPh>
    <phoneticPr fontId="5"/>
  </si>
  <si>
    <t>目標値の達成に向けて、過去の実績値から勘案すると数値は上昇傾向にあり、成果実績は成果目標に見合ったものとなっている。</t>
    <rPh sb="0" eb="3">
      <t>モクヒョウチ</t>
    </rPh>
    <rPh sb="4" eb="6">
      <t>タッセイ</t>
    </rPh>
    <rPh sb="7" eb="8">
      <t>ム</t>
    </rPh>
    <rPh sb="11" eb="13">
      <t>カコ</t>
    </rPh>
    <rPh sb="14" eb="17">
      <t>ジッセキチ</t>
    </rPh>
    <rPh sb="19" eb="21">
      <t>カンアン</t>
    </rPh>
    <rPh sb="24" eb="26">
      <t>スウチ</t>
    </rPh>
    <rPh sb="27" eb="29">
      <t>ジョウショウ</t>
    </rPh>
    <rPh sb="29" eb="31">
      <t>ケイコウ</t>
    </rPh>
    <rPh sb="35" eb="37">
      <t>セイカ</t>
    </rPh>
    <rPh sb="37" eb="39">
      <t>ジッセキ</t>
    </rPh>
    <rPh sb="40" eb="42">
      <t>セイカ</t>
    </rPh>
    <rPh sb="42" eb="44">
      <t>モクヒョウ</t>
    </rPh>
    <rPh sb="45" eb="47">
      <t>ミア</t>
    </rPh>
    <phoneticPr fontId="5"/>
  </si>
  <si>
    <t>原稿作成費、広報経費</t>
    <rPh sb="0" eb="2">
      <t>ゲンコウ</t>
    </rPh>
    <rPh sb="2" eb="5">
      <t>サクセイヒ</t>
    </rPh>
    <rPh sb="6" eb="8">
      <t>コウホウ</t>
    </rPh>
    <rPh sb="8" eb="10">
      <t>ケイヒ</t>
    </rPh>
    <phoneticPr fontId="5"/>
  </si>
  <si>
    <t>採択された補助事業者と打合せを行い、事業の執行状況や活動実績の確認を行っており、見込みに合ったものである。</t>
    <rPh sb="0" eb="2">
      <t>サイタク</t>
    </rPh>
    <rPh sb="5" eb="7">
      <t>ホジョ</t>
    </rPh>
    <rPh sb="7" eb="10">
      <t>ジギョウシャ</t>
    </rPh>
    <rPh sb="11" eb="13">
      <t>ウチアワ</t>
    </rPh>
    <rPh sb="15" eb="16">
      <t>オコナ</t>
    </rPh>
    <rPh sb="18" eb="20">
      <t>ジギョウ</t>
    </rPh>
    <rPh sb="21" eb="23">
      <t>シッコウ</t>
    </rPh>
    <rPh sb="23" eb="25">
      <t>ジョウキョウ</t>
    </rPh>
    <rPh sb="26" eb="28">
      <t>カツドウ</t>
    </rPh>
    <rPh sb="28" eb="30">
      <t>ジッセキ</t>
    </rPh>
    <rPh sb="31" eb="33">
      <t>カクニン</t>
    </rPh>
    <rPh sb="34" eb="35">
      <t>オコナ</t>
    </rPh>
    <rPh sb="40" eb="42">
      <t>ミコ</t>
    </rPh>
    <rPh sb="44" eb="45">
      <t>ア</t>
    </rPh>
    <phoneticPr fontId="5"/>
  </si>
  <si>
    <t>上記の通り、住生活基本計画に位置付けられており、目標が掲げられており政策体系の中で優先度の高い事業と言える。</t>
    <rPh sb="0" eb="2">
      <t>ジョウキ</t>
    </rPh>
    <rPh sb="3" eb="4">
      <t>トオ</t>
    </rPh>
    <rPh sb="6" eb="9">
      <t>ジュウセイカツ</t>
    </rPh>
    <rPh sb="9" eb="11">
      <t>キホン</t>
    </rPh>
    <rPh sb="11" eb="13">
      <t>ケイカク</t>
    </rPh>
    <rPh sb="14" eb="17">
      <t>イチヅ</t>
    </rPh>
    <rPh sb="24" eb="26">
      <t>モクヒョウ</t>
    </rPh>
    <rPh sb="27" eb="28">
      <t>カカ</t>
    </rPh>
    <rPh sb="34" eb="36">
      <t>セイサク</t>
    </rPh>
    <rPh sb="36" eb="38">
      <t>タイケイ</t>
    </rPh>
    <rPh sb="39" eb="40">
      <t>ナカ</t>
    </rPh>
    <rPh sb="41" eb="44">
      <t>ユウセンド</t>
    </rPh>
    <rPh sb="45" eb="46">
      <t>タカ</t>
    </rPh>
    <rPh sb="47" eb="49">
      <t>ジギョウ</t>
    </rPh>
    <rPh sb="50" eb="51">
      <t>イ</t>
    </rPh>
    <phoneticPr fontId="5"/>
  </si>
  <si>
    <t>新築で30年以上の長期修繕計画に基づく修繕積立金を設定している管理組合の割合(*目標値はおおむね100％）</t>
    <rPh sb="0" eb="2">
      <t>シンチク</t>
    </rPh>
    <rPh sb="5" eb="6">
      <t>ネン</t>
    </rPh>
    <rPh sb="6" eb="8">
      <t>イジョウ</t>
    </rPh>
    <rPh sb="9" eb="11">
      <t>チョウキ</t>
    </rPh>
    <rPh sb="11" eb="13">
      <t>シュウゼン</t>
    </rPh>
    <rPh sb="13" eb="15">
      <t>ケイカク</t>
    </rPh>
    <rPh sb="16" eb="17">
      <t>モト</t>
    </rPh>
    <rPh sb="19" eb="21">
      <t>シュウゼン</t>
    </rPh>
    <rPh sb="21" eb="24">
      <t>ツミタテキン</t>
    </rPh>
    <rPh sb="25" eb="27">
      <t>セッテイ</t>
    </rPh>
    <rPh sb="31" eb="33">
      <t>カンリ</t>
    </rPh>
    <rPh sb="33" eb="35">
      <t>クミアイ</t>
    </rPh>
    <rPh sb="36" eb="38">
      <t>ワリアイ</t>
    </rPh>
    <rPh sb="40" eb="43">
      <t>モクヒョウチ</t>
    </rPh>
    <phoneticPr fontId="5"/>
  </si>
  <si>
    <r>
      <rPr>
        <sz val="11"/>
        <rFont val="ＭＳ Ｐゴシック"/>
        <family val="3"/>
        <charset val="128"/>
      </rPr>
      <t>0</t>
    </r>
    <r>
      <rPr>
        <sz val="11"/>
        <rFont val="ＭＳ Ｐゴシック"/>
        <family val="3"/>
        <charset val="128"/>
      </rPr>
      <t>12</t>
    </r>
    <phoneticPr fontId="5"/>
  </si>
  <si>
    <t>Ｘ：実績額（百万円）／Ｙ：交付団体数（団体）　　　　　　　　　　　　　　</t>
    <rPh sb="2" eb="5">
      <t>ジッセキガク</t>
    </rPh>
    <rPh sb="6" eb="7">
      <t>ヒャク</t>
    </rPh>
    <rPh sb="7" eb="9">
      <t>マンエン</t>
    </rPh>
    <rPh sb="13" eb="15">
      <t>コウフ</t>
    </rPh>
    <rPh sb="15" eb="18">
      <t>ダンタイスウ</t>
    </rPh>
    <rPh sb="19" eb="21">
      <t>ダンタイ</t>
    </rPh>
    <phoneticPr fontId="5"/>
  </si>
  <si>
    <t>成功事例の蓄積等の事業と成果目標や成果指標が直接的にマッチしているのか、より適正な指標等はないのか。</t>
    <rPh sb="0" eb="2">
      <t>セイコウ</t>
    </rPh>
    <rPh sb="2" eb="4">
      <t>ジレイ</t>
    </rPh>
    <rPh sb="5" eb="7">
      <t>チクセキ</t>
    </rPh>
    <rPh sb="7" eb="8">
      <t>トウ</t>
    </rPh>
    <rPh sb="9" eb="11">
      <t>ジギョウ</t>
    </rPh>
    <rPh sb="12" eb="14">
      <t>セイカ</t>
    </rPh>
    <rPh sb="14" eb="16">
      <t>モクヒョウ</t>
    </rPh>
    <rPh sb="17" eb="19">
      <t>セイカ</t>
    </rPh>
    <rPh sb="19" eb="21">
      <t>シヒョウ</t>
    </rPh>
    <rPh sb="22" eb="24">
      <t>チョクセツ</t>
    </rPh>
    <rPh sb="24" eb="25">
      <t>テキ</t>
    </rPh>
    <rPh sb="38" eb="40">
      <t>テキセイ</t>
    </rPh>
    <rPh sb="41" eb="43">
      <t>シヒョウ</t>
    </rPh>
    <rPh sb="43" eb="44">
      <t>トウ</t>
    </rPh>
    <phoneticPr fontId="5"/>
  </si>
  <si>
    <t>終了予定</t>
  </si>
  <si>
    <t>マンションの適切な維持管理は引き続き重要な課題であり、成功事例の分析や事例の公表・周知などを適切に行う必要がある。</t>
    <rPh sb="6" eb="8">
      <t>テキセツ</t>
    </rPh>
    <rPh sb="9" eb="11">
      <t>イジ</t>
    </rPh>
    <rPh sb="11" eb="13">
      <t>カンリ</t>
    </rPh>
    <rPh sb="14" eb="15">
      <t>ヒ</t>
    </rPh>
    <rPh sb="16" eb="17">
      <t>ツヅ</t>
    </rPh>
    <rPh sb="18" eb="20">
      <t>ジュウヨウ</t>
    </rPh>
    <rPh sb="21" eb="23">
      <t>カダイ</t>
    </rPh>
    <rPh sb="27" eb="29">
      <t>セイコウ</t>
    </rPh>
    <rPh sb="29" eb="31">
      <t>ジレイ</t>
    </rPh>
    <rPh sb="32" eb="34">
      <t>ブンセキ</t>
    </rPh>
    <rPh sb="35" eb="37">
      <t>ジレイ</t>
    </rPh>
    <rPh sb="38" eb="40">
      <t>コウヒョウ</t>
    </rPh>
    <rPh sb="41" eb="43">
      <t>シュウチ</t>
    </rPh>
    <rPh sb="46" eb="48">
      <t>テキセツ</t>
    </rPh>
    <rPh sb="49" eb="50">
      <t>オコナ</t>
    </rPh>
    <rPh sb="51" eb="53">
      <t>ヒツヨウ</t>
    </rPh>
    <phoneticPr fontId="5"/>
  </si>
  <si>
    <t>室長　佐藤　将年</t>
    <rPh sb="3" eb="5">
      <t>サトウ</t>
    </rPh>
    <rPh sb="6" eb="8">
      <t>マサトシ</t>
    </rPh>
    <phoneticPr fontId="3"/>
  </si>
  <si>
    <t>執行等改善</t>
  </si>
  <si>
    <t>成功事例で得られた知見を整理し、ホームページ等を通じて広く公表を図っていく。</t>
    <rPh sb="0" eb="2">
      <t>セイコウ</t>
    </rPh>
    <rPh sb="2" eb="4">
      <t>ジレイ</t>
    </rPh>
    <rPh sb="5" eb="6">
      <t>エ</t>
    </rPh>
    <rPh sb="9" eb="11">
      <t>チケン</t>
    </rPh>
    <rPh sb="12" eb="14">
      <t>セイリ</t>
    </rPh>
    <rPh sb="22" eb="23">
      <t>トウ</t>
    </rPh>
    <rPh sb="24" eb="25">
      <t>ツウ</t>
    </rPh>
    <rPh sb="27" eb="28">
      <t>ヒロ</t>
    </rPh>
    <rPh sb="29" eb="31">
      <t>コウヒョウ</t>
    </rPh>
    <rPh sb="32" eb="33">
      <t>ハカ</t>
    </rPh>
    <phoneticPr fontId="5"/>
  </si>
  <si>
    <t>〇マンションの適切な維持管理や建替え等の推進は、引き続き重要な政策課題であるため、平成28年度以降も継続要求していく。
〇これまでも、専門家の派遣等により、管理規約や長期修繕計画の見直し等に係る事業実施を行ってきたところであるが、平成28年度以降は、長期修繕計画の策定・見直しについてより重点的に支援し、成果目標の達成につなげる。また、成功事例で得られた知見を整理し、ホームページ等を通じて広く公表を図っていく。</t>
    <rPh sb="7" eb="9">
      <t>テキセツ</t>
    </rPh>
    <rPh sb="10" eb="12">
      <t>イジ</t>
    </rPh>
    <rPh sb="12" eb="14">
      <t>カンリ</t>
    </rPh>
    <rPh sb="15" eb="17">
      <t>タテカエ</t>
    </rPh>
    <rPh sb="18" eb="19">
      <t>トウ</t>
    </rPh>
    <rPh sb="20" eb="22">
      <t>スイシン</t>
    </rPh>
    <rPh sb="24" eb="25">
      <t>ヒ</t>
    </rPh>
    <rPh sb="26" eb="27">
      <t>ツヅ</t>
    </rPh>
    <rPh sb="28" eb="30">
      <t>ジュウヨウ</t>
    </rPh>
    <rPh sb="31" eb="33">
      <t>セイサク</t>
    </rPh>
    <rPh sb="33" eb="35">
      <t>カダイ</t>
    </rPh>
    <rPh sb="41" eb="43">
      <t>ヘイセイ</t>
    </rPh>
    <rPh sb="45" eb="47">
      <t>ネンド</t>
    </rPh>
    <rPh sb="47" eb="49">
      <t>イコウ</t>
    </rPh>
    <rPh sb="50" eb="52">
      <t>ケイゾク</t>
    </rPh>
    <rPh sb="52" eb="54">
      <t>ヨウキュウ</t>
    </rPh>
    <rPh sb="67" eb="70">
      <t>センモンカ</t>
    </rPh>
    <rPh sb="71" eb="73">
      <t>ハケン</t>
    </rPh>
    <rPh sb="73" eb="74">
      <t>トウ</t>
    </rPh>
    <rPh sb="78" eb="80">
      <t>カンリ</t>
    </rPh>
    <rPh sb="80" eb="82">
      <t>キヤク</t>
    </rPh>
    <rPh sb="83" eb="85">
      <t>チョウキ</t>
    </rPh>
    <rPh sb="85" eb="87">
      <t>シュウゼン</t>
    </rPh>
    <rPh sb="87" eb="89">
      <t>ケイカク</t>
    </rPh>
    <rPh sb="90" eb="92">
      <t>ミナオ</t>
    </rPh>
    <rPh sb="93" eb="94">
      <t>トウ</t>
    </rPh>
    <rPh sb="95" eb="96">
      <t>カカ</t>
    </rPh>
    <rPh sb="97" eb="99">
      <t>ジギョウ</t>
    </rPh>
    <rPh sb="99" eb="101">
      <t>ジッシ</t>
    </rPh>
    <rPh sb="102" eb="103">
      <t>オコナ</t>
    </rPh>
    <rPh sb="115" eb="117">
      <t>ヘイセイ</t>
    </rPh>
    <rPh sb="119" eb="121">
      <t>ネンド</t>
    </rPh>
    <rPh sb="121" eb="123">
      <t>イコウ</t>
    </rPh>
    <rPh sb="125" eb="127">
      <t>チョウキ</t>
    </rPh>
    <rPh sb="127" eb="129">
      <t>シュウゼン</t>
    </rPh>
    <rPh sb="129" eb="131">
      <t>ケイカク</t>
    </rPh>
    <rPh sb="132" eb="134">
      <t>サクテイ</t>
    </rPh>
    <rPh sb="135" eb="137">
      <t>ミナオ</t>
    </rPh>
    <rPh sb="144" eb="146">
      <t>ジュウテン</t>
    </rPh>
    <rPh sb="146" eb="147">
      <t>テキ</t>
    </rPh>
    <rPh sb="148" eb="150">
      <t>シエン</t>
    </rPh>
    <rPh sb="152" eb="154">
      <t>セイカ</t>
    </rPh>
    <rPh sb="154" eb="156">
      <t>モクヒョウ</t>
    </rPh>
    <rPh sb="157" eb="159">
      <t>タッセイ</t>
    </rPh>
    <rPh sb="168" eb="170">
      <t>セイコウ</t>
    </rPh>
    <rPh sb="170" eb="172">
      <t>ジレイ</t>
    </rPh>
    <rPh sb="173" eb="174">
      <t>エ</t>
    </rPh>
    <rPh sb="177" eb="179">
      <t>チケン</t>
    </rPh>
    <rPh sb="180" eb="182">
      <t>セイリ</t>
    </rPh>
    <rPh sb="190" eb="191">
      <t>トウ</t>
    </rPh>
    <rPh sb="192" eb="193">
      <t>ツウ</t>
    </rPh>
    <rPh sb="195" eb="196">
      <t>ヒロ</t>
    </rPh>
    <rPh sb="197" eb="199">
      <t>コウヒョウ</t>
    </rPh>
    <rPh sb="200" eb="201">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</si>
</sst>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166687</xdr:colOff>
      <xdr:row>150</xdr:row>
      <xdr:rowOff>58016</xdr:rowOff>
    </xdr:from>
    <xdr:to>
      <xdr:col>44</xdr:col>
      <xdr:colOff>171169</xdr:colOff>
      <xdr:row>161</xdr:row>
      <xdr:rowOff>148545</xdr:rowOff>
    </xdr:to>
    <xdr:grpSp>
      <xdr:nvGrpSpPr>
        <xdr:cNvPr id="15" name="グループ化 22"/>
        <xdr:cNvGrpSpPr>
          <a:grpSpLocks/>
        </xdr:cNvGrpSpPr>
      </xdr:nvGrpSpPr>
      <xdr:grpSpPr bwMode="auto">
        <a:xfrm>
          <a:off x="1988343" y="37538891"/>
          <a:ext cx="7088701" cy="4019592"/>
          <a:chOff x="1865216" y="31173249"/>
          <a:chExt cx="6985750" cy="4078940"/>
        </a:xfrm>
      </xdr:grpSpPr>
      <xdr:cxnSp macro="">
        <xdr:nvCxnSpPr>
          <xdr:cNvPr id="16" name="AutoShape 42"/>
          <xdr:cNvCxnSpPr>
            <a:cxnSpLocks noChangeShapeType="1"/>
            <a:stCxn id="17" idx="3"/>
            <a:endCxn id="19" idx="1"/>
          </xdr:cNvCxnSpPr>
        </xdr:nvCxnSpPr>
        <xdr:spPr bwMode="auto">
          <a:xfrm>
            <a:off x="3314571" y="31846486"/>
            <a:ext cx="1217125" cy="22583"/>
          </a:xfrm>
          <a:prstGeom prst="straightConnector1">
            <a:avLst/>
          </a:prstGeom>
          <a:noFill/>
          <a:ln w="9525">
            <a:solidFill>
              <a:srgbClr val="000000"/>
            </a:solidFill>
            <a:round/>
            <a:headEnd/>
            <a:tailEnd type="triangle" w="med" len="med"/>
          </a:ln>
        </xdr:spPr>
      </xdr:cxnSp>
      <xdr:sp macro="" textlink="">
        <xdr:nvSpPr>
          <xdr:cNvPr id="17" name="テキスト ボックス 16"/>
          <xdr:cNvSpPr txBox="1"/>
        </xdr:nvSpPr>
        <xdr:spPr bwMode="auto">
          <a:xfrm>
            <a:off x="1865216" y="31486579"/>
            <a:ext cx="1449355"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105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8" name="テキスト ボックス 17"/>
          <xdr:cNvSpPr txBox="1"/>
        </xdr:nvSpPr>
        <xdr:spPr bwMode="auto">
          <a:xfrm>
            <a:off x="4541293" y="31173249"/>
            <a:ext cx="1238191" cy="374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a:off x="4531695" y="31509162"/>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0" name="大かっこ 19"/>
          <xdr:cNvSpPr/>
        </xdr:nvSpPr>
        <xdr:spPr bwMode="auto">
          <a:xfrm>
            <a:off x="4531695" y="32296157"/>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a:t>
            </a:r>
            <a:r>
              <a:rPr kumimoji="1" lang="ja-JP" altLang="en-US" sz="900">
                <a:solidFill>
                  <a:schemeClr val="tx1"/>
                </a:solidFill>
                <a:latin typeface="+mn-lt"/>
                <a:ea typeface="+mn-ea"/>
                <a:cs typeface="+mn-cs"/>
              </a:rPr>
              <a:t>老朽化マンションの建替え等の専門家による相談体制等の整備</a:t>
            </a:r>
            <a:r>
              <a:rPr kumimoji="1" lang="ja-JP" altLang="ja-JP" sz="900">
                <a:solidFill>
                  <a:schemeClr val="tx1"/>
                </a:solidFill>
                <a:latin typeface="+mn-lt"/>
                <a:ea typeface="+mn-ea"/>
                <a:cs typeface="+mn-cs"/>
              </a:rPr>
              <a:t>や東日本大震災を踏まえた新たな防災対策等の管理組合の取組を支援する事業を実施した。</a:t>
            </a:r>
            <a:endParaRPr kumimoji="1" lang="en-US" altLang="ja-JP" sz="900">
              <a:solidFill>
                <a:schemeClr val="tx1"/>
              </a:solidFill>
              <a:latin typeface="+mn-lt"/>
              <a:ea typeface="+mn-ea"/>
              <a:cs typeface="+mn-cs"/>
            </a:endParaRPr>
          </a:p>
        </xdr:txBody>
      </xdr:sp>
      <xdr:sp macro="" textlink="">
        <xdr:nvSpPr>
          <xdr:cNvPr id="21" name="テキスト ボックス 20"/>
          <xdr:cNvSpPr txBox="1"/>
        </xdr:nvSpPr>
        <xdr:spPr bwMode="auto">
          <a:xfrm>
            <a:off x="4560490" y="33419065"/>
            <a:ext cx="1218994" cy="355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2" name="テキスト ボックス 21"/>
          <xdr:cNvSpPr txBox="1"/>
        </xdr:nvSpPr>
        <xdr:spPr bwMode="auto">
          <a:xfrm>
            <a:off x="4531695" y="33764576"/>
            <a:ext cx="2543571" cy="71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2</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23" name="大かっこ 22"/>
          <xdr:cNvSpPr/>
        </xdr:nvSpPr>
        <xdr:spPr bwMode="auto">
          <a:xfrm>
            <a:off x="4522096" y="34532376"/>
            <a:ext cx="4319271" cy="719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マンション管理適正化・再生推進に係る事業として採択された内容に基づき、マンション管理の適正化や被災時のマンション生活維持のための環境整備に係る成功事例の収集・分析を行った。</a:t>
            </a:r>
            <a:endParaRPr kumimoji="1" lang="en-US" altLang="ja-JP" sz="900">
              <a:solidFill>
                <a:schemeClr val="tx1"/>
              </a:solidFill>
              <a:latin typeface="+mn-lt"/>
              <a:ea typeface="+mn-ea"/>
              <a:cs typeface="+mn-cs"/>
            </a:endParaRPr>
          </a:p>
        </xdr:txBody>
      </xdr:sp>
      <xdr:cxnSp macro="">
        <xdr:nvCxnSpPr>
          <xdr:cNvPr id="24" name="図形 21"/>
          <xdr:cNvCxnSpPr/>
        </xdr:nvCxnSpPr>
        <xdr:spPr bwMode="auto">
          <a:xfrm>
            <a:off x="3277173" y="31864269"/>
            <a:ext cx="1266985" cy="2255414"/>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D1" zoomScale="80" zoomScaleNormal="75" zoomScaleSheetLayoutView="80" zoomScalePageLayoutView="70" workbookViewId="0">
      <selection activeCell="BG4" sqref="BG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4" t="s">
        <v>0</v>
      </c>
      <c r="AK2" s="474"/>
      <c r="AL2" s="474"/>
      <c r="AM2" s="474"/>
      <c r="AN2" s="474"/>
      <c r="AO2" s="474"/>
      <c r="AP2" s="474"/>
      <c r="AQ2" s="97" t="s">
        <v>378</v>
      </c>
      <c r="AR2" s="97"/>
      <c r="AS2" s="59" t="str">
        <f>IF(OR(AQ2="　", AQ2=""), "", "-")</f>
        <v/>
      </c>
      <c r="AT2" s="98">
        <v>13</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379</v>
      </c>
      <c r="AK3" s="287"/>
      <c r="AL3" s="287"/>
      <c r="AM3" s="287"/>
      <c r="AN3" s="287"/>
      <c r="AO3" s="287"/>
      <c r="AP3" s="287"/>
      <c r="AQ3" s="287"/>
      <c r="AR3" s="287"/>
      <c r="AS3" s="287"/>
      <c r="AT3" s="287"/>
      <c r="AU3" s="287"/>
      <c r="AV3" s="287"/>
      <c r="AW3" s="287"/>
      <c r="AX3" s="36" t="s">
        <v>91</v>
      </c>
    </row>
    <row r="4" spans="1:50" ht="24.75" customHeight="1" x14ac:dyDescent="0.15">
      <c r="A4" s="502" t="s">
        <v>30</v>
      </c>
      <c r="B4" s="503"/>
      <c r="C4" s="503"/>
      <c r="D4" s="503"/>
      <c r="E4" s="503"/>
      <c r="F4" s="503"/>
      <c r="G4" s="476" t="s">
        <v>383</v>
      </c>
      <c r="H4" s="477"/>
      <c r="I4" s="477"/>
      <c r="J4" s="477"/>
      <c r="K4" s="477"/>
      <c r="L4" s="477"/>
      <c r="M4" s="477"/>
      <c r="N4" s="477"/>
      <c r="O4" s="477"/>
      <c r="P4" s="477"/>
      <c r="Q4" s="477"/>
      <c r="R4" s="477"/>
      <c r="S4" s="477"/>
      <c r="T4" s="477"/>
      <c r="U4" s="477"/>
      <c r="V4" s="477"/>
      <c r="W4" s="477"/>
      <c r="X4" s="477"/>
      <c r="Y4" s="478" t="s">
        <v>1</v>
      </c>
      <c r="Z4" s="479"/>
      <c r="AA4" s="479"/>
      <c r="AB4" s="479"/>
      <c r="AC4" s="479"/>
      <c r="AD4" s="480"/>
      <c r="AE4" s="481" t="s">
        <v>381</v>
      </c>
      <c r="AF4" s="482"/>
      <c r="AG4" s="482"/>
      <c r="AH4" s="482"/>
      <c r="AI4" s="482"/>
      <c r="AJ4" s="482"/>
      <c r="AK4" s="482"/>
      <c r="AL4" s="482"/>
      <c r="AM4" s="482"/>
      <c r="AN4" s="482"/>
      <c r="AO4" s="482"/>
      <c r="AP4" s="483"/>
      <c r="AQ4" s="484" t="s">
        <v>2</v>
      </c>
      <c r="AR4" s="479"/>
      <c r="AS4" s="479"/>
      <c r="AT4" s="479"/>
      <c r="AU4" s="479"/>
      <c r="AV4" s="479"/>
      <c r="AW4" s="479"/>
      <c r="AX4" s="485"/>
    </row>
    <row r="5" spans="1:50" ht="42" customHeight="1" x14ac:dyDescent="0.15">
      <c r="A5" s="486" t="s">
        <v>93</v>
      </c>
      <c r="B5" s="487"/>
      <c r="C5" s="487"/>
      <c r="D5" s="487"/>
      <c r="E5" s="487"/>
      <c r="F5" s="488"/>
      <c r="G5" s="310" t="s">
        <v>95</v>
      </c>
      <c r="H5" s="311"/>
      <c r="I5" s="311"/>
      <c r="J5" s="311"/>
      <c r="K5" s="311"/>
      <c r="L5" s="311"/>
      <c r="M5" s="312" t="s">
        <v>92</v>
      </c>
      <c r="N5" s="313"/>
      <c r="O5" s="313"/>
      <c r="P5" s="313"/>
      <c r="Q5" s="313"/>
      <c r="R5" s="314"/>
      <c r="S5" s="315" t="s">
        <v>105</v>
      </c>
      <c r="T5" s="311"/>
      <c r="U5" s="311"/>
      <c r="V5" s="311"/>
      <c r="W5" s="311"/>
      <c r="X5" s="316"/>
      <c r="Y5" s="493" t="s">
        <v>3</v>
      </c>
      <c r="Z5" s="494"/>
      <c r="AA5" s="494"/>
      <c r="AB5" s="494"/>
      <c r="AC5" s="494"/>
      <c r="AD5" s="495"/>
      <c r="AE5" s="496" t="s">
        <v>384</v>
      </c>
      <c r="AF5" s="497"/>
      <c r="AG5" s="497"/>
      <c r="AH5" s="497"/>
      <c r="AI5" s="497"/>
      <c r="AJ5" s="497"/>
      <c r="AK5" s="497"/>
      <c r="AL5" s="497"/>
      <c r="AM5" s="497"/>
      <c r="AN5" s="497"/>
      <c r="AO5" s="497"/>
      <c r="AP5" s="498"/>
      <c r="AQ5" s="499" t="s">
        <v>447</v>
      </c>
      <c r="AR5" s="500"/>
      <c r="AS5" s="500"/>
      <c r="AT5" s="500"/>
      <c r="AU5" s="500"/>
      <c r="AV5" s="500"/>
      <c r="AW5" s="500"/>
      <c r="AX5" s="501"/>
    </row>
    <row r="6" spans="1:50" ht="55.5" customHeight="1" x14ac:dyDescent="0.15">
      <c r="A6" s="504" t="s">
        <v>4</v>
      </c>
      <c r="B6" s="505"/>
      <c r="C6" s="505"/>
      <c r="D6" s="505"/>
      <c r="E6" s="505"/>
      <c r="F6" s="505"/>
      <c r="G6" s="506" t="str">
        <f>入力規則等!F39</f>
        <v>一般会計</v>
      </c>
      <c r="H6" s="507"/>
      <c r="I6" s="507"/>
      <c r="J6" s="507"/>
      <c r="K6" s="507"/>
      <c r="L6" s="507"/>
      <c r="M6" s="507"/>
      <c r="N6" s="507"/>
      <c r="O6" s="507"/>
      <c r="P6" s="507"/>
      <c r="Q6" s="507"/>
      <c r="R6" s="507"/>
      <c r="S6" s="507"/>
      <c r="T6" s="507"/>
      <c r="U6" s="507"/>
      <c r="V6" s="507"/>
      <c r="W6" s="507"/>
      <c r="X6" s="507"/>
      <c r="Y6" s="508" t="s">
        <v>56</v>
      </c>
      <c r="Z6" s="509"/>
      <c r="AA6" s="509"/>
      <c r="AB6" s="509"/>
      <c r="AC6" s="509"/>
      <c r="AD6" s="510"/>
      <c r="AE6" s="511" t="s">
        <v>382</v>
      </c>
      <c r="AF6" s="512"/>
      <c r="AG6" s="512"/>
      <c r="AH6" s="512"/>
      <c r="AI6" s="512"/>
      <c r="AJ6" s="512"/>
      <c r="AK6" s="512"/>
      <c r="AL6" s="512"/>
      <c r="AM6" s="512"/>
      <c r="AN6" s="512"/>
      <c r="AO6" s="512"/>
      <c r="AP6" s="512"/>
      <c r="AQ6" s="512"/>
      <c r="AR6" s="512"/>
      <c r="AS6" s="512"/>
      <c r="AT6" s="512"/>
      <c r="AU6" s="512"/>
      <c r="AV6" s="512"/>
      <c r="AW6" s="512"/>
      <c r="AX6" s="513"/>
    </row>
    <row r="7" spans="1:50" ht="49.5" customHeight="1" x14ac:dyDescent="0.15">
      <c r="A7" s="432" t="s">
        <v>25</v>
      </c>
      <c r="B7" s="433"/>
      <c r="C7" s="433"/>
      <c r="D7" s="433"/>
      <c r="E7" s="433"/>
      <c r="F7" s="433"/>
      <c r="G7" s="434" t="s">
        <v>386</v>
      </c>
      <c r="H7" s="435"/>
      <c r="I7" s="435"/>
      <c r="J7" s="435"/>
      <c r="K7" s="435"/>
      <c r="L7" s="435"/>
      <c r="M7" s="435"/>
      <c r="N7" s="435"/>
      <c r="O7" s="435"/>
      <c r="P7" s="435"/>
      <c r="Q7" s="435"/>
      <c r="R7" s="435"/>
      <c r="S7" s="435"/>
      <c r="T7" s="435"/>
      <c r="U7" s="435"/>
      <c r="V7" s="436"/>
      <c r="W7" s="436"/>
      <c r="X7" s="436"/>
      <c r="Y7" s="437" t="s">
        <v>5</v>
      </c>
      <c r="Z7" s="377"/>
      <c r="AA7" s="377"/>
      <c r="AB7" s="377"/>
      <c r="AC7" s="377"/>
      <c r="AD7" s="379"/>
      <c r="AE7" s="438" t="s">
        <v>387</v>
      </c>
      <c r="AF7" s="439"/>
      <c r="AG7" s="439"/>
      <c r="AH7" s="439"/>
      <c r="AI7" s="439"/>
      <c r="AJ7" s="439"/>
      <c r="AK7" s="439"/>
      <c r="AL7" s="439"/>
      <c r="AM7" s="439"/>
      <c r="AN7" s="439"/>
      <c r="AO7" s="439"/>
      <c r="AP7" s="439"/>
      <c r="AQ7" s="439"/>
      <c r="AR7" s="439"/>
      <c r="AS7" s="439"/>
      <c r="AT7" s="439"/>
      <c r="AU7" s="439"/>
      <c r="AV7" s="439"/>
      <c r="AW7" s="439"/>
      <c r="AX7" s="440"/>
    </row>
    <row r="8" spans="1:50" ht="52.5" customHeight="1" x14ac:dyDescent="0.15">
      <c r="A8" s="339" t="s">
        <v>308</v>
      </c>
      <c r="B8" s="340"/>
      <c r="C8" s="340"/>
      <c r="D8" s="340"/>
      <c r="E8" s="340"/>
      <c r="F8" s="341"/>
      <c r="G8" s="336" t="str">
        <f>入力規則等!A26</f>
        <v>国土強靭化</v>
      </c>
      <c r="H8" s="337"/>
      <c r="I8" s="337"/>
      <c r="J8" s="337"/>
      <c r="K8" s="337"/>
      <c r="L8" s="337"/>
      <c r="M8" s="337"/>
      <c r="N8" s="337"/>
      <c r="O8" s="337"/>
      <c r="P8" s="337"/>
      <c r="Q8" s="337"/>
      <c r="R8" s="337"/>
      <c r="S8" s="337"/>
      <c r="T8" s="337"/>
      <c r="U8" s="337"/>
      <c r="V8" s="337"/>
      <c r="W8" s="337"/>
      <c r="X8" s="338"/>
      <c r="Y8" s="514" t="s">
        <v>79</v>
      </c>
      <c r="Z8" s="514"/>
      <c r="AA8" s="514"/>
      <c r="AB8" s="514"/>
      <c r="AC8" s="514"/>
      <c r="AD8" s="514"/>
      <c r="AE8" s="467" t="str">
        <f>入力規則等!K13</f>
        <v>その他の事項経費</v>
      </c>
      <c r="AF8" s="468"/>
      <c r="AG8" s="468"/>
      <c r="AH8" s="468"/>
      <c r="AI8" s="468"/>
      <c r="AJ8" s="468"/>
      <c r="AK8" s="468"/>
      <c r="AL8" s="468"/>
      <c r="AM8" s="468"/>
      <c r="AN8" s="468"/>
      <c r="AO8" s="468"/>
      <c r="AP8" s="468"/>
      <c r="AQ8" s="468"/>
      <c r="AR8" s="468"/>
      <c r="AS8" s="468"/>
      <c r="AT8" s="468"/>
      <c r="AU8" s="468"/>
      <c r="AV8" s="468"/>
      <c r="AW8" s="468"/>
      <c r="AX8" s="469"/>
    </row>
    <row r="9" spans="1:50" ht="69" customHeight="1" x14ac:dyDescent="0.15">
      <c r="A9" s="441" t="s">
        <v>26</v>
      </c>
      <c r="B9" s="442"/>
      <c r="C9" s="442"/>
      <c r="D9" s="442"/>
      <c r="E9" s="442"/>
      <c r="F9" s="442"/>
      <c r="G9" s="470" t="s">
        <v>388</v>
      </c>
      <c r="H9" s="471"/>
      <c r="I9" s="471"/>
      <c r="J9" s="471"/>
      <c r="K9" s="471"/>
      <c r="L9" s="471"/>
      <c r="M9" s="471"/>
      <c r="N9" s="471"/>
      <c r="O9" s="471"/>
      <c r="P9" s="471"/>
      <c r="Q9" s="471"/>
      <c r="R9" s="471"/>
      <c r="S9" s="471"/>
      <c r="T9" s="471"/>
      <c r="U9" s="471"/>
      <c r="V9" s="471"/>
      <c r="W9" s="471"/>
      <c r="X9" s="471"/>
      <c r="Y9" s="472"/>
      <c r="Z9" s="472"/>
      <c r="AA9" s="472"/>
      <c r="AB9" s="472"/>
      <c r="AC9" s="472"/>
      <c r="AD9" s="472"/>
      <c r="AE9" s="471"/>
      <c r="AF9" s="471"/>
      <c r="AG9" s="471"/>
      <c r="AH9" s="471"/>
      <c r="AI9" s="471"/>
      <c r="AJ9" s="471"/>
      <c r="AK9" s="471"/>
      <c r="AL9" s="471"/>
      <c r="AM9" s="471"/>
      <c r="AN9" s="471"/>
      <c r="AO9" s="471"/>
      <c r="AP9" s="471"/>
      <c r="AQ9" s="471"/>
      <c r="AR9" s="471"/>
      <c r="AS9" s="471"/>
      <c r="AT9" s="471"/>
      <c r="AU9" s="471"/>
      <c r="AV9" s="471"/>
      <c r="AW9" s="471"/>
      <c r="AX9" s="473"/>
    </row>
    <row r="10" spans="1:50" ht="97.5" customHeight="1" x14ac:dyDescent="0.15">
      <c r="A10" s="441" t="s">
        <v>36</v>
      </c>
      <c r="B10" s="442"/>
      <c r="C10" s="442"/>
      <c r="D10" s="442"/>
      <c r="E10" s="442"/>
      <c r="F10" s="442"/>
      <c r="G10" s="470" t="s">
        <v>389</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3"/>
    </row>
    <row r="11" spans="1:50" ht="29.25" customHeight="1" x14ac:dyDescent="0.15">
      <c r="A11" s="441" t="s">
        <v>6</v>
      </c>
      <c r="B11" s="442"/>
      <c r="C11" s="442"/>
      <c r="D11" s="442"/>
      <c r="E11" s="442"/>
      <c r="F11" s="443"/>
      <c r="G11" s="490" t="str">
        <f>入力規則等!P10</f>
        <v>補助</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x14ac:dyDescent="0.15">
      <c r="A12" s="444" t="s">
        <v>27</v>
      </c>
      <c r="B12" s="445"/>
      <c r="C12" s="445"/>
      <c r="D12" s="445"/>
      <c r="E12" s="445"/>
      <c r="F12" s="446"/>
      <c r="G12" s="453"/>
      <c r="H12" s="454"/>
      <c r="I12" s="454"/>
      <c r="J12" s="454"/>
      <c r="K12" s="454"/>
      <c r="L12" s="454"/>
      <c r="M12" s="454"/>
      <c r="N12" s="454"/>
      <c r="O12" s="454"/>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57"/>
    </row>
    <row r="13" spans="1:50" ht="21" customHeight="1" x14ac:dyDescent="0.15">
      <c r="A13" s="447"/>
      <c r="B13" s="448"/>
      <c r="C13" s="448"/>
      <c r="D13" s="448"/>
      <c r="E13" s="448"/>
      <c r="F13" s="449"/>
      <c r="G13" s="458" t="s">
        <v>7</v>
      </c>
      <c r="H13" s="459"/>
      <c r="I13" s="464" t="s">
        <v>8</v>
      </c>
      <c r="J13" s="465"/>
      <c r="K13" s="465"/>
      <c r="L13" s="465"/>
      <c r="M13" s="465"/>
      <c r="N13" s="465"/>
      <c r="O13" s="466"/>
      <c r="P13" s="62" t="s">
        <v>385</v>
      </c>
      <c r="Q13" s="63"/>
      <c r="R13" s="63"/>
      <c r="S13" s="63"/>
      <c r="T13" s="63"/>
      <c r="U13" s="63"/>
      <c r="V13" s="64"/>
      <c r="W13" s="62">
        <v>151</v>
      </c>
      <c r="X13" s="63"/>
      <c r="Y13" s="63"/>
      <c r="Z13" s="63"/>
      <c r="AA13" s="63"/>
      <c r="AB13" s="63"/>
      <c r="AC13" s="64"/>
      <c r="AD13" s="62">
        <v>154</v>
      </c>
      <c r="AE13" s="63"/>
      <c r="AF13" s="63"/>
      <c r="AG13" s="63"/>
      <c r="AH13" s="63"/>
      <c r="AI13" s="63"/>
      <c r="AJ13" s="64"/>
      <c r="AK13" s="62">
        <v>124</v>
      </c>
      <c r="AL13" s="63"/>
      <c r="AM13" s="63"/>
      <c r="AN13" s="63"/>
      <c r="AO13" s="63"/>
      <c r="AP13" s="63"/>
      <c r="AQ13" s="64"/>
      <c r="AR13" s="62">
        <v>124</v>
      </c>
      <c r="AS13" s="63"/>
      <c r="AT13" s="63"/>
      <c r="AU13" s="63"/>
      <c r="AV13" s="63"/>
      <c r="AW13" s="63"/>
      <c r="AX13" s="64"/>
    </row>
    <row r="14" spans="1:50" ht="21" customHeight="1" x14ac:dyDescent="0.15">
      <c r="A14" s="447"/>
      <c r="B14" s="448"/>
      <c r="C14" s="448"/>
      <c r="D14" s="448"/>
      <c r="E14" s="448"/>
      <c r="F14" s="449"/>
      <c r="G14" s="460"/>
      <c r="H14" s="461"/>
      <c r="I14" s="327" t="s">
        <v>9</v>
      </c>
      <c r="J14" s="455"/>
      <c r="K14" s="455"/>
      <c r="L14" s="455"/>
      <c r="M14" s="455"/>
      <c r="N14" s="455"/>
      <c r="O14" s="456"/>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c r="AL14" s="63"/>
      <c r="AM14" s="63"/>
      <c r="AN14" s="63"/>
      <c r="AO14" s="63"/>
      <c r="AP14" s="63"/>
      <c r="AQ14" s="64"/>
      <c r="AR14" s="646"/>
      <c r="AS14" s="646"/>
      <c r="AT14" s="646"/>
      <c r="AU14" s="646"/>
      <c r="AV14" s="646"/>
      <c r="AW14" s="646"/>
      <c r="AX14" s="647"/>
    </row>
    <row r="15" spans="1:50" ht="21" customHeight="1" x14ac:dyDescent="0.15">
      <c r="A15" s="447"/>
      <c r="B15" s="448"/>
      <c r="C15" s="448"/>
      <c r="D15" s="448"/>
      <c r="E15" s="448"/>
      <c r="F15" s="449"/>
      <c r="G15" s="460"/>
      <c r="H15" s="461"/>
      <c r="I15" s="327" t="s">
        <v>62</v>
      </c>
      <c r="J15" s="328"/>
      <c r="K15" s="328"/>
      <c r="L15" s="328"/>
      <c r="M15" s="328"/>
      <c r="N15" s="328"/>
      <c r="O15" s="329"/>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t="s">
        <v>385</v>
      </c>
      <c r="AS15" s="63"/>
      <c r="AT15" s="63"/>
      <c r="AU15" s="63"/>
      <c r="AV15" s="63"/>
      <c r="AW15" s="63"/>
      <c r="AX15" s="64"/>
    </row>
    <row r="16" spans="1:50" ht="21" customHeight="1" x14ac:dyDescent="0.15">
      <c r="A16" s="447"/>
      <c r="B16" s="448"/>
      <c r="C16" s="448"/>
      <c r="D16" s="448"/>
      <c r="E16" s="448"/>
      <c r="F16" s="449"/>
      <c r="G16" s="460"/>
      <c r="H16" s="461"/>
      <c r="I16" s="327" t="s">
        <v>63</v>
      </c>
      <c r="J16" s="328"/>
      <c r="K16" s="328"/>
      <c r="L16" s="328"/>
      <c r="M16" s="328"/>
      <c r="N16" s="328"/>
      <c r="O16" s="329"/>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c r="AL16" s="63"/>
      <c r="AM16" s="63"/>
      <c r="AN16" s="63"/>
      <c r="AO16" s="63"/>
      <c r="AP16" s="63"/>
      <c r="AQ16" s="64"/>
      <c r="AR16" s="427"/>
      <c r="AS16" s="428"/>
      <c r="AT16" s="428"/>
      <c r="AU16" s="428"/>
      <c r="AV16" s="428"/>
      <c r="AW16" s="428"/>
      <c r="AX16" s="429"/>
    </row>
    <row r="17" spans="1:50" ht="24.75" customHeight="1" x14ac:dyDescent="0.15">
      <c r="A17" s="447"/>
      <c r="B17" s="448"/>
      <c r="C17" s="448"/>
      <c r="D17" s="448"/>
      <c r="E17" s="448"/>
      <c r="F17" s="449"/>
      <c r="G17" s="460"/>
      <c r="H17" s="461"/>
      <c r="I17" s="327" t="s">
        <v>61</v>
      </c>
      <c r="J17" s="455"/>
      <c r="K17" s="455"/>
      <c r="L17" s="455"/>
      <c r="M17" s="455"/>
      <c r="N17" s="455"/>
      <c r="O17" s="456"/>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c r="AL17" s="63"/>
      <c r="AM17" s="63"/>
      <c r="AN17" s="63"/>
      <c r="AO17" s="63"/>
      <c r="AP17" s="63"/>
      <c r="AQ17" s="64"/>
      <c r="AR17" s="430"/>
      <c r="AS17" s="430"/>
      <c r="AT17" s="430"/>
      <c r="AU17" s="430"/>
      <c r="AV17" s="430"/>
      <c r="AW17" s="430"/>
      <c r="AX17" s="431"/>
    </row>
    <row r="18" spans="1:50" ht="24.75" customHeight="1" x14ac:dyDescent="0.15">
      <c r="A18" s="447"/>
      <c r="B18" s="448"/>
      <c r="C18" s="448"/>
      <c r="D18" s="448"/>
      <c r="E18" s="448"/>
      <c r="F18" s="449"/>
      <c r="G18" s="462"/>
      <c r="H18" s="463"/>
      <c r="I18" s="330" t="s">
        <v>22</v>
      </c>
      <c r="J18" s="331"/>
      <c r="K18" s="331"/>
      <c r="L18" s="331"/>
      <c r="M18" s="331"/>
      <c r="N18" s="331"/>
      <c r="O18" s="332"/>
      <c r="P18" s="303">
        <f>SUM(P13:V17)</f>
        <v>0</v>
      </c>
      <c r="Q18" s="304"/>
      <c r="R18" s="304"/>
      <c r="S18" s="304"/>
      <c r="T18" s="304"/>
      <c r="U18" s="304"/>
      <c r="V18" s="305"/>
      <c r="W18" s="303">
        <f>SUM(W13:AC17)</f>
        <v>151</v>
      </c>
      <c r="X18" s="304"/>
      <c r="Y18" s="304"/>
      <c r="Z18" s="304"/>
      <c r="AA18" s="304"/>
      <c r="AB18" s="304"/>
      <c r="AC18" s="305"/>
      <c r="AD18" s="303">
        <f t="shared" ref="AD18" si="0">SUM(AD13:AJ17)</f>
        <v>154</v>
      </c>
      <c r="AE18" s="304"/>
      <c r="AF18" s="304"/>
      <c r="AG18" s="304"/>
      <c r="AH18" s="304"/>
      <c r="AI18" s="304"/>
      <c r="AJ18" s="305"/>
      <c r="AK18" s="303">
        <f t="shared" ref="AK18" si="1">SUM(AK13:AQ17)</f>
        <v>124</v>
      </c>
      <c r="AL18" s="304"/>
      <c r="AM18" s="304"/>
      <c r="AN18" s="304"/>
      <c r="AO18" s="304"/>
      <c r="AP18" s="304"/>
      <c r="AQ18" s="305"/>
      <c r="AR18" s="303">
        <f t="shared" ref="AR18" si="2">SUM(AR13:AX17)</f>
        <v>124</v>
      </c>
      <c r="AS18" s="304"/>
      <c r="AT18" s="304"/>
      <c r="AU18" s="304"/>
      <c r="AV18" s="304"/>
      <c r="AW18" s="304"/>
      <c r="AX18" s="306"/>
    </row>
    <row r="19" spans="1:50" ht="24.75" customHeight="1" x14ac:dyDescent="0.15">
      <c r="A19" s="447"/>
      <c r="B19" s="448"/>
      <c r="C19" s="448"/>
      <c r="D19" s="448"/>
      <c r="E19" s="448"/>
      <c r="F19" s="449"/>
      <c r="G19" s="300" t="s">
        <v>10</v>
      </c>
      <c r="H19" s="301"/>
      <c r="I19" s="301"/>
      <c r="J19" s="301"/>
      <c r="K19" s="301"/>
      <c r="L19" s="301"/>
      <c r="M19" s="301"/>
      <c r="N19" s="301"/>
      <c r="O19" s="301"/>
      <c r="P19" s="62" t="s">
        <v>385</v>
      </c>
      <c r="Q19" s="63"/>
      <c r="R19" s="63"/>
      <c r="S19" s="63"/>
      <c r="T19" s="63"/>
      <c r="U19" s="63"/>
      <c r="V19" s="64"/>
      <c r="W19" s="62">
        <v>112</v>
      </c>
      <c r="X19" s="63"/>
      <c r="Y19" s="63"/>
      <c r="Z19" s="63"/>
      <c r="AA19" s="63"/>
      <c r="AB19" s="63"/>
      <c r="AC19" s="64"/>
      <c r="AD19" s="62">
        <v>105</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0"/>
      <c r="B20" s="451"/>
      <c r="C20" s="451"/>
      <c r="D20" s="451"/>
      <c r="E20" s="451"/>
      <c r="F20" s="452"/>
      <c r="G20" s="300" t="s">
        <v>11</v>
      </c>
      <c r="H20" s="301"/>
      <c r="I20" s="301"/>
      <c r="J20" s="301"/>
      <c r="K20" s="301"/>
      <c r="L20" s="301"/>
      <c r="M20" s="301"/>
      <c r="N20" s="301"/>
      <c r="O20" s="301"/>
      <c r="P20" s="308" t="str">
        <f>IF(P18=0, "-", P19/P18)</f>
        <v>-</v>
      </c>
      <c r="Q20" s="308"/>
      <c r="R20" s="308"/>
      <c r="S20" s="308"/>
      <c r="T20" s="308"/>
      <c r="U20" s="308"/>
      <c r="V20" s="308"/>
      <c r="W20" s="308">
        <f>IF(W18=0, "-", W19/W18)</f>
        <v>0.74172185430463577</v>
      </c>
      <c r="X20" s="308"/>
      <c r="Y20" s="308"/>
      <c r="Z20" s="308"/>
      <c r="AA20" s="308"/>
      <c r="AB20" s="308"/>
      <c r="AC20" s="308"/>
      <c r="AD20" s="308">
        <f>IF(AD18=0, "-", AD19/AD18)</f>
        <v>0.68181818181818177</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v>32</v>
      </c>
      <c r="AV22" s="101"/>
      <c r="AW22" s="99" t="s">
        <v>355</v>
      </c>
      <c r="AX22" s="100"/>
    </row>
    <row r="23" spans="1:50" ht="22.5" customHeight="1" x14ac:dyDescent="0.15">
      <c r="A23" s="204"/>
      <c r="B23" s="202"/>
      <c r="C23" s="202"/>
      <c r="D23" s="202"/>
      <c r="E23" s="202"/>
      <c r="F23" s="203"/>
      <c r="G23" s="242" t="s">
        <v>396</v>
      </c>
      <c r="H23" s="183"/>
      <c r="I23" s="183"/>
      <c r="J23" s="183"/>
      <c r="K23" s="183"/>
      <c r="L23" s="183"/>
      <c r="M23" s="183"/>
      <c r="N23" s="183"/>
      <c r="O23" s="184"/>
      <c r="P23" s="242" t="s">
        <v>391</v>
      </c>
      <c r="Q23" s="183"/>
      <c r="R23" s="183"/>
      <c r="S23" s="183"/>
      <c r="T23" s="183"/>
      <c r="U23" s="183"/>
      <c r="V23" s="183"/>
      <c r="W23" s="183"/>
      <c r="X23" s="184"/>
      <c r="Y23" s="281" t="s">
        <v>14</v>
      </c>
      <c r="Z23" s="282"/>
      <c r="AA23" s="283"/>
      <c r="AB23" s="320" t="s">
        <v>16</v>
      </c>
      <c r="AC23" s="309"/>
      <c r="AD23" s="309"/>
      <c r="AE23" s="84" t="s">
        <v>390</v>
      </c>
      <c r="AF23" s="85"/>
      <c r="AG23" s="85"/>
      <c r="AH23" s="85"/>
      <c r="AI23" s="86"/>
      <c r="AJ23" s="84">
        <v>46</v>
      </c>
      <c r="AK23" s="85"/>
      <c r="AL23" s="85"/>
      <c r="AM23" s="85"/>
      <c r="AN23" s="86"/>
      <c r="AO23" s="84" t="s">
        <v>390</v>
      </c>
      <c r="AP23" s="85"/>
      <c r="AQ23" s="85"/>
      <c r="AR23" s="85"/>
      <c r="AS23" s="86"/>
      <c r="AT23" s="214"/>
      <c r="AU23" s="214"/>
      <c r="AV23" s="214"/>
      <c r="AW23" s="214"/>
      <c r="AX23" s="215"/>
    </row>
    <row r="24" spans="1:50" ht="22.5" customHeight="1" x14ac:dyDescent="0.15">
      <c r="A24" s="205"/>
      <c r="B24" s="206"/>
      <c r="C24" s="206"/>
      <c r="D24" s="206"/>
      <c r="E24" s="206"/>
      <c r="F24" s="207"/>
      <c r="G24" s="264"/>
      <c r="H24" s="264"/>
      <c r="I24" s="264"/>
      <c r="J24" s="264"/>
      <c r="K24" s="264"/>
      <c r="L24" s="264"/>
      <c r="M24" s="264"/>
      <c r="N24" s="264"/>
      <c r="O24" s="265"/>
      <c r="P24" s="264"/>
      <c r="Q24" s="264"/>
      <c r="R24" s="264"/>
      <c r="S24" s="264"/>
      <c r="T24" s="264"/>
      <c r="U24" s="264"/>
      <c r="V24" s="264"/>
      <c r="W24" s="264"/>
      <c r="X24" s="265"/>
      <c r="Y24" s="163" t="s">
        <v>65</v>
      </c>
      <c r="Z24" s="112"/>
      <c r="AA24" s="159"/>
      <c r="AB24" s="320" t="s">
        <v>16</v>
      </c>
      <c r="AC24" s="309"/>
      <c r="AD24" s="309"/>
      <c r="AE24" s="84" t="s">
        <v>390</v>
      </c>
      <c r="AF24" s="85"/>
      <c r="AG24" s="85"/>
      <c r="AH24" s="85"/>
      <c r="AI24" s="86"/>
      <c r="AJ24" s="84" t="s">
        <v>390</v>
      </c>
      <c r="AK24" s="85"/>
      <c r="AL24" s="85"/>
      <c r="AM24" s="85"/>
      <c r="AN24" s="86"/>
      <c r="AO24" s="84" t="s">
        <v>390</v>
      </c>
      <c r="AP24" s="85"/>
      <c r="AQ24" s="85"/>
      <c r="AR24" s="85"/>
      <c r="AS24" s="86"/>
      <c r="AT24" s="84">
        <v>70</v>
      </c>
      <c r="AU24" s="85"/>
      <c r="AV24" s="85"/>
      <c r="AW24" s="85"/>
      <c r="AX24" s="87"/>
    </row>
    <row r="25" spans="1:50" ht="27.75" customHeight="1" x14ac:dyDescent="0.15">
      <c r="A25" s="648"/>
      <c r="B25" s="649"/>
      <c r="C25" s="649"/>
      <c r="D25" s="649"/>
      <c r="E25" s="649"/>
      <c r="F25" s="650"/>
      <c r="G25" s="185"/>
      <c r="H25" s="185"/>
      <c r="I25" s="185"/>
      <c r="J25" s="185"/>
      <c r="K25" s="185"/>
      <c r="L25" s="185"/>
      <c r="M25" s="185"/>
      <c r="N25" s="185"/>
      <c r="O25" s="186"/>
      <c r="P25" s="185"/>
      <c r="Q25" s="185"/>
      <c r="R25" s="185"/>
      <c r="S25" s="185"/>
      <c r="T25" s="185"/>
      <c r="U25" s="185"/>
      <c r="V25" s="185"/>
      <c r="W25" s="185"/>
      <c r="X25" s="186"/>
      <c r="Y25" s="111" t="s">
        <v>15</v>
      </c>
      <c r="Z25" s="112"/>
      <c r="AA25" s="159"/>
      <c r="AB25" s="660" t="s">
        <v>359</v>
      </c>
      <c r="AC25" s="252"/>
      <c r="AD25" s="252"/>
      <c r="AE25" s="84" t="s">
        <v>390</v>
      </c>
      <c r="AF25" s="85"/>
      <c r="AG25" s="85"/>
      <c r="AH25" s="85"/>
      <c r="AI25" s="86"/>
      <c r="AJ25" s="84">
        <v>66</v>
      </c>
      <c r="AK25" s="85"/>
      <c r="AL25" s="85"/>
      <c r="AM25" s="85"/>
      <c r="AN25" s="86"/>
      <c r="AO25" s="84" t="s">
        <v>390</v>
      </c>
      <c r="AP25" s="85"/>
      <c r="AQ25" s="85"/>
      <c r="AR25" s="85"/>
      <c r="AS25" s="86"/>
      <c r="AT25" s="256"/>
      <c r="AU25" s="257"/>
      <c r="AV25" s="257"/>
      <c r="AW25" s="257"/>
      <c r="AX25" s="258"/>
    </row>
    <row r="26" spans="1:50" ht="27.75"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3" t="s">
        <v>303</v>
      </c>
      <c r="AU26" s="644"/>
      <c r="AV26" s="644"/>
      <c r="AW26" s="644"/>
      <c r="AX26" s="645"/>
    </row>
    <row r="27" spans="1:50" ht="18.75"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v>32</v>
      </c>
      <c r="AV27" s="101"/>
      <c r="AW27" s="99" t="s">
        <v>355</v>
      </c>
      <c r="AX27" s="100"/>
    </row>
    <row r="28" spans="1:50" ht="22.5" customHeight="1" x14ac:dyDescent="0.15">
      <c r="A28" s="204"/>
      <c r="B28" s="202"/>
      <c r="C28" s="202"/>
      <c r="D28" s="202"/>
      <c r="E28" s="202"/>
      <c r="F28" s="203"/>
      <c r="G28" s="242" t="s">
        <v>397</v>
      </c>
      <c r="H28" s="183"/>
      <c r="I28" s="183"/>
      <c r="J28" s="183"/>
      <c r="K28" s="183"/>
      <c r="L28" s="183"/>
      <c r="M28" s="183"/>
      <c r="N28" s="183"/>
      <c r="O28" s="184"/>
      <c r="P28" s="242" t="s">
        <v>441</v>
      </c>
      <c r="Q28" s="183"/>
      <c r="R28" s="183"/>
      <c r="S28" s="183"/>
      <c r="T28" s="183"/>
      <c r="U28" s="183"/>
      <c r="V28" s="183"/>
      <c r="W28" s="183"/>
      <c r="X28" s="184"/>
      <c r="Y28" s="281" t="s">
        <v>14</v>
      </c>
      <c r="Z28" s="282"/>
      <c r="AA28" s="283"/>
      <c r="AB28" s="309" t="s">
        <v>16</v>
      </c>
      <c r="AC28" s="309"/>
      <c r="AD28" s="309"/>
      <c r="AE28" s="84" t="s">
        <v>390</v>
      </c>
      <c r="AF28" s="85"/>
      <c r="AG28" s="85"/>
      <c r="AH28" s="85"/>
      <c r="AI28" s="86"/>
      <c r="AJ28" s="84">
        <v>65</v>
      </c>
      <c r="AK28" s="85"/>
      <c r="AL28" s="85"/>
      <c r="AM28" s="85"/>
      <c r="AN28" s="86"/>
      <c r="AO28" s="84" t="s">
        <v>390</v>
      </c>
      <c r="AP28" s="85"/>
      <c r="AQ28" s="85"/>
      <c r="AR28" s="85"/>
      <c r="AS28" s="86"/>
      <c r="AT28" s="214"/>
      <c r="AU28" s="214"/>
      <c r="AV28" s="214"/>
      <c r="AW28" s="214"/>
      <c r="AX28" s="215"/>
    </row>
    <row r="29" spans="1:50" ht="22.5" customHeight="1" x14ac:dyDescent="0.15">
      <c r="A29" s="205"/>
      <c r="B29" s="206"/>
      <c r="C29" s="206"/>
      <c r="D29" s="206"/>
      <c r="E29" s="206"/>
      <c r="F29" s="207"/>
      <c r="G29" s="264"/>
      <c r="H29" s="264"/>
      <c r="I29" s="264"/>
      <c r="J29" s="264"/>
      <c r="K29" s="264"/>
      <c r="L29" s="264"/>
      <c r="M29" s="264"/>
      <c r="N29" s="264"/>
      <c r="O29" s="265"/>
      <c r="P29" s="264"/>
      <c r="Q29" s="264"/>
      <c r="R29" s="264"/>
      <c r="S29" s="264"/>
      <c r="T29" s="264"/>
      <c r="U29" s="264"/>
      <c r="V29" s="264"/>
      <c r="W29" s="264"/>
      <c r="X29" s="265"/>
      <c r="Y29" s="163" t="s">
        <v>65</v>
      </c>
      <c r="Z29" s="112"/>
      <c r="AA29" s="159"/>
      <c r="AB29" s="309" t="s">
        <v>16</v>
      </c>
      <c r="AC29" s="309"/>
      <c r="AD29" s="309"/>
      <c r="AE29" s="84" t="s">
        <v>390</v>
      </c>
      <c r="AF29" s="85"/>
      <c r="AG29" s="85"/>
      <c r="AH29" s="85"/>
      <c r="AI29" s="86"/>
      <c r="AJ29" s="84" t="s">
        <v>390</v>
      </c>
      <c r="AK29" s="85"/>
      <c r="AL29" s="85"/>
      <c r="AM29" s="85"/>
      <c r="AN29" s="86"/>
      <c r="AO29" s="84" t="s">
        <v>390</v>
      </c>
      <c r="AP29" s="85"/>
      <c r="AQ29" s="85"/>
      <c r="AR29" s="85"/>
      <c r="AS29" s="86"/>
      <c r="AT29" s="84">
        <v>100</v>
      </c>
      <c r="AU29" s="85"/>
      <c r="AV29" s="85"/>
      <c r="AW29" s="85"/>
      <c r="AX29" s="87"/>
    </row>
    <row r="30" spans="1:50" ht="31.5" customHeight="1" x14ac:dyDescent="0.15">
      <c r="A30" s="648"/>
      <c r="B30" s="649"/>
      <c r="C30" s="649"/>
      <c r="D30" s="649"/>
      <c r="E30" s="649"/>
      <c r="F30" s="650"/>
      <c r="G30" s="185"/>
      <c r="H30" s="185"/>
      <c r="I30" s="185"/>
      <c r="J30" s="185"/>
      <c r="K30" s="185"/>
      <c r="L30" s="185"/>
      <c r="M30" s="185"/>
      <c r="N30" s="185"/>
      <c r="O30" s="186"/>
      <c r="P30" s="185"/>
      <c r="Q30" s="185"/>
      <c r="R30" s="185"/>
      <c r="S30" s="185"/>
      <c r="T30" s="185"/>
      <c r="U30" s="185"/>
      <c r="V30" s="185"/>
      <c r="W30" s="185"/>
      <c r="X30" s="186"/>
      <c r="Y30" s="111" t="s">
        <v>15</v>
      </c>
      <c r="Z30" s="112"/>
      <c r="AA30" s="159"/>
      <c r="AB30" s="252" t="s">
        <v>16</v>
      </c>
      <c r="AC30" s="252"/>
      <c r="AD30" s="252"/>
      <c r="AE30" s="84" t="s">
        <v>390</v>
      </c>
      <c r="AF30" s="85"/>
      <c r="AG30" s="85"/>
      <c r="AH30" s="85"/>
      <c r="AI30" s="86"/>
      <c r="AJ30" s="84">
        <v>65</v>
      </c>
      <c r="AK30" s="85"/>
      <c r="AL30" s="85"/>
      <c r="AM30" s="85"/>
      <c r="AN30" s="86"/>
      <c r="AO30" s="84" t="s">
        <v>390</v>
      </c>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309" t="s">
        <v>16</v>
      </c>
      <c r="AC33" s="309"/>
      <c r="AD33" s="309"/>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309" t="s">
        <v>16</v>
      </c>
      <c r="AC34" s="309"/>
      <c r="AD34" s="30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48"/>
      <c r="B35" s="649"/>
      <c r="C35" s="649"/>
      <c r="D35" s="649"/>
      <c r="E35" s="649"/>
      <c r="F35" s="650"/>
      <c r="G35" s="638"/>
      <c r="H35" s="639"/>
      <c r="I35" s="639"/>
      <c r="J35" s="639"/>
      <c r="K35" s="639"/>
      <c r="L35" s="639"/>
      <c r="M35" s="639"/>
      <c r="N35" s="639"/>
      <c r="O35" s="640"/>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48"/>
      <c r="B40" s="649"/>
      <c r="C40" s="649"/>
      <c r="D40" s="649"/>
      <c r="E40" s="649"/>
      <c r="F40" s="650"/>
      <c r="G40" s="638"/>
      <c r="H40" s="639"/>
      <c r="I40" s="639"/>
      <c r="J40" s="639"/>
      <c r="K40" s="639"/>
      <c r="L40" s="639"/>
      <c r="M40" s="639"/>
      <c r="N40" s="639"/>
      <c r="O40" s="640"/>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customHeight="1" x14ac:dyDescent="0.15">
      <c r="A46" s="661" t="s">
        <v>322</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hidden="1" customHeight="1" x14ac:dyDescent="0.15">
      <c r="A47" s="222" t="s">
        <v>320</v>
      </c>
      <c r="B47" s="663" t="s">
        <v>317</v>
      </c>
      <c r="C47" s="224"/>
      <c r="D47" s="224"/>
      <c r="E47" s="224"/>
      <c r="F47" s="225"/>
      <c r="G47" s="602" t="s">
        <v>311</v>
      </c>
      <c r="H47" s="602"/>
      <c r="I47" s="602"/>
      <c r="J47" s="602"/>
      <c r="K47" s="602"/>
      <c r="L47" s="602"/>
      <c r="M47" s="602"/>
      <c r="N47" s="602"/>
      <c r="O47" s="602"/>
      <c r="P47" s="602"/>
      <c r="Q47" s="602"/>
      <c r="R47" s="602"/>
      <c r="S47" s="602"/>
      <c r="T47" s="602"/>
      <c r="U47" s="602"/>
      <c r="V47" s="602"/>
      <c r="W47" s="602"/>
      <c r="X47" s="602"/>
      <c r="Y47" s="602"/>
      <c r="Z47" s="602"/>
      <c r="AA47" s="668"/>
      <c r="AB47" s="601" t="s">
        <v>310</v>
      </c>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3"/>
    </row>
    <row r="48" spans="1:50" ht="18.75" hidden="1" customHeight="1" x14ac:dyDescent="0.15">
      <c r="A48" s="222"/>
      <c r="B48" s="66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63"/>
      <c r="C49" s="224"/>
      <c r="D49" s="224"/>
      <c r="E49" s="224"/>
      <c r="F49" s="225"/>
      <c r="G49" s="321"/>
      <c r="H49" s="321"/>
      <c r="I49" s="321"/>
      <c r="J49" s="321"/>
      <c r="K49" s="321"/>
      <c r="L49" s="321"/>
      <c r="M49" s="321"/>
      <c r="N49" s="321"/>
      <c r="O49" s="321"/>
      <c r="P49" s="321"/>
      <c r="Q49" s="321"/>
      <c r="R49" s="321"/>
      <c r="S49" s="321"/>
      <c r="T49" s="321"/>
      <c r="U49" s="321"/>
      <c r="V49" s="321"/>
      <c r="W49" s="321"/>
      <c r="X49" s="321"/>
      <c r="Y49" s="321"/>
      <c r="Z49" s="321"/>
      <c r="AA49" s="322"/>
      <c r="AB49" s="595"/>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596"/>
    </row>
    <row r="50" spans="1:50" ht="22.5" hidden="1" customHeight="1" x14ac:dyDescent="0.15">
      <c r="A50" s="222"/>
      <c r="B50" s="663"/>
      <c r="C50" s="224"/>
      <c r="D50" s="224"/>
      <c r="E50" s="224"/>
      <c r="F50" s="225"/>
      <c r="G50" s="323"/>
      <c r="H50" s="323"/>
      <c r="I50" s="323"/>
      <c r="J50" s="323"/>
      <c r="K50" s="323"/>
      <c r="L50" s="323"/>
      <c r="M50" s="323"/>
      <c r="N50" s="323"/>
      <c r="O50" s="323"/>
      <c r="P50" s="323"/>
      <c r="Q50" s="323"/>
      <c r="R50" s="323"/>
      <c r="S50" s="323"/>
      <c r="T50" s="323"/>
      <c r="U50" s="323"/>
      <c r="V50" s="323"/>
      <c r="W50" s="323"/>
      <c r="X50" s="323"/>
      <c r="Y50" s="323"/>
      <c r="Z50" s="323"/>
      <c r="AA50" s="324"/>
      <c r="AB50" s="597"/>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598"/>
    </row>
    <row r="51" spans="1:50" ht="22.5" hidden="1" customHeight="1" x14ac:dyDescent="0.15">
      <c r="A51" s="222"/>
      <c r="B51" s="664"/>
      <c r="C51" s="226"/>
      <c r="D51" s="226"/>
      <c r="E51" s="226"/>
      <c r="F51" s="227"/>
      <c r="G51" s="325"/>
      <c r="H51" s="325"/>
      <c r="I51" s="325"/>
      <c r="J51" s="325"/>
      <c r="K51" s="325"/>
      <c r="L51" s="325"/>
      <c r="M51" s="325"/>
      <c r="N51" s="325"/>
      <c r="O51" s="325"/>
      <c r="P51" s="325"/>
      <c r="Q51" s="325"/>
      <c r="R51" s="325"/>
      <c r="S51" s="325"/>
      <c r="T51" s="325"/>
      <c r="U51" s="325"/>
      <c r="V51" s="325"/>
      <c r="W51" s="325"/>
      <c r="X51" s="325"/>
      <c r="Y51" s="325"/>
      <c r="Z51" s="325"/>
      <c r="AA51" s="326"/>
      <c r="AB51" s="599"/>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600"/>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3"/>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1"/>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2" t="s">
        <v>69</v>
      </c>
      <c r="AF67" s="109"/>
      <c r="AG67" s="109"/>
      <c r="AH67" s="109"/>
      <c r="AI67" s="109"/>
      <c r="AJ67" s="642" t="s">
        <v>70</v>
      </c>
      <c r="AK67" s="109"/>
      <c r="AL67" s="109"/>
      <c r="AM67" s="109"/>
      <c r="AN67" s="109"/>
      <c r="AO67" s="642"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392</v>
      </c>
      <c r="H68" s="183"/>
      <c r="I68" s="183"/>
      <c r="J68" s="183"/>
      <c r="K68" s="183"/>
      <c r="L68" s="183"/>
      <c r="M68" s="183"/>
      <c r="N68" s="183"/>
      <c r="O68" s="183"/>
      <c r="P68" s="183"/>
      <c r="Q68" s="183"/>
      <c r="R68" s="183"/>
      <c r="S68" s="183"/>
      <c r="T68" s="183"/>
      <c r="U68" s="183"/>
      <c r="V68" s="183"/>
      <c r="W68" s="183"/>
      <c r="X68" s="184"/>
      <c r="Y68" s="317" t="s">
        <v>66</v>
      </c>
      <c r="Z68" s="318"/>
      <c r="AA68" s="319"/>
      <c r="AB68" s="190" t="s">
        <v>393</v>
      </c>
      <c r="AC68" s="191"/>
      <c r="AD68" s="192"/>
      <c r="AE68" s="84" t="s">
        <v>390</v>
      </c>
      <c r="AF68" s="85"/>
      <c r="AG68" s="85"/>
      <c r="AH68" s="85"/>
      <c r="AI68" s="86"/>
      <c r="AJ68" s="84">
        <v>16</v>
      </c>
      <c r="AK68" s="85"/>
      <c r="AL68" s="85"/>
      <c r="AM68" s="85"/>
      <c r="AN68" s="86"/>
      <c r="AO68" s="84">
        <v>11</v>
      </c>
      <c r="AP68" s="85"/>
      <c r="AQ68" s="85"/>
      <c r="AR68" s="85"/>
      <c r="AS68" s="86"/>
      <c r="AT68" s="193"/>
      <c r="AU68" s="193"/>
      <c r="AV68" s="193"/>
      <c r="AW68" s="193"/>
      <c r="AX68" s="194"/>
      <c r="AY68" s="10"/>
      <c r="AZ68" s="10"/>
      <c r="BA68" s="10"/>
      <c r="BB68" s="10"/>
      <c r="BC68" s="10"/>
    </row>
    <row r="69" spans="1:60" ht="22.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393</v>
      </c>
      <c r="AC69" s="199"/>
      <c r="AD69" s="200"/>
      <c r="AE69" s="84" t="s">
        <v>390</v>
      </c>
      <c r="AF69" s="85"/>
      <c r="AG69" s="85"/>
      <c r="AH69" s="85"/>
      <c r="AI69" s="86"/>
      <c r="AJ69" s="84">
        <v>15</v>
      </c>
      <c r="AK69" s="85"/>
      <c r="AL69" s="85"/>
      <c r="AM69" s="85"/>
      <c r="AN69" s="86"/>
      <c r="AO69" s="84">
        <v>15</v>
      </c>
      <c r="AP69" s="85"/>
      <c r="AQ69" s="85"/>
      <c r="AR69" s="85"/>
      <c r="AS69" s="86"/>
      <c r="AT69" s="84">
        <v>13</v>
      </c>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443</v>
      </c>
      <c r="H83" s="132"/>
      <c r="I83" s="132"/>
      <c r="J83" s="132"/>
      <c r="K83" s="132"/>
      <c r="L83" s="132"/>
      <c r="M83" s="132"/>
      <c r="N83" s="132"/>
      <c r="O83" s="132"/>
      <c r="P83" s="132"/>
      <c r="Q83" s="132"/>
      <c r="R83" s="132"/>
      <c r="S83" s="132"/>
      <c r="T83" s="132"/>
      <c r="U83" s="132"/>
      <c r="V83" s="132"/>
      <c r="W83" s="132"/>
      <c r="X83" s="132"/>
      <c r="Y83" s="134" t="s">
        <v>17</v>
      </c>
      <c r="Z83" s="135"/>
      <c r="AA83" s="136"/>
      <c r="AB83" s="169" t="s">
        <v>394</v>
      </c>
      <c r="AC83" s="138"/>
      <c r="AD83" s="139"/>
      <c r="AE83" s="84" t="s">
        <v>390</v>
      </c>
      <c r="AF83" s="85"/>
      <c r="AG83" s="85"/>
      <c r="AH83" s="85"/>
      <c r="AI83" s="86"/>
      <c r="AJ83" s="140">
        <v>7</v>
      </c>
      <c r="AK83" s="141"/>
      <c r="AL83" s="141"/>
      <c r="AM83" s="141"/>
      <c r="AN83" s="141"/>
      <c r="AO83" s="140">
        <v>10</v>
      </c>
      <c r="AP83" s="141"/>
      <c r="AQ83" s="141"/>
      <c r="AR83" s="141"/>
      <c r="AS83" s="141"/>
      <c r="AT83" s="84">
        <v>10</v>
      </c>
      <c r="AU83" s="85"/>
      <c r="AV83" s="85"/>
      <c r="AW83" s="85"/>
      <c r="AX83" s="87"/>
    </row>
    <row r="84" spans="1:60" ht="26.25"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395</v>
      </c>
      <c r="AC84" s="146"/>
      <c r="AD84" s="147"/>
      <c r="AE84" s="84" t="s">
        <v>390</v>
      </c>
      <c r="AF84" s="85"/>
      <c r="AG84" s="85"/>
      <c r="AH84" s="85"/>
      <c r="AI84" s="86"/>
      <c r="AJ84" s="145" t="s">
        <v>398</v>
      </c>
      <c r="AK84" s="146"/>
      <c r="AL84" s="146"/>
      <c r="AM84" s="146"/>
      <c r="AN84" s="147"/>
      <c r="AO84" s="145" t="s">
        <v>399</v>
      </c>
      <c r="AP84" s="146"/>
      <c r="AQ84" s="146"/>
      <c r="AR84" s="146"/>
      <c r="AS84" s="147"/>
      <c r="AT84" s="145" t="s">
        <v>400</v>
      </c>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0" t="s">
        <v>77</v>
      </c>
      <c r="B97" s="361"/>
      <c r="C97" s="333" t="s">
        <v>19</v>
      </c>
      <c r="D97" s="334"/>
      <c r="E97" s="334"/>
      <c r="F97" s="334"/>
      <c r="G97" s="334"/>
      <c r="H97" s="334"/>
      <c r="I97" s="334"/>
      <c r="J97" s="334"/>
      <c r="K97" s="335"/>
      <c r="L97" s="394" t="s">
        <v>76</v>
      </c>
      <c r="M97" s="394"/>
      <c r="N97" s="394"/>
      <c r="O97" s="394"/>
      <c r="P97" s="394"/>
      <c r="Q97" s="394"/>
      <c r="R97" s="395" t="s">
        <v>73</v>
      </c>
      <c r="S97" s="396"/>
      <c r="T97" s="396"/>
      <c r="U97" s="396"/>
      <c r="V97" s="396"/>
      <c r="W97" s="396"/>
      <c r="X97" s="397"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98"/>
    </row>
    <row r="98" spans="1:50" ht="23.1" customHeight="1" x14ac:dyDescent="0.15">
      <c r="A98" s="362"/>
      <c r="B98" s="363"/>
      <c r="C98" s="399" t="s">
        <v>401</v>
      </c>
      <c r="D98" s="400"/>
      <c r="E98" s="400"/>
      <c r="F98" s="400"/>
      <c r="G98" s="400"/>
      <c r="H98" s="400"/>
      <c r="I98" s="400"/>
      <c r="J98" s="400"/>
      <c r="K98" s="401"/>
      <c r="L98" s="62"/>
      <c r="M98" s="63"/>
      <c r="N98" s="63"/>
      <c r="O98" s="63"/>
      <c r="P98" s="63"/>
      <c r="Q98" s="64"/>
      <c r="R98" s="62"/>
      <c r="S98" s="63"/>
      <c r="T98" s="63"/>
      <c r="U98" s="63"/>
      <c r="V98" s="63"/>
      <c r="W98" s="64"/>
      <c r="X98" s="651"/>
      <c r="Y98" s="652"/>
      <c r="Z98" s="652"/>
      <c r="AA98" s="652"/>
      <c r="AB98" s="652"/>
      <c r="AC98" s="652"/>
      <c r="AD98" s="652"/>
      <c r="AE98" s="652"/>
      <c r="AF98" s="652"/>
      <c r="AG98" s="652"/>
      <c r="AH98" s="652"/>
      <c r="AI98" s="652"/>
      <c r="AJ98" s="652"/>
      <c r="AK98" s="652"/>
      <c r="AL98" s="652"/>
      <c r="AM98" s="652"/>
      <c r="AN98" s="652"/>
      <c r="AO98" s="652"/>
      <c r="AP98" s="652"/>
      <c r="AQ98" s="652"/>
      <c r="AR98" s="652"/>
      <c r="AS98" s="652"/>
      <c r="AT98" s="652"/>
      <c r="AU98" s="652"/>
      <c r="AV98" s="652"/>
      <c r="AW98" s="652"/>
      <c r="AX98" s="653"/>
    </row>
    <row r="99" spans="1:50" ht="32.25" customHeight="1" x14ac:dyDescent="0.15">
      <c r="A99" s="362"/>
      <c r="B99" s="363"/>
      <c r="C99" s="149" t="s">
        <v>402</v>
      </c>
      <c r="D99" s="150"/>
      <c r="E99" s="150"/>
      <c r="F99" s="150"/>
      <c r="G99" s="150"/>
      <c r="H99" s="150"/>
      <c r="I99" s="150"/>
      <c r="J99" s="150"/>
      <c r="K99" s="151"/>
      <c r="L99" s="62"/>
      <c r="M99" s="63"/>
      <c r="N99" s="63"/>
      <c r="O99" s="63"/>
      <c r="P99" s="63"/>
      <c r="Q99" s="64"/>
      <c r="R99" s="62"/>
      <c r="S99" s="63"/>
      <c r="T99" s="63"/>
      <c r="U99" s="63"/>
      <c r="V99" s="63"/>
      <c r="W99" s="64"/>
      <c r="X99" s="654"/>
      <c r="Y99" s="655"/>
      <c r="Z99" s="655"/>
      <c r="AA99" s="655"/>
      <c r="AB99" s="655"/>
      <c r="AC99" s="655"/>
      <c r="AD99" s="655"/>
      <c r="AE99" s="655"/>
      <c r="AF99" s="655"/>
      <c r="AG99" s="655"/>
      <c r="AH99" s="655"/>
      <c r="AI99" s="655"/>
      <c r="AJ99" s="655"/>
      <c r="AK99" s="655"/>
      <c r="AL99" s="655"/>
      <c r="AM99" s="655"/>
      <c r="AN99" s="655"/>
      <c r="AO99" s="655"/>
      <c r="AP99" s="655"/>
      <c r="AQ99" s="655"/>
      <c r="AR99" s="655"/>
      <c r="AS99" s="655"/>
      <c r="AT99" s="655"/>
      <c r="AU99" s="655"/>
      <c r="AV99" s="655"/>
      <c r="AW99" s="655"/>
      <c r="AX99" s="656"/>
    </row>
    <row r="100" spans="1:50" ht="39" customHeight="1" x14ac:dyDescent="0.15">
      <c r="A100" s="362"/>
      <c r="B100" s="363"/>
      <c r="C100" s="149" t="s">
        <v>403</v>
      </c>
      <c r="D100" s="150"/>
      <c r="E100" s="150"/>
      <c r="F100" s="150"/>
      <c r="G100" s="150"/>
      <c r="H100" s="150"/>
      <c r="I100" s="150"/>
      <c r="J100" s="150"/>
      <c r="K100" s="151"/>
      <c r="L100" s="62">
        <v>124</v>
      </c>
      <c r="M100" s="63"/>
      <c r="N100" s="63"/>
      <c r="O100" s="63"/>
      <c r="P100" s="63"/>
      <c r="Q100" s="64"/>
      <c r="R100" s="62">
        <v>124</v>
      </c>
      <c r="S100" s="63"/>
      <c r="T100" s="63"/>
      <c r="U100" s="63"/>
      <c r="V100" s="63"/>
      <c r="W100" s="64"/>
      <c r="X100" s="654"/>
      <c r="Y100" s="655"/>
      <c r="Z100" s="655"/>
      <c r="AA100" s="655"/>
      <c r="AB100" s="655"/>
      <c r="AC100" s="655"/>
      <c r="AD100" s="655"/>
      <c r="AE100" s="655"/>
      <c r="AF100" s="655"/>
      <c r="AG100" s="655"/>
      <c r="AH100" s="655"/>
      <c r="AI100" s="655"/>
      <c r="AJ100" s="655"/>
      <c r="AK100" s="655"/>
      <c r="AL100" s="655"/>
      <c r="AM100" s="655"/>
      <c r="AN100" s="655"/>
      <c r="AO100" s="655"/>
      <c r="AP100" s="655"/>
      <c r="AQ100" s="655"/>
      <c r="AR100" s="655"/>
      <c r="AS100" s="655"/>
      <c r="AT100" s="655"/>
      <c r="AU100" s="655"/>
      <c r="AV100" s="655"/>
      <c r="AW100" s="655"/>
      <c r="AX100" s="656"/>
    </row>
    <row r="101" spans="1:50" ht="23.1" customHeight="1" x14ac:dyDescent="0.15">
      <c r="A101" s="362"/>
      <c r="B101" s="363"/>
      <c r="C101" s="149"/>
      <c r="D101" s="150"/>
      <c r="E101" s="150"/>
      <c r="F101" s="150"/>
      <c r="G101" s="150"/>
      <c r="H101" s="150"/>
      <c r="I101" s="150"/>
      <c r="J101" s="150"/>
      <c r="K101" s="151"/>
      <c r="L101" s="62"/>
      <c r="M101" s="63"/>
      <c r="N101" s="63"/>
      <c r="O101" s="63"/>
      <c r="P101" s="63"/>
      <c r="Q101" s="64"/>
      <c r="R101" s="62"/>
      <c r="S101" s="63"/>
      <c r="T101" s="63"/>
      <c r="U101" s="63"/>
      <c r="V101" s="63"/>
      <c r="W101" s="64"/>
      <c r="X101" s="654"/>
      <c r="Y101" s="655"/>
      <c r="Z101" s="655"/>
      <c r="AA101" s="655"/>
      <c r="AB101" s="655"/>
      <c r="AC101" s="655"/>
      <c r="AD101" s="655"/>
      <c r="AE101" s="655"/>
      <c r="AF101" s="655"/>
      <c r="AG101" s="655"/>
      <c r="AH101" s="655"/>
      <c r="AI101" s="655"/>
      <c r="AJ101" s="655"/>
      <c r="AK101" s="655"/>
      <c r="AL101" s="655"/>
      <c r="AM101" s="655"/>
      <c r="AN101" s="655"/>
      <c r="AO101" s="655"/>
      <c r="AP101" s="655"/>
      <c r="AQ101" s="655"/>
      <c r="AR101" s="655"/>
      <c r="AS101" s="655"/>
      <c r="AT101" s="655"/>
      <c r="AU101" s="655"/>
      <c r="AV101" s="655"/>
      <c r="AW101" s="655"/>
      <c r="AX101" s="656"/>
    </row>
    <row r="102" spans="1:50" ht="23.1" customHeight="1" x14ac:dyDescent="0.15">
      <c r="A102" s="362"/>
      <c r="B102" s="363"/>
      <c r="C102" s="149"/>
      <c r="D102" s="150"/>
      <c r="E102" s="150"/>
      <c r="F102" s="150"/>
      <c r="G102" s="150"/>
      <c r="H102" s="150"/>
      <c r="I102" s="150"/>
      <c r="J102" s="150"/>
      <c r="K102" s="151"/>
      <c r="L102" s="62"/>
      <c r="M102" s="63"/>
      <c r="N102" s="63"/>
      <c r="O102" s="63"/>
      <c r="P102" s="63"/>
      <c r="Q102" s="64"/>
      <c r="R102" s="62"/>
      <c r="S102" s="63"/>
      <c r="T102" s="63"/>
      <c r="U102" s="63"/>
      <c r="V102" s="63"/>
      <c r="W102" s="64"/>
      <c r="X102" s="654"/>
      <c r="Y102" s="655"/>
      <c r="Z102" s="655"/>
      <c r="AA102" s="655"/>
      <c r="AB102" s="655"/>
      <c r="AC102" s="655"/>
      <c r="AD102" s="655"/>
      <c r="AE102" s="655"/>
      <c r="AF102" s="655"/>
      <c r="AG102" s="655"/>
      <c r="AH102" s="655"/>
      <c r="AI102" s="655"/>
      <c r="AJ102" s="655"/>
      <c r="AK102" s="655"/>
      <c r="AL102" s="655"/>
      <c r="AM102" s="655"/>
      <c r="AN102" s="655"/>
      <c r="AO102" s="655"/>
      <c r="AP102" s="655"/>
      <c r="AQ102" s="655"/>
      <c r="AR102" s="655"/>
      <c r="AS102" s="655"/>
      <c r="AT102" s="655"/>
      <c r="AU102" s="655"/>
      <c r="AV102" s="655"/>
      <c r="AW102" s="655"/>
      <c r="AX102" s="656"/>
    </row>
    <row r="103" spans="1:50" ht="23.1" hidden="1" customHeight="1" x14ac:dyDescent="0.15">
      <c r="A103" s="362"/>
      <c r="B103" s="363"/>
      <c r="C103" s="366"/>
      <c r="D103" s="367"/>
      <c r="E103" s="367"/>
      <c r="F103" s="367"/>
      <c r="G103" s="367"/>
      <c r="H103" s="367"/>
      <c r="I103" s="367"/>
      <c r="J103" s="367"/>
      <c r="K103" s="368"/>
      <c r="L103" s="62"/>
      <c r="M103" s="63"/>
      <c r="N103" s="63"/>
      <c r="O103" s="63"/>
      <c r="P103" s="63"/>
      <c r="Q103" s="64"/>
      <c r="R103" s="62"/>
      <c r="S103" s="63"/>
      <c r="T103" s="63"/>
      <c r="U103" s="63"/>
      <c r="V103" s="63"/>
      <c r="W103" s="64"/>
      <c r="X103" s="654"/>
      <c r="Y103" s="655"/>
      <c r="Z103" s="655"/>
      <c r="AA103" s="655"/>
      <c r="AB103" s="655"/>
      <c r="AC103" s="655"/>
      <c r="AD103" s="655"/>
      <c r="AE103" s="655"/>
      <c r="AF103" s="655"/>
      <c r="AG103" s="655"/>
      <c r="AH103" s="655"/>
      <c r="AI103" s="655"/>
      <c r="AJ103" s="655"/>
      <c r="AK103" s="655"/>
      <c r="AL103" s="655"/>
      <c r="AM103" s="655"/>
      <c r="AN103" s="655"/>
      <c r="AO103" s="655"/>
      <c r="AP103" s="655"/>
      <c r="AQ103" s="655"/>
      <c r="AR103" s="655"/>
      <c r="AS103" s="655"/>
      <c r="AT103" s="655"/>
      <c r="AU103" s="655"/>
      <c r="AV103" s="655"/>
      <c r="AW103" s="655"/>
      <c r="AX103" s="656"/>
    </row>
    <row r="104" spans="1:50" ht="21" customHeight="1" thickBot="1" x14ac:dyDescent="0.2">
      <c r="A104" s="364"/>
      <c r="B104" s="365"/>
      <c r="C104" s="354" t="s">
        <v>22</v>
      </c>
      <c r="D104" s="355"/>
      <c r="E104" s="355"/>
      <c r="F104" s="355"/>
      <c r="G104" s="355"/>
      <c r="H104" s="355"/>
      <c r="I104" s="355"/>
      <c r="J104" s="355"/>
      <c r="K104" s="356"/>
      <c r="L104" s="357">
        <f>SUM(L98:Q103)</f>
        <v>124</v>
      </c>
      <c r="M104" s="358"/>
      <c r="N104" s="358"/>
      <c r="O104" s="358"/>
      <c r="P104" s="358"/>
      <c r="Q104" s="359"/>
      <c r="R104" s="357">
        <f>SUM(R98:W103)</f>
        <v>124</v>
      </c>
      <c r="S104" s="358"/>
      <c r="T104" s="358"/>
      <c r="U104" s="358"/>
      <c r="V104" s="358"/>
      <c r="W104" s="359"/>
      <c r="X104" s="657"/>
      <c r="Y104" s="658"/>
      <c r="Z104" s="658"/>
      <c r="AA104" s="658"/>
      <c r="AB104" s="658"/>
      <c r="AC104" s="658"/>
      <c r="AD104" s="658"/>
      <c r="AE104" s="658"/>
      <c r="AF104" s="658"/>
      <c r="AG104" s="658"/>
      <c r="AH104" s="658"/>
      <c r="AI104" s="658"/>
      <c r="AJ104" s="658"/>
      <c r="AK104" s="658"/>
      <c r="AL104" s="658"/>
      <c r="AM104" s="658"/>
      <c r="AN104" s="658"/>
      <c r="AO104" s="658"/>
      <c r="AP104" s="658"/>
      <c r="AQ104" s="658"/>
      <c r="AR104" s="658"/>
      <c r="AS104" s="658"/>
      <c r="AT104" s="658"/>
      <c r="AU104" s="658"/>
      <c r="AV104" s="658"/>
      <c r="AW104" s="658"/>
      <c r="AX104" s="65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3" t="s">
        <v>39</v>
      </c>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4"/>
      <c r="AD107" s="582" t="s">
        <v>43</v>
      </c>
      <c r="AE107" s="582"/>
      <c r="AF107" s="582"/>
      <c r="AG107" s="610" t="s">
        <v>38</v>
      </c>
      <c r="AH107" s="582"/>
      <c r="AI107" s="582"/>
      <c r="AJ107" s="582"/>
      <c r="AK107" s="582"/>
      <c r="AL107" s="582"/>
      <c r="AM107" s="582"/>
      <c r="AN107" s="582"/>
      <c r="AO107" s="582"/>
      <c r="AP107" s="582"/>
      <c r="AQ107" s="582"/>
      <c r="AR107" s="582"/>
      <c r="AS107" s="582"/>
      <c r="AT107" s="582"/>
      <c r="AU107" s="582"/>
      <c r="AV107" s="582"/>
      <c r="AW107" s="582"/>
      <c r="AX107" s="611"/>
    </row>
    <row r="108" spans="1:50" ht="75.75" customHeight="1" x14ac:dyDescent="0.15">
      <c r="A108" s="294" t="s">
        <v>312</v>
      </c>
      <c r="B108" s="295"/>
      <c r="C108" s="519" t="s">
        <v>313</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86" t="s">
        <v>380</v>
      </c>
      <c r="AE108" s="587"/>
      <c r="AF108" s="587"/>
      <c r="AG108" s="515" t="s">
        <v>432</v>
      </c>
      <c r="AH108" s="516"/>
      <c r="AI108" s="516"/>
      <c r="AJ108" s="516"/>
      <c r="AK108" s="516"/>
      <c r="AL108" s="516"/>
      <c r="AM108" s="516"/>
      <c r="AN108" s="516"/>
      <c r="AO108" s="516"/>
      <c r="AP108" s="516"/>
      <c r="AQ108" s="516"/>
      <c r="AR108" s="516"/>
      <c r="AS108" s="516"/>
      <c r="AT108" s="516"/>
      <c r="AU108" s="516"/>
      <c r="AV108" s="516"/>
      <c r="AW108" s="516"/>
      <c r="AX108" s="517"/>
    </row>
    <row r="109" spans="1:50" ht="96.75" customHeight="1" x14ac:dyDescent="0.15">
      <c r="A109" s="296"/>
      <c r="B109" s="297"/>
      <c r="C109" s="407" t="s">
        <v>44</v>
      </c>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3"/>
      <c r="AD109" s="424" t="s">
        <v>380</v>
      </c>
      <c r="AE109" s="425"/>
      <c r="AF109" s="425"/>
      <c r="AG109" s="515" t="s">
        <v>431</v>
      </c>
      <c r="AH109" s="516"/>
      <c r="AI109" s="516"/>
      <c r="AJ109" s="516"/>
      <c r="AK109" s="516"/>
      <c r="AL109" s="516"/>
      <c r="AM109" s="516"/>
      <c r="AN109" s="516"/>
      <c r="AO109" s="516"/>
      <c r="AP109" s="516"/>
      <c r="AQ109" s="516"/>
      <c r="AR109" s="516"/>
      <c r="AS109" s="516"/>
      <c r="AT109" s="516"/>
      <c r="AU109" s="516"/>
      <c r="AV109" s="516"/>
      <c r="AW109" s="516"/>
      <c r="AX109" s="517"/>
    </row>
    <row r="110" spans="1:50" ht="78.75" customHeight="1" x14ac:dyDescent="0.15">
      <c r="A110" s="298"/>
      <c r="B110" s="299"/>
      <c r="C110" s="409" t="s">
        <v>314</v>
      </c>
      <c r="D110" s="410"/>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1"/>
      <c r="AD110" s="424" t="s">
        <v>380</v>
      </c>
      <c r="AE110" s="425"/>
      <c r="AF110" s="425"/>
      <c r="AG110" s="515" t="s">
        <v>440</v>
      </c>
      <c r="AH110" s="516"/>
      <c r="AI110" s="516"/>
      <c r="AJ110" s="516"/>
      <c r="AK110" s="516"/>
      <c r="AL110" s="516"/>
      <c r="AM110" s="516"/>
      <c r="AN110" s="516"/>
      <c r="AO110" s="516"/>
      <c r="AP110" s="516"/>
      <c r="AQ110" s="516"/>
      <c r="AR110" s="516"/>
      <c r="AS110" s="516"/>
      <c r="AT110" s="516"/>
      <c r="AU110" s="516"/>
      <c r="AV110" s="516"/>
      <c r="AW110" s="516"/>
      <c r="AX110" s="517"/>
    </row>
    <row r="111" spans="1:50" ht="33" customHeight="1" x14ac:dyDescent="0.15">
      <c r="A111" s="536" t="s">
        <v>46</v>
      </c>
      <c r="B111" s="574"/>
      <c r="C111" s="412" t="s">
        <v>48</v>
      </c>
      <c r="D111" s="413"/>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20" t="s">
        <v>380</v>
      </c>
      <c r="AE111" s="421"/>
      <c r="AF111" s="573"/>
      <c r="AG111" s="288" t="s">
        <v>430</v>
      </c>
      <c r="AH111" s="289"/>
      <c r="AI111" s="289"/>
      <c r="AJ111" s="289"/>
      <c r="AK111" s="289"/>
      <c r="AL111" s="289"/>
      <c r="AM111" s="289"/>
      <c r="AN111" s="289"/>
      <c r="AO111" s="289"/>
      <c r="AP111" s="289"/>
      <c r="AQ111" s="289"/>
      <c r="AR111" s="289"/>
      <c r="AS111" s="289"/>
      <c r="AT111" s="289"/>
      <c r="AU111" s="289"/>
      <c r="AV111" s="289"/>
      <c r="AW111" s="289"/>
      <c r="AX111" s="290"/>
    </row>
    <row r="112" spans="1:50" ht="25.5" customHeight="1" x14ac:dyDescent="0.15">
      <c r="A112" s="575"/>
      <c r="B112" s="576"/>
      <c r="C112" s="402"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591" t="s">
        <v>380</v>
      </c>
      <c r="AE112" s="425"/>
      <c r="AF112" s="426"/>
      <c r="AG112" s="291" t="s">
        <v>435</v>
      </c>
      <c r="AH112" s="292"/>
      <c r="AI112" s="292"/>
      <c r="AJ112" s="292"/>
      <c r="AK112" s="292"/>
      <c r="AL112" s="292"/>
      <c r="AM112" s="292"/>
      <c r="AN112" s="292"/>
      <c r="AO112" s="292"/>
      <c r="AP112" s="292"/>
      <c r="AQ112" s="292"/>
      <c r="AR112" s="292"/>
      <c r="AS112" s="292"/>
      <c r="AT112" s="292"/>
      <c r="AU112" s="292"/>
      <c r="AV112" s="292"/>
      <c r="AW112" s="292"/>
      <c r="AX112" s="293"/>
    </row>
    <row r="113" spans="1:64" ht="54" customHeight="1" x14ac:dyDescent="0.15">
      <c r="A113" s="575"/>
      <c r="B113" s="576"/>
      <c r="C113" s="489" t="s">
        <v>315</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24" t="s">
        <v>380</v>
      </c>
      <c r="AE113" s="425"/>
      <c r="AF113" s="425"/>
      <c r="AG113" s="291" t="s">
        <v>433</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5"/>
      <c r="B114" s="576"/>
      <c r="C114" s="402"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24" t="s">
        <v>404</v>
      </c>
      <c r="AE114" s="425"/>
      <c r="AF114" s="426"/>
      <c r="AG114" s="518"/>
      <c r="AH114" s="292"/>
      <c r="AI114" s="292"/>
      <c r="AJ114" s="292"/>
      <c r="AK114" s="292"/>
      <c r="AL114" s="292"/>
      <c r="AM114" s="292"/>
      <c r="AN114" s="292"/>
      <c r="AO114" s="292"/>
      <c r="AP114" s="292"/>
      <c r="AQ114" s="292"/>
      <c r="AR114" s="292"/>
      <c r="AS114" s="292"/>
      <c r="AT114" s="292"/>
      <c r="AU114" s="292"/>
      <c r="AV114" s="292"/>
      <c r="AW114" s="292"/>
      <c r="AX114" s="293"/>
    </row>
    <row r="115" spans="1:64" ht="47.25" customHeight="1" x14ac:dyDescent="0.15">
      <c r="A115" s="575"/>
      <c r="B115" s="576"/>
      <c r="C115" s="402"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75"/>
      <c r="AD115" s="424" t="s">
        <v>380</v>
      </c>
      <c r="AE115" s="425"/>
      <c r="AF115" s="425"/>
      <c r="AG115" s="291" t="s">
        <v>434</v>
      </c>
      <c r="AH115" s="292"/>
      <c r="AI115" s="292"/>
      <c r="AJ115" s="292"/>
      <c r="AK115" s="292"/>
      <c r="AL115" s="292"/>
      <c r="AM115" s="292"/>
      <c r="AN115" s="292"/>
      <c r="AO115" s="292"/>
      <c r="AP115" s="292"/>
      <c r="AQ115" s="292"/>
      <c r="AR115" s="292"/>
      <c r="AS115" s="292"/>
      <c r="AT115" s="292"/>
      <c r="AU115" s="292"/>
      <c r="AV115" s="292"/>
      <c r="AW115" s="292"/>
      <c r="AX115" s="293"/>
    </row>
    <row r="116" spans="1:64" ht="19.350000000000001" customHeight="1" x14ac:dyDescent="0.15">
      <c r="A116" s="575"/>
      <c r="B116" s="576"/>
      <c r="C116" s="402"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75"/>
      <c r="AD116" s="424" t="s">
        <v>404</v>
      </c>
      <c r="AE116" s="425"/>
      <c r="AF116" s="426"/>
      <c r="AG116" s="350"/>
      <c r="AH116" s="351"/>
      <c r="AI116" s="351"/>
      <c r="AJ116" s="351"/>
      <c r="AK116" s="351"/>
      <c r="AL116" s="351"/>
      <c r="AM116" s="351"/>
      <c r="AN116" s="351"/>
      <c r="AO116" s="351"/>
      <c r="AP116" s="351"/>
      <c r="AQ116" s="351"/>
      <c r="AR116" s="351"/>
      <c r="AS116" s="351"/>
      <c r="AT116" s="351"/>
      <c r="AU116" s="351"/>
      <c r="AV116" s="351"/>
      <c r="AW116" s="351"/>
      <c r="AX116" s="352"/>
      <c r="BI116" s="10"/>
      <c r="BJ116" s="10"/>
      <c r="BK116" s="10"/>
      <c r="BL116" s="10"/>
    </row>
    <row r="117" spans="1:64" ht="42" customHeight="1" x14ac:dyDescent="0.15">
      <c r="A117" s="577"/>
      <c r="B117" s="578"/>
      <c r="C117" s="579" t="s">
        <v>82</v>
      </c>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1"/>
      <c r="AD117" s="424" t="s">
        <v>380</v>
      </c>
      <c r="AE117" s="425"/>
      <c r="AF117" s="425"/>
      <c r="AG117" s="291" t="s">
        <v>434</v>
      </c>
      <c r="AH117" s="292"/>
      <c r="AI117" s="292"/>
      <c r="AJ117" s="292"/>
      <c r="AK117" s="292"/>
      <c r="AL117" s="292"/>
      <c r="AM117" s="292"/>
      <c r="AN117" s="292"/>
      <c r="AO117" s="292"/>
      <c r="AP117" s="292"/>
      <c r="AQ117" s="292"/>
      <c r="AR117" s="292"/>
      <c r="AS117" s="292"/>
      <c r="AT117" s="292"/>
      <c r="AU117" s="292"/>
      <c r="AV117" s="292"/>
      <c r="AW117" s="292"/>
      <c r="AX117" s="293"/>
      <c r="BG117" s="10"/>
      <c r="BH117" s="10"/>
      <c r="BI117" s="10"/>
      <c r="BJ117" s="10"/>
    </row>
    <row r="118" spans="1:64" ht="58.5" customHeight="1" x14ac:dyDescent="0.15">
      <c r="A118" s="536" t="s">
        <v>47</v>
      </c>
      <c r="B118" s="574"/>
      <c r="C118" s="614" t="s">
        <v>81</v>
      </c>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6"/>
      <c r="AD118" s="420" t="s">
        <v>380</v>
      </c>
      <c r="AE118" s="421"/>
      <c r="AF118" s="573"/>
      <c r="AG118" s="288" t="s">
        <v>437</v>
      </c>
      <c r="AH118" s="289"/>
      <c r="AI118" s="289"/>
      <c r="AJ118" s="289"/>
      <c r="AK118" s="289"/>
      <c r="AL118" s="289"/>
      <c r="AM118" s="289"/>
      <c r="AN118" s="289"/>
      <c r="AO118" s="289"/>
      <c r="AP118" s="289"/>
      <c r="AQ118" s="289"/>
      <c r="AR118" s="289"/>
      <c r="AS118" s="289"/>
      <c r="AT118" s="289"/>
      <c r="AU118" s="289"/>
      <c r="AV118" s="289"/>
      <c r="AW118" s="289"/>
      <c r="AX118" s="290"/>
    </row>
    <row r="119" spans="1:64" ht="28.5" customHeight="1" x14ac:dyDescent="0.15">
      <c r="A119" s="575"/>
      <c r="B119" s="576"/>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424" t="s">
        <v>404</v>
      </c>
      <c r="AE119" s="425"/>
      <c r="AF119" s="425"/>
      <c r="AG119" s="291"/>
      <c r="AH119" s="292"/>
      <c r="AI119" s="292"/>
      <c r="AJ119" s="292"/>
      <c r="AK119" s="292"/>
      <c r="AL119" s="292"/>
      <c r="AM119" s="292"/>
      <c r="AN119" s="292"/>
      <c r="AO119" s="292"/>
      <c r="AP119" s="292"/>
      <c r="AQ119" s="292"/>
      <c r="AR119" s="292"/>
      <c r="AS119" s="292"/>
      <c r="AT119" s="292"/>
      <c r="AU119" s="292"/>
      <c r="AV119" s="292"/>
      <c r="AW119" s="292"/>
      <c r="AX119" s="293"/>
    </row>
    <row r="120" spans="1:64" ht="48.75" customHeight="1" x14ac:dyDescent="0.15">
      <c r="A120" s="575"/>
      <c r="B120" s="576"/>
      <c r="C120" s="402"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24" t="s">
        <v>380</v>
      </c>
      <c r="AE120" s="425"/>
      <c r="AF120" s="425"/>
      <c r="AG120" s="291" t="s">
        <v>439</v>
      </c>
      <c r="AH120" s="292"/>
      <c r="AI120" s="292"/>
      <c r="AJ120" s="292"/>
      <c r="AK120" s="292"/>
      <c r="AL120" s="292"/>
      <c r="AM120" s="292"/>
      <c r="AN120" s="292"/>
      <c r="AO120" s="292"/>
      <c r="AP120" s="292"/>
      <c r="AQ120" s="292"/>
      <c r="AR120" s="292"/>
      <c r="AS120" s="292"/>
      <c r="AT120" s="292"/>
      <c r="AU120" s="292"/>
      <c r="AV120" s="292"/>
      <c r="AW120" s="292"/>
      <c r="AX120" s="293"/>
    </row>
    <row r="121" spans="1:64" ht="48" customHeight="1" x14ac:dyDescent="0.15">
      <c r="A121" s="577"/>
      <c r="B121" s="578"/>
      <c r="C121" s="402"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635" t="s">
        <v>380</v>
      </c>
      <c r="AE121" s="636"/>
      <c r="AF121" s="637"/>
      <c r="AG121" s="585" t="s">
        <v>449</v>
      </c>
      <c r="AH121" s="185"/>
      <c r="AI121" s="185"/>
      <c r="AJ121" s="185"/>
      <c r="AK121" s="185"/>
      <c r="AL121" s="185"/>
      <c r="AM121" s="185"/>
      <c r="AN121" s="185"/>
      <c r="AO121" s="185"/>
      <c r="AP121" s="185"/>
      <c r="AQ121" s="185"/>
      <c r="AR121" s="185"/>
      <c r="AS121" s="185"/>
      <c r="AT121" s="185"/>
      <c r="AU121" s="185"/>
      <c r="AV121" s="185"/>
      <c r="AW121" s="185"/>
      <c r="AX121" s="569"/>
    </row>
    <row r="122" spans="1:64" ht="33.6" customHeight="1" x14ac:dyDescent="0.15">
      <c r="A122" s="604" t="s">
        <v>80</v>
      </c>
      <c r="B122" s="605"/>
      <c r="C122" s="422" t="s">
        <v>316</v>
      </c>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13"/>
      <c r="AD122" s="420" t="s">
        <v>404</v>
      </c>
      <c r="AE122" s="421"/>
      <c r="AF122" s="421"/>
      <c r="AG122" s="564"/>
      <c r="AH122" s="183"/>
      <c r="AI122" s="183"/>
      <c r="AJ122" s="183"/>
      <c r="AK122" s="183"/>
      <c r="AL122" s="183"/>
      <c r="AM122" s="183"/>
      <c r="AN122" s="183"/>
      <c r="AO122" s="183"/>
      <c r="AP122" s="183"/>
      <c r="AQ122" s="183"/>
      <c r="AR122" s="183"/>
      <c r="AS122" s="183"/>
      <c r="AT122" s="183"/>
      <c r="AU122" s="183"/>
      <c r="AV122" s="183"/>
      <c r="AW122" s="183"/>
      <c r="AX122" s="565"/>
    </row>
    <row r="123" spans="1:64" ht="15.75" customHeight="1" x14ac:dyDescent="0.15">
      <c r="A123" s="606"/>
      <c r="B123" s="607"/>
      <c r="C123" s="630" t="s">
        <v>87</v>
      </c>
      <c r="D123" s="631"/>
      <c r="E123" s="631"/>
      <c r="F123" s="631"/>
      <c r="G123" s="631"/>
      <c r="H123" s="631"/>
      <c r="I123" s="631"/>
      <c r="J123" s="631"/>
      <c r="K123" s="631"/>
      <c r="L123" s="631"/>
      <c r="M123" s="631"/>
      <c r="N123" s="631"/>
      <c r="O123" s="632"/>
      <c r="P123" s="624" t="s">
        <v>0</v>
      </c>
      <c r="Q123" s="633"/>
      <c r="R123" s="633"/>
      <c r="S123" s="634"/>
      <c r="T123" s="623" t="s">
        <v>30</v>
      </c>
      <c r="U123" s="624"/>
      <c r="V123" s="624"/>
      <c r="W123" s="624"/>
      <c r="X123" s="624"/>
      <c r="Y123" s="624"/>
      <c r="Z123" s="624"/>
      <c r="AA123" s="624"/>
      <c r="AB123" s="624"/>
      <c r="AC123" s="624"/>
      <c r="AD123" s="624"/>
      <c r="AE123" s="624"/>
      <c r="AF123" s="625"/>
      <c r="AG123" s="566"/>
      <c r="AH123" s="264"/>
      <c r="AI123" s="264"/>
      <c r="AJ123" s="264"/>
      <c r="AK123" s="264"/>
      <c r="AL123" s="264"/>
      <c r="AM123" s="264"/>
      <c r="AN123" s="264"/>
      <c r="AO123" s="264"/>
      <c r="AP123" s="264"/>
      <c r="AQ123" s="264"/>
      <c r="AR123" s="264"/>
      <c r="AS123" s="264"/>
      <c r="AT123" s="264"/>
      <c r="AU123" s="264"/>
      <c r="AV123" s="264"/>
      <c r="AW123" s="264"/>
      <c r="AX123" s="567"/>
    </row>
    <row r="124" spans="1:64" ht="26.25" customHeight="1" x14ac:dyDescent="0.15">
      <c r="A124" s="606"/>
      <c r="B124" s="607"/>
      <c r="C124" s="617"/>
      <c r="D124" s="618"/>
      <c r="E124" s="618"/>
      <c r="F124" s="618"/>
      <c r="G124" s="618"/>
      <c r="H124" s="618"/>
      <c r="I124" s="618"/>
      <c r="J124" s="618"/>
      <c r="K124" s="618"/>
      <c r="L124" s="618"/>
      <c r="M124" s="618"/>
      <c r="N124" s="618"/>
      <c r="O124" s="619"/>
      <c r="P124" s="626"/>
      <c r="Q124" s="626"/>
      <c r="R124" s="626"/>
      <c r="S124" s="627"/>
      <c r="T124" s="612"/>
      <c r="U124" s="292"/>
      <c r="V124" s="292"/>
      <c r="W124" s="292"/>
      <c r="X124" s="292"/>
      <c r="Y124" s="292"/>
      <c r="Z124" s="292"/>
      <c r="AA124" s="292"/>
      <c r="AB124" s="292"/>
      <c r="AC124" s="292"/>
      <c r="AD124" s="292"/>
      <c r="AE124" s="292"/>
      <c r="AF124" s="613"/>
      <c r="AG124" s="566"/>
      <c r="AH124" s="264"/>
      <c r="AI124" s="264"/>
      <c r="AJ124" s="264"/>
      <c r="AK124" s="264"/>
      <c r="AL124" s="264"/>
      <c r="AM124" s="264"/>
      <c r="AN124" s="264"/>
      <c r="AO124" s="264"/>
      <c r="AP124" s="264"/>
      <c r="AQ124" s="264"/>
      <c r="AR124" s="264"/>
      <c r="AS124" s="264"/>
      <c r="AT124" s="264"/>
      <c r="AU124" s="264"/>
      <c r="AV124" s="264"/>
      <c r="AW124" s="264"/>
      <c r="AX124" s="567"/>
    </row>
    <row r="125" spans="1:64" ht="26.25" customHeight="1" x14ac:dyDescent="0.15">
      <c r="A125" s="608"/>
      <c r="B125" s="609"/>
      <c r="C125" s="620"/>
      <c r="D125" s="621"/>
      <c r="E125" s="621"/>
      <c r="F125" s="621"/>
      <c r="G125" s="621"/>
      <c r="H125" s="621"/>
      <c r="I125" s="621"/>
      <c r="J125" s="621"/>
      <c r="K125" s="621"/>
      <c r="L125" s="621"/>
      <c r="M125" s="621"/>
      <c r="N125" s="621"/>
      <c r="O125" s="622"/>
      <c r="P125" s="628"/>
      <c r="Q125" s="628"/>
      <c r="R125" s="628"/>
      <c r="S125" s="629"/>
      <c r="T125" s="417"/>
      <c r="U125" s="418"/>
      <c r="V125" s="418"/>
      <c r="W125" s="418"/>
      <c r="X125" s="418"/>
      <c r="Y125" s="418"/>
      <c r="Z125" s="418"/>
      <c r="AA125" s="418"/>
      <c r="AB125" s="418"/>
      <c r="AC125" s="418"/>
      <c r="AD125" s="418"/>
      <c r="AE125" s="418"/>
      <c r="AF125" s="419"/>
      <c r="AG125" s="568"/>
      <c r="AH125" s="185"/>
      <c r="AI125" s="185"/>
      <c r="AJ125" s="185"/>
      <c r="AK125" s="185"/>
      <c r="AL125" s="185"/>
      <c r="AM125" s="185"/>
      <c r="AN125" s="185"/>
      <c r="AO125" s="185"/>
      <c r="AP125" s="185"/>
      <c r="AQ125" s="185"/>
      <c r="AR125" s="185"/>
      <c r="AS125" s="185"/>
      <c r="AT125" s="185"/>
      <c r="AU125" s="185"/>
      <c r="AV125" s="185"/>
      <c r="AW125" s="185"/>
      <c r="AX125" s="569"/>
    </row>
    <row r="126" spans="1:64" ht="82.5" customHeight="1" x14ac:dyDescent="0.15">
      <c r="A126" s="536" t="s">
        <v>58</v>
      </c>
      <c r="B126" s="537"/>
      <c r="C126" s="376" t="s">
        <v>64</v>
      </c>
      <c r="D126" s="559"/>
      <c r="E126" s="559"/>
      <c r="F126" s="560"/>
      <c r="G126" s="530" t="s">
        <v>436</v>
      </c>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64" ht="83.25" customHeight="1" thickBot="1" x14ac:dyDescent="0.2">
      <c r="A127" s="538"/>
      <c r="B127" s="539"/>
      <c r="C127" s="345" t="s">
        <v>68</v>
      </c>
      <c r="D127" s="346"/>
      <c r="E127" s="346"/>
      <c r="F127" s="347"/>
      <c r="G127" s="348" t="s">
        <v>406</v>
      </c>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9"/>
    </row>
    <row r="128" spans="1:64" ht="21" customHeight="1" x14ac:dyDescent="0.15">
      <c r="A128" s="342" t="s">
        <v>40</v>
      </c>
      <c r="B128" s="343"/>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1.25" customHeight="1" thickBot="1" x14ac:dyDescent="0.2">
      <c r="A129" s="558" t="s">
        <v>444</v>
      </c>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1" customHeight="1" x14ac:dyDescent="0.15">
      <c r="A130" s="549" t="s">
        <v>41</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1"/>
    </row>
    <row r="131" spans="1:50" ht="46.5" customHeight="1" thickBot="1" x14ac:dyDescent="0.2">
      <c r="A131" s="533" t="s">
        <v>445</v>
      </c>
      <c r="B131" s="534"/>
      <c r="C131" s="534"/>
      <c r="D131" s="534"/>
      <c r="E131" s="535"/>
      <c r="F131" s="552" t="s">
        <v>446</v>
      </c>
      <c r="G131" s="553"/>
      <c r="H131" s="553"/>
      <c r="I131" s="553"/>
      <c r="J131" s="553"/>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c r="AV131" s="553"/>
      <c r="AW131" s="553"/>
      <c r="AX131" s="554"/>
    </row>
    <row r="132" spans="1:50" ht="21" customHeight="1" x14ac:dyDescent="0.15">
      <c r="A132" s="549" t="s">
        <v>54</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1"/>
    </row>
    <row r="133" spans="1:50" ht="85.5" customHeight="1" thickBot="1" x14ac:dyDescent="0.2">
      <c r="A133" s="414" t="s">
        <v>448</v>
      </c>
      <c r="B133" s="415"/>
      <c r="C133" s="415"/>
      <c r="D133" s="415"/>
      <c r="E133" s="416"/>
      <c r="F133" s="555" t="s">
        <v>450</v>
      </c>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x14ac:dyDescent="0.15">
      <c r="A134" s="540" t="s">
        <v>42</v>
      </c>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2"/>
    </row>
    <row r="135" spans="1:50" ht="38.25" customHeight="1" thickBot="1" x14ac:dyDescent="0.2">
      <c r="A135" s="588"/>
      <c r="B135" s="589"/>
      <c r="C135" s="589"/>
      <c r="D135" s="589"/>
      <c r="E135" s="589"/>
      <c r="F135" s="589"/>
      <c r="G135" s="589"/>
      <c r="H135" s="589"/>
      <c r="I135" s="589"/>
      <c r="J135" s="589"/>
      <c r="K135" s="589"/>
      <c r="L135" s="589"/>
      <c r="M135" s="589"/>
      <c r="N135" s="589"/>
      <c r="O135" s="589"/>
      <c r="P135" s="589"/>
      <c r="Q135" s="589"/>
      <c r="R135" s="589"/>
      <c r="S135" s="589"/>
      <c r="T135" s="589"/>
      <c r="U135" s="589"/>
      <c r="V135" s="589"/>
      <c r="W135" s="589"/>
      <c r="X135" s="589"/>
      <c r="Y135" s="589"/>
      <c r="Z135" s="589"/>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c r="AV135" s="589"/>
      <c r="AW135" s="589"/>
      <c r="AX135" s="590"/>
    </row>
    <row r="136" spans="1:50" ht="19.7" customHeight="1" x14ac:dyDescent="0.15">
      <c r="A136" s="527" t="s">
        <v>37</v>
      </c>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19.899999999999999" customHeight="1" x14ac:dyDescent="0.15">
      <c r="A137" s="390" t="s">
        <v>224</v>
      </c>
      <c r="B137" s="391"/>
      <c r="C137" s="391"/>
      <c r="D137" s="391"/>
      <c r="E137" s="391"/>
      <c r="F137" s="391"/>
      <c r="G137" s="387" t="s">
        <v>405</v>
      </c>
      <c r="H137" s="388"/>
      <c r="I137" s="388"/>
      <c r="J137" s="388"/>
      <c r="K137" s="388"/>
      <c r="L137" s="388"/>
      <c r="M137" s="388"/>
      <c r="N137" s="388"/>
      <c r="O137" s="388"/>
      <c r="P137" s="389"/>
      <c r="Q137" s="391" t="s">
        <v>225</v>
      </c>
      <c r="R137" s="391"/>
      <c r="S137" s="391"/>
      <c r="T137" s="391"/>
      <c r="U137" s="391"/>
      <c r="V137" s="391"/>
      <c r="W137" s="387" t="s">
        <v>405</v>
      </c>
      <c r="X137" s="388"/>
      <c r="Y137" s="388"/>
      <c r="Z137" s="388"/>
      <c r="AA137" s="388"/>
      <c r="AB137" s="388"/>
      <c r="AC137" s="388"/>
      <c r="AD137" s="388"/>
      <c r="AE137" s="388"/>
      <c r="AF137" s="389"/>
      <c r="AG137" s="391" t="s">
        <v>226</v>
      </c>
      <c r="AH137" s="391"/>
      <c r="AI137" s="391"/>
      <c r="AJ137" s="391"/>
      <c r="AK137" s="391"/>
      <c r="AL137" s="391"/>
      <c r="AM137" s="387" t="s">
        <v>405</v>
      </c>
      <c r="AN137" s="388"/>
      <c r="AO137" s="388"/>
      <c r="AP137" s="388"/>
      <c r="AQ137" s="388"/>
      <c r="AR137" s="388"/>
      <c r="AS137" s="388"/>
      <c r="AT137" s="388"/>
      <c r="AU137" s="388"/>
      <c r="AV137" s="389"/>
      <c r="AW137" s="12"/>
      <c r="AX137" s="13"/>
    </row>
    <row r="138" spans="1:50" ht="19.899999999999999" customHeight="1" thickBot="1" x14ac:dyDescent="0.2">
      <c r="A138" s="392" t="s">
        <v>227</v>
      </c>
      <c r="B138" s="393"/>
      <c r="C138" s="393"/>
      <c r="D138" s="393"/>
      <c r="E138" s="393"/>
      <c r="F138" s="393"/>
      <c r="G138" s="404" t="s">
        <v>407</v>
      </c>
      <c r="H138" s="405"/>
      <c r="I138" s="405"/>
      <c r="J138" s="405"/>
      <c r="K138" s="405"/>
      <c r="L138" s="405"/>
      <c r="M138" s="405"/>
      <c r="N138" s="405"/>
      <c r="O138" s="405"/>
      <c r="P138" s="406"/>
      <c r="Q138" s="393" t="s">
        <v>228</v>
      </c>
      <c r="R138" s="393"/>
      <c r="S138" s="393"/>
      <c r="T138" s="393"/>
      <c r="U138" s="393"/>
      <c r="V138" s="393"/>
      <c r="W138" s="561" t="s">
        <v>442</v>
      </c>
      <c r="X138" s="405"/>
      <c r="Y138" s="405"/>
      <c r="Z138" s="405"/>
      <c r="AA138" s="405"/>
      <c r="AB138" s="405"/>
      <c r="AC138" s="405"/>
      <c r="AD138" s="405"/>
      <c r="AE138" s="405"/>
      <c r="AF138" s="406"/>
      <c r="AG138" s="562"/>
      <c r="AH138" s="563"/>
      <c r="AI138" s="563"/>
      <c r="AJ138" s="563"/>
      <c r="AK138" s="563"/>
      <c r="AL138" s="563"/>
      <c r="AM138" s="592"/>
      <c r="AN138" s="593"/>
      <c r="AO138" s="593"/>
      <c r="AP138" s="593"/>
      <c r="AQ138" s="593"/>
      <c r="AR138" s="593"/>
      <c r="AS138" s="593"/>
      <c r="AT138" s="593"/>
      <c r="AU138" s="593"/>
      <c r="AV138" s="594"/>
      <c r="AW138" s="28"/>
      <c r="AX138" s="29"/>
    </row>
    <row r="139" spans="1:50" ht="23.65" customHeight="1" x14ac:dyDescent="0.15">
      <c r="A139" s="543" t="s">
        <v>28</v>
      </c>
      <c r="B139" s="544"/>
      <c r="C139" s="544"/>
      <c r="D139" s="544"/>
      <c r="E139" s="544"/>
      <c r="F139" s="54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7"/>
      <c r="B140" s="448"/>
      <c r="C140" s="448"/>
      <c r="D140" s="448"/>
      <c r="E140" s="448"/>
      <c r="F140" s="44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7"/>
      <c r="B141" s="448"/>
      <c r="C141" s="448"/>
      <c r="D141" s="448"/>
      <c r="E141" s="448"/>
      <c r="F141" s="44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7"/>
      <c r="B142" s="448"/>
      <c r="C142" s="448"/>
      <c r="D142" s="448"/>
      <c r="E142" s="448"/>
      <c r="F142" s="44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7"/>
      <c r="B143" s="448"/>
      <c r="C143" s="448"/>
      <c r="D143" s="448"/>
      <c r="E143" s="448"/>
      <c r="F143" s="44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7"/>
      <c r="B144" s="448"/>
      <c r="C144" s="448"/>
      <c r="D144" s="448"/>
      <c r="E144" s="448"/>
      <c r="F144" s="44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7"/>
      <c r="B145" s="448"/>
      <c r="C145" s="448"/>
      <c r="D145" s="448"/>
      <c r="E145" s="448"/>
      <c r="F145" s="44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7"/>
      <c r="B146" s="448"/>
      <c r="C146" s="448"/>
      <c r="D146" s="448"/>
      <c r="E146" s="448"/>
      <c r="F146" s="44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7"/>
      <c r="B147" s="448"/>
      <c r="C147" s="448"/>
      <c r="D147" s="448"/>
      <c r="E147" s="448"/>
      <c r="F147" s="44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7"/>
      <c r="B148" s="448"/>
      <c r="C148" s="448"/>
      <c r="D148" s="448"/>
      <c r="E148" s="448"/>
      <c r="F148" s="44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7"/>
      <c r="B149" s="448"/>
      <c r="C149" s="448"/>
      <c r="D149" s="448"/>
      <c r="E149" s="448"/>
      <c r="F149" s="44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7"/>
      <c r="B150" s="448"/>
      <c r="C150" s="448"/>
      <c r="D150" s="448"/>
      <c r="E150" s="448"/>
      <c r="F150" s="44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7"/>
      <c r="B151" s="448"/>
      <c r="C151" s="448"/>
      <c r="D151" s="448"/>
      <c r="E151" s="448"/>
      <c r="F151" s="44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7"/>
      <c r="B152" s="448"/>
      <c r="C152" s="448"/>
      <c r="D152" s="448"/>
      <c r="E152" s="448"/>
      <c r="F152" s="44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7"/>
      <c r="B153" s="448"/>
      <c r="C153" s="448"/>
      <c r="D153" s="448"/>
      <c r="E153" s="448"/>
      <c r="F153" s="44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7"/>
      <c r="B154" s="448"/>
      <c r="C154" s="448"/>
      <c r="D154" s="448"/>
      <c r="E154" s="448"/>
      <c r="F154" s="44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7"/>
      <c r="B155" s="448"/>
      <c r="C155" s="448"/>
      <c r="D155" s="448"/>
      <c r="E155" s="448"/>
      <c r="F155" s="44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7"/>
      <c r="B156" s="448"/>
      <c r="C156" s="448"/>
      <c r="D156" s="448"/>
      <c r="E156" s="448"/>
      <c r="F156" s="44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7"/>
      <c r="B157" s="448"/>
      <c r="C157" s="448"/>
      <c r="D157" s="448"/>
      <c r="E157" s="448"/>
      <c r="F157" s="44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7"/>
      <c r="B158" s="448"/>
      <c r="C158" s="448"/>
      <c r="D158" s="448"/>
      <c r="E158" s="448"/>
      <c r="F158" s="44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7"/>
      <c r="B159" s="448"/>
      <c r="C159" s="448"/>
      <c r="D159" s="448"/>
      <c r="E159" s="448"/>
      <c r="F159" s="44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7"/>
      <c r="B160" s="448"/>
      <c r="C160" s="448"/>
      <c r="D160" s="448"/>
      <c r="E160" s="448"/>
      <c r="F160" s="44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7"/>
      <c r="B161" s="448"/>
      <c r="C161" s="448"/>
      <c r="D161" s="448"/>
      <c r="E161" s="448"/>
      <c r="F161" s="44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7"/>
      <c r="B162" s="448"/>
      <c r="C162" s="448"/>
      <c r="D162" s="448"/>
      <c r="E162" s="448"/>
      <c r="F162" s="44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7"/>
      <c r="B163" s="448"/>
      <c r="C163" s="448"/>
      <c r="D163" s="448"/>
      <c r="E163" s="448"/>
      <c r="F163" s="44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7"/>
      <c r="B164" s="448"/>
      <c r="C164" s="448"/>
      <c r="D164" s="448"/>
      <c r="E164" s="448"/>
      <c r="F164" s="44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7"/>
      <c r="B165" s="448"/>
      <c r="C165" s="448"/>
      <c r="D165" s="448"/>
      <c r="E165" s="448"/>
      <c r="F165" s="44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7"/>
      <c r="B166" s="448"/>
      <c r="C166" s="448"/>
      <c r="D166" s="448"/>
      <c r="E166" s="448"/>
      <c r="F166" s="44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7"/>
      <c r="B167" s="448"/>
      <c r="C167" s="448"/>
      <c r="D167" s="448"/>
      <c r="E167" s="448"/>
      <c r="F167" s="44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7"/>
      <c r="B168" s="448"/>
      <c r="C168" s="448"/>
      <c r="D168" s="448"/>
      <c r="E168" s="448"/>
      <c r="F168" s="44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7"/>
      <c r="B169" s="448"/>
      <c r="C169" s="448"/>
      <c r="D169" s="448"/>
      <c r="E169" s="448"/>
      <c r="F169" s="44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7"/>
      <c r="B170" s="448"/>
      <c r="C170" s="448"/>
      <c r="D170" s="448"/>
      <c r="E170" s="448"/>
      <c r="F170" s="44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7"/>
      <c r="B171" s="448"/>
      <c r="C171" s="448"/>
      <c r="D171" s="448"/>
      <c r="E171" s="448"/>
      <c r="F171" s="44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7"/>
      <c r="B172" s="448"/>
      <c r="C172" s="448"/>
      <c r="D172" s="448"/>
      <c r="E172" s="448"/>
      <c r="F172" s="44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7"/>
      <c r="B173" s="448"/>
      <c r="C173" s="448"/>
      <c r="D173" s="448"/>
      <c r="E173" s="448"/>
      <c r="F173" s="44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7"/>
      <c r="B174" s="448"/>
      <c r="C174" s="448"/>
      <c r="D174" s="448"/>
      <c r="E174" s="448"/>
      <c r="F174" s="44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7"/>
      <c r="B175" s="448"/>
      <c r="C175" s="448"/>
      <c r="D175" s="448"/>
      <c r="E175" s="448"/>
      <c r="F175" s="44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7"/>
      <c r="B176" s="448"/>
      <c r="C176" s="448"/>
      <c r="D176" s="448"/>
      <c r="E176" s="448"/>
      <c r="F176" s="44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6"/>
      <c r="B177" s="547"/>
      <c r="C177" s="547"/>
      <c r="D177" s="547"/>
      <c r="E177" s="547"/>
      <c r="F177" s="54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2" t="s">
        <v>34</v>
      </c>
      <c r="B178" s="523"/>
      <c r="C178" s="523"/>
      <c r="D178" s="523"/>
      <c r="E178" s="523"/>
      <c r="F178" s="524"/>
      <c r="G178" s="372" t="s">
        <v>422</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377</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114"/>
      <c r="B179" s="525"/>
      <c r="C179" s="525"/>
      <c r="D179" s="525"/>
      <c r="E179" s="525"/>
      <c r="F179" s="526"/>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4.75" customHeight="1" x14ac:dyDescent="0.15">
      <c r="A180" s="114"/>
      <c r="B180" s="525"/>
      <c r="C180" s="525"/>
      <c r="D180" s="525"/>
      <c r="E180" s="525"/>
      <c r="F180" s="526"/>
      <c r="G180" s="88" t="s">
        <v>424</v>
      </c>
      <c r="H180" s="89"/>
      <c r="I180" s="89"/>
      <c r="J180" s="89"/>
      <c r="K180" s="90"/>
      <c r="L180" s="91" t="s">
        <v>438</v>
      </c>
      <c r="M180" s="92"/>
      <c r="N180" s="92"/>
      <c r="O180" s="92"/>
      <c r="P180" s="92"/>
      <c r="Q180" s="92"/>
      <c r="R180" s="92"/>
      <c r="S180" s="92"/>
      <c r="T180" s="92"/>
      <c r="U180" s="92"/>
      <c r="V180" s="92"/>
      <c r="W180" s="92"/>
      <c r="X180" s="93"/>
      <c r="Y180" s="94">
        <v>18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4"/>
    </row>
    <row r="181" spans="1:50" ht="24.75" customHeight="1" x14ac:dyDescent="0.15">
      <c r="A181" s="114"/>
      <c r="B181" s="525"/>
      <c r="C181" s="525"/>
      <c r="D181" s="525"/>
      <c r="E181" s="525"/>
      <c r="F181" s="526"/>
      <c r="G181" s="65" t="s">
        <v>425</v>
      </c>
      <c r="H181" s="66"/>
      <c r="I181" s="66"/>
      <c r="J181" s="66"/>
      <c r="K181" s="67"/>
      <c r="L181" s="68" t="s">
        <v>427</v>
      </c>
      <c r="M181" s="69"/>
      <c r="N181" s="69"/>
      <c r="O181" s="69"/>
      <c r="P181" s="69"/>
      <c r="Q181" s="69"/>
      <c r="R181" s="69"/>
      <c r="S181" s="69"/>
      <c r="T181" s="69"/>
      <c r="U181" s="69"/>
      <c r="V181" s="69"/>
      <c r="W181" s="69"/>
      <c r="X181" s="70"/>
      <c r="Y181" s="71">
        <v>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4"/>
      <c r="B182" s="525"/>
      <c r="C182" s="525"/>
      <c r="D182" s="525"/>
      <c r="E182" s="525"/>
      <c r="F182" s="52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4"/>
      <c r="B183" s="525"/>
      <c r="C183" s="525"/>
      <c r="D183" s="525"/>
      <c r="E183" s="525"/>
      <c r="F183" s="52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5"/>
      <c r="C184" s="525"/>
      <c r="D184" s="525"/>
      <c r="E184" s="525"/>
      <c r="F184" s="52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4"/>
      <c r="B185" s="525"/>
      <c r="C185" s="525"/>
      <c r="D185" s="525"/>
      <c r="E185" s="525"/>
      <c r="F185" s="52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4"/>
      <c r="B186" s="525"/>
      <c r="C186" s="525"/>
      <c r="D186" s="525"/>
      <c r="E186" s="525"/>
      <c r="F186" s="52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4"/>
      <c r="B187" s="525"/>
      <c r="C187" s="525"/>
      <c r="D187" s="525"/>
      <c r="E187" s="525"/>
      <c r="F187" s="52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4"/>
      <c r="B188" s="525"/>
      <c r="C188" s="525"/>
      <c r="D188" s="525"/>
      <c r="E188" s="525"/>
      <c r="F188" s="52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4"/>
      <c r="B189" s="525"/>
      <c r="C189" s="525"/>
      <c r="D189" s="525"/>
      <c r="E189" s="525"/>
      <c r="F189" s="52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5"/>
      <c r="C190" s="525"/>
      <c r="D190" s="525"/>
      <c r="E190" s="525"/>
      <c r="F190" s="526"/>
      <c r="G190" s="74" t="s">
        <v>22</v>
      </c>
      <c r="H190" s="75"/>
      <c r="I190" s="75"/>
      <c r="J190" s="75"/>
      <c r="K190" s="75"/>
      <c r="L190" s="76"/>
      <c r="M190" s="77"/>
      <c r="N190" s="77"/>
      <c r="O190" s="77"/>
      <c r="P190" s="77"/>
      <c r="Q190" s="77"/>
      <c r="R190" s="77"/>
      <c r="S190" s="77"/>
      <c r="T190" s="77"/>
      <c r="U190" s="77"/>
      <c r="V190" s="77"/>
      <c r="W190" s="77"/>
      <c r="X190" s="78"/>
      <c r="Y190" s="79">
        <f>SUM(Y180:AB189)</f>
        <v>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5"/>
      <c r="C191" s="525"/>
      <c r="D191" s="525"/>
      <c r="E191" s="525"/>
      <c r="F191" s="526"/>
      <c r="G191" s="372" t="s">
        <v>423</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114"/>
      <c r="B192" s="525"/>
      <c r="C192" s="525"/>
      <c r="D192" s="525"/>
      <c r="E192" s="525"/>
      <c r="F192" s="526"/>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4.75" customHeight="1" x14ac:dyDescent="0.15">
      <c r="A193" s="114"/>
      <c r="B193" s="525"/>
      <c r="C193" s="525"/>
      <c r="D193" s="525"/>
      <c r="E193" s="525"/>
      <c r="F193" s="526"/>
      <c r="G193" s="88" t="s">
        <v>425</v>
      </c>
      <c r="H193" s="385"/>
      <c r="I193" s="385"/>
      <c r="J193" s="385"/>
      <c r="K193" s="386"/>
      <c r="L193" s="68" t="s">
        <v>428</v>
      </c>
      <c r="M193" s="69"/>
      <c r="N193" s="69"/>
      <c r="O193" s="69"/>
      <c r="P193" s="69"/>
      <c r="Q193" s="69"/>
      <c r="R193" s="69"/>
      <c r="S193" s="69"/>
      <c r="T193" s="69"/>
      <c r="U193" s="69"/>
      <c r="V193" s="69"/>
      <c r="W193" s="69"/>
      <c r="X193" s="70"/>
      <c r="Y193" s="94">
        <v>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4"/>
    </row>
    <row r="194" spans="1:50" ht="24.75" customHeight="1" x14ac:dyDescent="0.15">
      <c r="A194" s="114"/>
      <c r="B194" s="525"/>
      <c r="C194" s="525"/>
      <c r="D194" s="525"/>
      <c r="E194" s="525"/>
      <c r="F194" s="526"/>
      <c r="G194" s="65" t="s">
        <v>426</v>
      </c>
      <c r="H194" s="66"/>
      <c r="I194" s="66"/>
      <c r="J194" s="66"/>
      <c r="K194" s="67"/>
      <c r="L194" s="68" t="s">
        <v>429</v>
      </c>
      <c r="M194" s="69"/>
      <c r="N194" s="69"/>
      <c r="O194" s="69"/>
      <c r="P194" s="69"/>
      <c r="Q194" s="69"/>
      <c r="R194" s="69"/>
      <c r="S194" s="69"/>
      <c r="T194" s="69"/>
      <c r="U194" s="69"/>
      <c r="V194" s="69"/>
      <c r="W194" s="69"/>
      <c r="X194" s="70"/>
      <c r="Y194" s="71">
        <v>1</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4"/>
      <c r="B195" s="525"/>
      <c r="C195" s="525"/>
      <c r="D195" s="525"/>
      <c r="E195" s="525"/>
      <c r="F195" s="52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4"/>
      <c r="B196" s="525"/>
      <c r="C196" s="525"/>
      <c r="D196" s="525"/>
      <c r="E196" s="525"/>
      <c r="F196" s="52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5"/>
      <c r="C197" s="525"/>
      <c r="D197" s="525"/>
      <c r="E197" s="525"/>
      <c r="F197" s="52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4"/>
      <c r="B198" s="525"/>
      <c r="C198" s="525"/>
      <c r="D198" s="525"/>
      <c r="E198" s="525"/>
      <c r="F198" s="52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4"/>
      <c r="B199" s="525"/>
      <c r="C199" s="525"/>
      <c r="D199" s="525"/>
      <c r="E199" s="525"/>
      <c r="F199" s="52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4"/>
      <c r="B200" s="525"/>
      <c r="C200" s="525"/>
      <c r="D200" s="525"/>
      <c r="E200" s="525"/>
      <c r="F200" s="52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4"/>
      <c r="B201" s="525"/>
      <c r="C201" s="525"/>
      <c r="D201" s="525"/>
      <c r="E201" s="525"/>
      <c r="F201" s="52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4"/>
      <c r="B202" s="525"/>
      <c r="C202" s="525"/>
      <c r="D202" s="525"/>
      <c r="E202" s="525"/>
      <c r="F202" s="52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25"/>
      <c r="C203" s="525"/>
      <c r="D203" s="525"/>
      <c r="E203" s="525"/>
      <c r="F203" s="526"/>
      <c r="G203" s="74" t="s">
        <v>22</v>
      </c>
      <c r="H203" s="75"/>
      <c r="I203" s="75"/>
      <c r="J203" s="75"/>
      <c r="K203" s="75"/>
      <c r="L203" s="76"/>
      <c r="M203" s="77"/>
      <c r="N203" s="77"/>
      <c r="O203" s="77"/>
      <c r="P203" s="77"/>
      <c r="Q203" s="77"/>
      <c r="R203" s="77"/>
      <c r="S203" s="77"/>
      <c r="T203" s="77"/>
      <c r="U203" s="77"/>
      <c r="V203" s="77"/>
      <c r="W203" s="77"/>
      <c r="X203" s="78"/>
      <c r="Y203" s="79">
        <f>SUM(Y193:AB202)</f>
        <v>10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4"/>
      <c r="B204" s="525"/>
      <c r="C204" s="525"/>
      <c r="D204" s="525"/>
      <c r="E204" s="525"/>
      <c r="F204" s="526"/>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114"/>
      <c r="B205" s="525"/>
      <c r="C205" s="525"/>
      <c r="D205" s="525"/>
      <c r="E205" s="525"/>
      <c r="F205" s="526"/>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4.75" customHeight="1" x14ac:dyDescent="0.15">
      <c r="A206" s="114"/>
      <c r="B206" s="525"/>
      <c r="C206" s="525"/>
      <c r="D206" s="525"/>
      <c r="E206" s="525"/>
      <c r="F206" s="52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4"/>
    </row>
    <row r="207" spans="1:50" ht="24.75" hidden="1" customHeight="1" x14ac:dyDescent="0.15">
      <c r="A207" s="114"/>
      <c r="B207" s="525"/>
      <c r="C207" s="525"/>
      <c r="D207" s="525"/>
      <c r="E207" s="525"/>
      <c r="F207" s="52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4"/>
      <c r="B208" s="525"/>
      <c r="C208" s="525"/>
      <c r="D208" s="525"/>
      <c r="E208" s="525"/>
      <c r="F208" s="52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4"/>
      <c r="B209" s="525"/>
      <c r="C209" s="525"/>
      <c r="D209" s="525"/>
      <c r="E209" s="525"/>
      <c r="F209" s="52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4"/>
      <c r="B210" s="525"/>
      <c r="C210" s="525"/>
      <c r="D210" s="525"/>
      <c r="E210" s="525"/>
      <c r="F210" s="52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4"/>
      <c r="B211" s="525"/>
      <c r="C211" s="525"/>
      <c r="D211" s="525"/>
      <c r="E211" s="525"/>
      <c r="F211" s="52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5"/>
      <c r="C212" s="525"/>
      <c r="D212" s="525"/>
      <c r="E212" s="525"/>
      <c r="F212" s="52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25"/>
      <c r="C213" s="525"/>
      <c r="D213" s="525"/>
      <c r="E213" s="525"/>
      <c r="F213" s="52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4"/>
      <c r="B214" s="525"/>
      <c r="C214" s="525"/>
      <c r="D214" s="525"/>
      <c r="E214" s="525"/>
      <c r="F214" s="52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4"/>
      <c r="B215" s="525"/>
      <c r="C215" s="525"/>
      <c r="D215" s="525"/>
      <c r="E215" s="525"/>
      <c r="F215" s="52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4"/>
      <c r="B216" s="525"/>
      <c r="C216" s="525"/>
      <c r="D216" s="525"/>
      <c r="E216" s="525"/>
      <c r="F216" s="52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25"/>
      <c r="C217" s="525"/>
      <c r="D217" s="525"/>
      <c r="E217" s="525"/>
      <c r="F217" s="526"/>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114"/>
      <c r="B218" s="525"/>
      <c r="C218" s="525"/>
      <c r="D218" s="525"/>
      <c r="E218" s="525"/>
      <c r="F218" s="526"/>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4.75" customHeight="1" x14ac:dyDescent="0.15">
      <c r="A219" s="114"/>
      <c r="B219" s="525"/>
      <c r="C219" s="525"/>
      <c r="D219" s="525"/>
      <c r="E219" s="525"/>
      <c r="F219" s="52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4"/>
    </row>
    <row r="220" spans="1:50" ht="24.75" hidden="1" customHeight="1" x14ac:dyDescent="0.15">
      <c r="A220" s="114"/>
      <c r="B220" s="525"/>
      <c r="C220" s="525"/>
      <c r="D220" s="525"/>
      <c r="E220" s="525"/>
      <c r="F220" s="52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4"/>
      <c r="B221" s="525"/>
      <c r="C221" s="525"/>
      <c r="D221" s="525"/>
      <c r="E221" s="525"/>
      <c r="F221" s="52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4"/>
      <c r="B222" s="525"/>
      <c r="C222" s="525"/>
      <c r="D222" s="525"/>
      <c r="E222" s="525"/>
      <c r="F222" s="52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25"/>
      <c r="C223" s="525"/>
      <c r="D223" s="525"/>
      <c r="E223" s="525"/>
      <c r="F223" s="52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5"/>
      <c r="C224" s="525"/>
      <c r="D224" s="525"/>
      <c r="E224" s="525"/>
      <c r="F224" s="52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5"/>
      <c r="C225" s="525"/>
      <c r="D225" s="525"/>
      <c r="E225" s="525"/>
      <c r="F225" s="52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4"/>
      <c r="B226" s="525"/>
      <c r="C226" s="525"/>
      <c r="D226" s="525"/>
      <c r="E226" s="525"/>
      <c r="F226" s="52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4"/>
      <c r="B227" s="525"/>
      <c r="C227" s="525"/>
      <c r="D227" s="525"/>
      <c r="E227" s="525"/>
      <c r="F227" s="52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4"/>
      <c r="B228" s="525"/>
      <c r="C228" s="525"/>
      <c r="D228" s="525"/>
      <c r="E228" s="525"/>
      <c r="F228" s="52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4"/>
      <c r="B229" s="525"/>
      <c r="C229" s="525"/>
      <c r="D229" s="525"/>
      <c r="E229" s="525"/>
      <c r="F229" s="52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x14ac:dyDescent="0.15">
      <c r="A236" s="103">
        <v>1</v>
      </c>
      <c r="B236" s="103">
        <v>1</v>
      </c>
      <c r="C236" s="108" t="s">
        <v>410</v>
      </c>
      <c r="D236" s="104"/>
      <c r="E236" s="104"/>
      <c r="F236" s="104"/>
      <c r="G236" s="104"/>
      <c r="H236" s="104"/>
      <c r="I236" s="104"/>
      <c r="J236" s="104"/>
      <c r="K236" s="104"/>
      <c r="L236" s="104"/>
      <c r="M236" s="108" t="s">
        <v>408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20</v>
      </c>
      <c r="AL236" s="106"/>
      <c r="AM236" s="106"/>
      <c r="AN236" s="106"/>
      <c r="AO236" s="106"/>
      <c r="AP236" s="107"/>
      <c r="AQ236" s="108" t="s">
        <v>409</v>
      </c>
      <c r="AR236" s="104"/>
      <c r="AS236" s="104"/>
      <c r="AT236" s="104"/>
      <c r="AU236" s="108" t="s">
        <v>409</v>
      </c>
      <c r="AV236" s="104"/>
      <c r="AW236" s="104"/>
      <c r="AX236" s="104"/>
    </row>
    <row r="237" spans="1:50" ht="24" customHeight="1" x14ac:dyDescent="0.15">
      <c r="A237" s="103">
        <v>2</v>
      </c>
      <c r="B237" s="103">
        <v>1</v>
      </c>
      <c r="C237" s="108" t="s">
        <v>411</v>
      </c>
      <c r="D237" s="104"/>
      <c r="E237" s="104"/>
      <c r="F237" s="104"/>
      <c r="G237" s="104"/>
      <c r="H237" s="104"/>
      <c r="I237" s="104"/>
      <c r="J237" s="104"/>
      <c r="K237" s="104"/>
      <c r="L237" s="104"/>
      <c r="M237" s="108" t="s">
        <v>408</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18</v>
      </c>
      <c r="AL237" s="106"/>
      <c r="AM237" s="106"/>
      <c r="AN237" s="106"/>
      <c r="AO237" s="106"/>
      <c r="AP237" s="107"/>
      <c r="AQ237" s="108" t="s">
        <v>409</v>
      </c>
      <c r="AR237" s="104"/>
      <c r="AS237" s="104"/>
      <c r="AT237" s="104"/>
      <c r="AU237" s="108" t="s">
        <v>409</v>
      </c>
      <c r="AV237" s="104"/>
      <c r="AW237" s="104"/>
      <c r="AX237" s="104"/>
    </row>
    <row r="238" spans="1:50" ht="36" customHeight="1" x14ac:dyDescent="0.15">
      <c r="A238" s="103">
        <v>3</v>
      </c>
      <c r="B238" s="103">
        <v>1</v>
      </c>
      <c r="C238" s="108" t="s">
        <v>412</v>
      </c>
      <c r="D238" s="104"/>
      <c r="E238" s="104"/>
      <c r="F238" s="104"/>
      <c r="G238" s="104"/>
      <c r="H238" s="104"/>
      <c r="I238" s="104"/>
      <c r="J238" s="104"/>
      <c r="K238" s="104"/>
      <c r="L238" s="104"/>
      <c r="M238" s="108" t="s">
        <v>408</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16</v>
      </c>
      <c r="AL238" s="106"/>
      <c r="AM238" s="106"/>
      <c r="AN238" s="106"/>
      <c r="AO238" s="106"/>
      <c r="AP238" s="107"/>
      <c r="AQ238" s="108" t="s">
        <v>409</v>
      </c>
      <c r="AR238" s="104"/>
      <c r="AS238" s="104"/>
      <c r="AT238" s="104"/>
      <c r="AU238" s="108" t="s">
        <v>409</v>
      </c>
      <c r="AV238" s="104"/>
      <c r="AW238" s="104"/>
      <c r="AX238" s="104"/>
    </row>
    <row r="239" spans="1:50" ht="38.25" customHeight="1" x14ac:dyDescent="0.15">
      <c r="A239" s="103">
        <v>4</v>
      </c>
      <c r="B239" s="103">
        <v>1</v>
      </c>
      <c r="C239" s="108" t="s">
        <v>413</v>
      </c>
      <c r="D239" s="104"/>
      <c r="E239" s="104"/>
      <c r="F239" s="104"/>
      <c r="G239" s="104"/>
      <c r="H239" s="104"/>
      <c r="I239" s="104"/>
      <c r="J239" s="104"/>
      <c r="K239" s="104"/>
      <c r="L239" s="104"/>
      <c r="M239" s="108" t="s">
        <v>408</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10</v>
      </c>
      <c r="AL239" s="106"/>
      <c r="AM239" s="106"/>
      <c r="AN239" s="106"/>
      <c r="AO239" s="106"/>
      <c r="AP239" s="107"/>
      <c r="AQ239" s="108" t="s">
        <v>409</v>
      </c>
      <c r="AR239" s="104"/>
      <c r="AS239" s="104"/>
      <c r="AT239" s="104"/>
      <c r="AU239" s="108" t="s">
        <v>409</v>
      </c>
      <c r="AV239" s="104"/>
      <c r="AW239" s="104"/>
      <c r="AX239" s="104"/>
    </row>
    <row r="240" spans="1:50" ht="33" customHeight="1" x14ac:dyDescent="0.15">
      <c r="A240" s="103">
        <v>5</v>
      </c>
      <c r="B240" s="103">
        <v>1</v>
      </c>
      <c r="C240" s="108" t="s">
        <v>414</v>
      </c>
      <c r="D240" s="104"/>
      <c r="E240" s="104"/>
      <c r="F240" s="104"/>
      <c r="G240" s="104"/>
      <c r="H240" s="104"/>
      <c r="I240" s="104"/>
      <c r="J240" s="104"/>
      <c r="K240" s="104"/>
      <c r="L240" s="104"/>
      <c r="M240" s="108" t="s">
        <v>408</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10</v>
      </c>
      <c r="AL240" s="106"/>
      <c r="AM240" s="106"/>
      <c r="AN240" s="106"/>
      <c r="AO240" s="106"/>
      <c r="AP240" s="107"/>
      <c r="AQ240" s="108" t="s">
        <v>409</v>
      </c>
      <c r="AR240" s="104"/>
      <c r="AS240" s="104"/>
      <c r="AT240" s="104"/>
      <c r="AU240" s="108" t="s">
        <v>409</v>
      </c>
      <c r="AV240" s="104"/>
      <c r="AW240" s="104"/>
      <c r="AX240" s="104"/>
    </row>
    <row r="241" spans="1:50" ht="34.5" customHeight="1" x14ac:dyDescent="0.15">
      <c r="A241" s="103">
        <v>6</v>
      </c>
      <c r="B241" s="103">
        <v>1</v>
      </c>
      <c r="C241" s="108" t="s">
        <v>415</v>
      </c>
      <c r="D241" s="104"/>
      <c r="E241" s="104"/>
      <c r="F241" s="104"/>
      <c r="G241" s="104"/>
      <c r="H241" s="104"/>
      <c r="I241" s="104"/>
      <c r="J241" s="104"/>
      <c r="K241" s="104"/>
      <c r="L241" s="104"/>
      <c r="M241" s="108" t="s">
        <v>408</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10</v>
      </c>
      <c r="AL241" s="106"/>
      <c r="AM241" s="106"/>
      <c r="AN241" s="106"/>
      <c r="AO241" s="106"/>
      <c r="AP241" s="107"/>
      <c r="AQ241" s="108" t="s">
        <v>409</v>
      </c>
      <c r="AR241" s="104"/>
      <c r="AS241" s="104"/>
      <c r="AT241" s="104"/>
      <c r="AU241" s="108" t="s">
        <v>409</v>
      </c>
      <c r="AV241" s="104"/>
      <c r="AW241" s="104"/>
      <c r="AX241" s="104"/>
    </row>
    <row r="242" spans="1:50" ht="24" customHeight="1" x14ac:dyDescent="0.15">
      <c r="A242" s="103">
        <v>7</v>
      </c>
      <c r="B242" s="103">
        <v>1</v>
      </c>
      <c r="C242" s="108" t="s">
        <v>416</v>
      </c>
      <c r="D242" s="104"/>
      <c r="E242" s="104"/>
      <c r="F242" s="104"/>
      <c r="G242" s="104"/>
      <c r="H242" s="104"/>
      <c r="I242" s="104"/>
      <c r="J242" s="104"/>
      <c r="K242" s="104"/>
      <c r="L242" s="104"/>
      <c r="M242" s="108" t="s">
        <v>408</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t="s">
        <v>409</v>
      </c>
      <c r="AR242" s="104"/>
      <c r="AS242" s="104"/>
      <c r="AT242" s="104"/>
      <c r="AU242" s="108" t="s">
        <v>409</v>
      </c>
      <c r="AV242" s="104"/>
      <c r="AW242" s="104"/>
      <c r="AX242" s="104"/>
    </row>
    <row r="243" spans="1:50" ht="37.5" customHeight="1" x14ac:dyDescent="0.15">
      <c r="A243" s="103">
        <v>8</v>
      </c>
      <c r="B243" s="103">
        <v>1</v>
      </c>
      <c r="C243" s="108" t="s">
        <v>421</v>
      </c>
      <c r="D243" s="104"/>
      <c r="E243" s="104"/>
      <c r="F243" s="104"/>
      <c r="G243" s="104"/>
      <c r="H243" s="104"/>
      <c r="I243" s="104"/>
      <c r="J243" s="104"/>
      <c r="K243" s="104"/>
      <c r="L243" s="104"/>
      <c r="M243" s="108" t="s">
        <v>408</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2</v>
      </c>
      <c r="AL243" s="106"/>
      <c r="AM243" s="106"/>
      <c r="AN243" s="106"/>
      <c r="AO243" s="106"/>
      <c r="AP243" s="107"/>
      <c r="AQ243" s="108" t="s">
        <v>409</v>
      </c>
      <c r="AR243" s="104"/>
      <c r="AS243" s="104"/>
      <c r="AT243" s="104"/>
      <c r="AU243" s="108" t="s">
        <v>409</v>
      </c>
      <c r="AV243" s="104"/>
      <c r="AW243" s="104"/>
      <c r="AX243" s="104"/>
    </row>
    <row r="244" spans="1:50" ht="42" customHeight="1" x14ac:dyDescent="0.15">
      <c r="A244" s="103">
        <v>9</v>
      </c>
      <c r="B244" s="103">
        <v>1</v>
      </c>
      <c r="C244" s="108" t="s">
        <v>417</v>
      </c>
      <c r="D244" s="104"/>
      <c r="E244" s="104"/>
      <c r="F244" s="104"/>
      <c r="G244" s="104"/>
      <c r="H244" s="104"/>
      <c r="I244" s="104"/>
      <c r="J244" s="104"/>
      <c r="K244" s="104"/>
      <c r="L244" s="104"/>
      <c r="M244" s="108" t="s">
        <v>408</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t="s">
        <v>409</v>
      </c>
      <c r="AR244" s="104"/>
      <c r="AS244" s="104"/>
      <c r="AT244" s="104"/>
      <c r="AU244" s="108" t="s">
        <v>409</v>
      </c>
      <c r="AV244" s="104"/>
      <c r="AW244" s="104"/>
      <c r="AX244" s="104"/>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33.75" customHeight="1" x14ac:dyDescent="0.15">
      <c r="A269" s="103">
        <v>1</v>
      </c>
      <c r="B269" s="103">
        <v>1</v>
      </c>
      <c r="C269" s="108" t="s">
        <v>418</v>
      </c>
      <c r="D269" s="104"/>
      <c r="E269" s="104"/>
      <c r="F269" s="104"/>
      <c r="G269" s="104"/>
      <c r="H269" s="104"/>
      <c r="I269" s="104"/>
      <c r="J269" s="104"/>
      <c r="K269" s="104"/>
      <c r="L269" s="104"/>
      <c r="M269" s="108" t="s">
        <v>420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10</v>
      </c>
      <c r="AL269" s="106"/>
      <c r="AM269" s="106"/>
      <c r="AN269" s="106"/>
      <c r="AO269" s="106"/>
      <c r="AP269" s="107"/>
      <c r="AQ269" s="108" t="s">
        <v>409</v>
      </c>
      <c r="AR269" s="104"/>
      <c r="AS269" s="104"/>
      <c r="AT269" s="104"/>
      <c r="AU269" s="108" t="s">
        <v>409</v>
      </c>
      <c r="AV269" s="104"/>
      <c r="AW269" s="104"/>
      <c r="AX269" s="104"/>
    </row>
    <row r="270" spans="1:50" ht="35.25" customHeight="1" x14ac:dyDescent="0.15">
      <c r="A270" s="103">
        <v>2</v>
      </c>
      <c r="B270" s="103">
        <v>1</v>
      </c>
      <c r="C270" s="108" t="s">
        <v>419</v>
      </c>
      <c r="D270" s="104"/>
      <c r="E270" s="104"/>
      <c r="F270" s="104"/>
      <c r="G270" s="104"/>
      <c r="H270" s="104"/>
      <c r="I270" s="104"/>
      <c r="J270" s="104"/>
      <c r="K270" s="104"/>
      <c r="L270" s="104"/>
      <c r="M270" s="108" t="s">
        <v>420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4</v>
      </c>
      <c r="AL270" s="106"/>
      <c r="AM270" s="106"/>
      <c r="AN270" s="106"/>
      <c r="AO270" s="106"/>
      <c r="AP270" s="107"/>
      <c r="AQ270" s="108" t="s">
        <v>409</v>
      </c>
      <c r="AR270" s="104"/>
      <c r="AS270" s="104"/>
      <c r="AT270" s="104"/>
      <c r="AU270" s="108" t="s">
        <v>409</v>
      </c>
      <c r="AV270" s="104"/>
      <c r="AW270" s="104"/>
      <c r="AX270" s="104"/>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19" priority="573">
      <formula>IF(RIGHT(TEXT(P14,"0.#"),1)=".",FALSE,TRUE)</formula>
    </cfRule>
    <cfRule type="expression" dxfId="218" priority="574">
      <formula>IF(RIGHT(TEXT(P14,"0.#"),1)=".",TRUE,FALSE)</formula>
    </cfRule>
  </conditionalFormatting>
  <conditionalFormatting sqref="AE23:AI23">
    <cfRule type="expression" dxfId="217" priority="563">
      <formula>IF(RIGHT(TEXT(AE23,"0.#"),1)=".",FALSE,TRUE)</formula>
    </cfRule>
    <cfRule type="expression" dxfId="216" priority="564">
      <formula>IF(RIGHT(TEXT(AE23,"0.#"),1)=".",TRUE,FALSE)</formula>
    </cfRule>
  </conditionalFormatting>
  <conditionalFormatting sqref="AJ69:AX69">
    <cfRule type="expression" dxfId="215" priority="495">
      <formula>IF(RIGHT(TEXT(AJ69,"0.#"),1)=".",FALSE,TRUE)</formula>
    </cfRule>
    <cfRule type="expression" dxfId="214" priority="496">
      <formula>IF(RIGHT(TEXT(AJ69,"0.#"),1)=".",TRUE,FALSE)</formula>
    </cfRule>
  </conditionalFormatting>
  <conditionalFormatting sqref="AE83:AI83">
    <cfRule type="expression" dxfId="213" priority="477">
      <formula>IF(RIGHT(TEXT(AE83,"0.#"),1)=".",FALSE,TRUE)</formula>
    </cfRule>
    <cfRule type="expression" dxfId="212" priority="478">
      <formula>IF(RIGHT(TEXT(AE83,"0.#"),1)=".",TRUE,FALSE)</formula>
    </cfRule>
  </conditionalFormatting>
  <conditionalFormatting sqref="AJ83:AX83">
    <cfRule type="expression" dxfId="211" priority="475">
      <formula>IF(RIGHT(TEXT(AJ83,"0.#"),1)=".",FALSE,TRUE)</formula>
    </cfRule>
    <cfRule type="expression" dxfId="210" priority="476">
      <formula>IF(RIGHT(TEXT(AJ83,"0.#"),1)=".",TRUE,FALSE)</formula>
    </cfRule>
  </conditionalFormatting>
  <conditionalFormatting sqref="L99">
    <cfRule type="expression" dxfId="209" priority="455">
      <formula>IF(RIGHT(TEXT(L99,"0.#"),1)=".",FALSE,TRUE)</formula>
    </cfRule>
    <cfRule type="expression" dxfId="208" priority="456">
      <formula>IF(RIGHT(TEXT(L99,"0.#"),1)=".",TRUE,FALSE)</formula>
    </cfRule>
  </conditionalFormatting>
  <conditionalFormatting sqref="L104">
    <cfRule type="expression" dxfId="207" priority="453">
      <formula>IF(RIGHT(TEXT(L104,"0.#"),1)=".",FALSE,TRUE)</formula>
    </cfRule>
    <cfRule type="expression" dxfId="206" priority="454">
      <formula>IF(RIGHT(TEXT(L104,"0.#"),1)=".",TRUE,FALSE)</formula>
    </cfRule>
  </conditionalFormatting>
  <conditionalFormatting sqref="R104">
    <cfRule type="expression" dxfId="205" priority="451">
      <formula>IF(RIGHT(TEXT(R104,"0.#"),1)=".",FALSE,TRUE)</formula>
    </cfRule>
    <cfRule type="expression" dxfId="204" priority="452">
      <formula>IF(RIGHT(TEXT(R104,"0.#"),1)=".",TRUE,FALSE)</formula>
    </cfRule>
  </conditionalFormatting>
  <conditionalFormatting sqref="P18:AX18">
    <cfRule type="expression" dxfId="203" priority="449">
      <formula>IF(RIGHT(TEXT(P18,"0.#"),1)=".",FALSE,TRUE)</formula>
    </cfRule>
    <cfRule type="expression" dxfId="202" priority="450">
      <formula>IF(RIGHT(TEXT(P18,"0.#"),1)=".",TRUE,FALSE)</formula>
    </cfRule>
  </conditionalFormatting>
  <conditionalFormatting sqref="Y181">
    <cfRule type="expression" dxfId="201" priority="445">
      <formula>IF(RIGHT(TEXT(Y181,"0.#"),1)=".",FALSE,TRUE)</formula>
    </cfRule>
    <cfRule type="expression" dxfId="200" priority="446">
      <formula>IF(RIGHT(TEXT(Y181,"0.#"),1)=".",TRUE,FALSE)</formula>
    </cfRule>
  </conditionalFormatting>
  <conditionalFormatting sqref="Y190">
    <cfRule type="expression" dxfId="199" priority="441">
      <formula>IF(RIGHT(TEXT(Y190,"0.#"),1)=".",FALSE,TRUE)</formula>
    </cfRule>
    <cfRule type="expression" dxfId="198" priority="442">
      <formula>IF(RIGHT(TEXT(Y190,"0.#"),1)=".",TRUE,FALSE)</formula>
    </cfRule>
  </conditionalFormatting>
  <conditionalFormatting sqref="AK236">
    <cfRule type="expression" dxfId="197" priority="363">
      <formula>IF(RIGHT(TEXT(AK236,"0.#"),1)=".",FALSE,TRUE)</formula>
    </cfRule>
    <cfRule type="expression" dxfId="196" priority="364">
      <formula>IF(RIGHT(TEXT(AK236,"0.#"),1)=".",TRUE,FALSE)</formula>
    </cfRule>
  </conditionalFormatting>
  <conditionalFormatting sqref="AE54:AI54">
    <cfRule type="expression" dxfId="195" priority="313">
      <formula>IF(RIGHT(TEXT(AE54,"0.#"),1)=".",FALSE,TRUE)</formula>
    </cfRule>
    <cfRule type="expression" dxfId="194" priority="314">
      <formula>IF(RIGHT(TEXT(AE54,"0.#"),1)=".",TRUE,FALSE)</formula>
    </cfRule>
  </conditionalFormatting>
  <conditionalFormatting sqref="P15:V17 P13:AQ13 AK16:AQ17">
    <cfRule type="expression" dxfId="193" priority="271">
      <formula>IF(RIGHT(TEXT(P13,"0.#"),1)=".",FALSE,TRUE)</formula>
    </cfRule>
    <cfRule type="expression" dxfId="192" priority="272">
      <formula>IF(RIGHT(TEXT(P13,"0.#"),1)=".",TRUE,FALSE)</formula>
    </cfRule>
  </conditionalFormatting>
  <conditionalFormatting sqref="P19:AJ19">
    <cfRule type="expression" dxfId="191" priority="269">
      <formula>IF(RIGHT(TEXT(P19,"0.#"),1)=".",FALSE,TRUE)</formula>
    </cfRule>
    <cfRule type="expression" dxfId="190" priority="270">
      <formula>IF(RIGHT(TEXT(P19,"0.#"),1)=".",TRUE,FALSE)</formula>
    </cfRule>
  </conditionalFormatting>
  <conditionalFormatting sqref="AE55:AX55 AJ54:AS54">
    <cfRule type="expression" dxfId="189" priority="265">
      <formula>IF(RIGHT(TEXT(AE54,"0.#"),1)=".",FALSE,TRUE)</formula>
    </cfRule>
    <cfRule type="expression" dxfId="188" priority="266">
      <formula>IF(RIGHT(TEXT(AE54,"0.#"),1)=".",TRUE,FALSE)</formula>
    </cfRule>
  </conditionalFormatting>
  <conditionalFormatting sqref="AE68:AS68">
    <cfRule type="expression" dxfId="187" priority="261">
      <formula>IF(RIGHT(TEXT(AE68,"0.#"),1)=".",FALSE,TRUE)</formula>
    </cfRule>
    <cfRule type="expression" dxfId="186" priority="262">
      <formula>IF(RIGHT(TEXT(AE68,"0.#"),1)=".",TRUE,FALSE)</formula>
    </cfRule>
  </conditionalFormatting>
  <conditionalFormatting sqref="AE95:AI95 AE92:AI92 AE89:AI89 AE86:AI86">
    <cfRule type="expression" dxfId="185" priority="259">
      <formula>IF(RIGHT(TEXT(AE86,"0.#"),1)=".",FALSE,TRUE)</formula>
    </cfRule>
    <cfRule type="expression" dxfId="184" priority="260">
      <formula>IF(RIGHT(TEXT(AE86,"0.#"),1)=".",TRUE,FALSE)</formula>
    </cfRule>
  </conditionalFormatting>
  <conditionalFormatting sqref="AJ95:AX95 AJ92:AX92 AJ89:AX89 AJ86:AX86">
    <cfRule type="expression" dxfId="183" priority="257">
      <formula>IF(RIGHT(TEXT(AJ86,"0.#"),1)=".",FALSE,TRUE)</formula>
    </cfRule>
    <cfRule type="expression" dxfId="182" priority="258">
      <formula>IF(RIGHT(TEXT(AJ86,"0.#"),1)=".",TRUE,FALSE)</formula>
    </cfRule>
  </conditionalFormatting>
  <conditionalFormatting sqref="L101:L103 L98">
    <cfRule type="expression" dxfId="181" priority="255">
      <formula>IF(RIGHT(TEXT(L98,"0.#"),1)=".",FALSE,TRUE)</formula>
    </cfRule>
    <cfRule type="expression" dxfId="180" priority="256">
      <formula>IF(RIGHT(TEXT(L98,"0.#"),1)=".",TRUE,FALSE)</formula>
    </cfRule>
  </conditionalFormatting>
  <conditionalFormatting sqref="R98">
    <cfRule type="expression" dxfId="179" priority="251">
      <formula>IF(RIGHT(TEXT(R98,"0.#"),1)=".",FALSE,TRUE)</formula>
    </cfRule>
    <cfRule type="expression" dxfId="178" priority="252">
      <formula>IF(RIGHT(TEXT(R98,"0.#"),1)=".",TRUE,FALSE)</formula>
    </cfRule>
  </conditionalFormatting>
  <conditionalFormatting sqref="R99:R103">
    <cfRule type="expression" dxfId="177" priority="249">
      <formula>IF(RIGHT(TEXT(R99,"0.#"),1)=".",FALSE,TRUE)</formula>
    </cfRule>
    <cfRule type="expression" dxfId="176" priority="250">
      <formula>IF(RIGHT(TEXT(R99,"0.#"),1)=".",TRUE,FALSE)</formula>
    </cfRule>
  </conditionalFormatting>
  <conditionalFormatting sqref="Y182:Y189 Y180">
    <cfRule type="expression" dxfId="175" priority="247">
      <formula>IF(RIGHT(TEXT(Y180,"0.#"),1)=".",FALSE,TRUE)</formula>
    </cfRule>
    <cfRule type="expression" dxfId="174" priority="248">
      <formula>IF(RIGHT(TEXT(Y180,"0.#"),1)=".",TRUE,FALSE)</formula>
    </cfRule>
  </conditionalFormatting>
  <conditionalFormatting sqref="AU181">
    <cfRule type="expression" dxfId="173" priority="245">
      <formula>IF(RIGHT(TEXT(AU181,"0.#"),1)=".",FALSE,TRUE)</formula>
    </cfRule>
    <cfRule type="expression" dxfId="172" priority="246">
      <formula>IF(RIGHT(TEXT(AU181,"0.#"),1)=".",TRUE,FALSE)</formula>
    </cfRule>
  </conditionalFormatting>
  <conditionalFormatting sqref="AU190">
    <cfRule type="expression" dxfId="171" priority="243">
      <formula>IF(RIGHT(TEXT(AU190,"0.#"),1)=".",FALSE,TRUE)</formula>
    </cfRule>
    <cfRule type="expression" dxfId="170" priority="244">
      <formula>IF(RIGHT(TEXT(AU190,"0.#"),1)=".",TRUE,FALSE)</formula>
    </cfRule>
  </conditionalFormatting>
  <conditionalFormatting sqref="AU182:AU189 AU180">
    <cfRule type="expression" dxfId="169" priority="241">
      <formula>IF(RIGHT(TEXT(AU180,"0.#"),1)=".",FALSE,TRUE)</formula>
    </cfRule>
    <cfRule type="expression" dxfId="168" priority="242">
      <formula>IF(RIGHT(TEXT(AU180,"0.#"),1)=".",TRUE,FALSE)</formula>
    </cfRule>
  </conditionalFormatting>
  <conditionalFormatting sqref="Y220 Y207 Y194">
    <cfRule type="expression" dxfId="167" priority="227">
      <formula>IF(RIGHT(TEXT(Y194,"0.#"),1)=".",FALSE,TRUE)</formula>
    </cfRule>
    <cfRule type="expression" dxfId="166" priority="228">
      <formula>IF(RIGHT(TEXT(Y194,"0.#"),1)=".",TRUE,FALSE)</formula>
    </cfRule>
  </conditionalFormatting>
  <conditionalFormatting sqref="Y229 Y216 Y203">
    <cfRule type="expression" dxfId="165" priority="225">
      <formula>IF(RIGHT(TEXT(Y203,"0.#"),1)=".",FALSE,TRUE)</formula>
    </cfRule>
    <cfRule type="expression" dxfId="164" priority="226">
      <formula>IF(RIGHT(TEXT(Y203,"0.#"),1)=".",TRUE,FALSE)</formula>
    </cfRule>
  </conditionalFormatting>
  <conditionalFormatting sqref="Y221:Y228 Y219 Y208:Y215 Y206 Y195:Y202 Y193">
    <cfRule type="expression" dxfId="163" priority="223">
      <formula>IF(RIGHT(TEXT(Y193,"0.#"),1)=".",FALSE,TRUE)</formula>
    </cfRule>
    <cfRule type="expression" dxfId="162" priority="224">
      <formula>IF(RIGHT(TEXT(Y193,"0.#"),1)=".",TRUE,FALSE)</formula>
    </cfRule>
  </conditionalFormatting>
  <conditionalFormatting sqref="AU220 AU207 AU194">
    <cfRule type="expression" dxfId="161" priority="221">
      <formula>IF(RIGHT(TEXT(AU194,"0.#"),1)=".",FALSE,TRUE)</formula>
    </cfRule>
    <cfRule type="expression" dxfId="160" priority="222">
      <formula>IF(RIGHT(TEXT(AU194,"0.#"),1)=".",TRUE,FALSE)</formula>
    </cfRule>
  </conditionalFormatting>
  <conditionalFormatting sqref="AU229 AU216 AU203">
    <cfRule type="expression" dxfId="159" priority="219">
      <formula>IF(RIGHT(TEXT(AU203,"0.#"),1)=".",FALSE,TRUE)</formula>
    </cfRule>
    <cfRule type="expression" dxfId="158" priority="220">
      <formula>IF(RIGHT(TEXT(AU203,"0.#"),1)=".",TRUE,FALSE)</formula>
    </cfRule>
  </conditionalFormatting>
  <conditionalFormatting sqref="AU221:AU228 AU219 AU208:AU215 AU206 AU195:AU202 AU193">
    <cfRule type="expression" dxfId="157" priority="217">
      <formula>IF(RIGHT(TEXT(AU193,"0.#"),1)=".",FALSE,TRUE)</formula>
    </cfRule>
    <cfRule type="expression" dxfId="156" priority="218">
      <formula>IF(RIGHT(TEXT(AU193,"0.#"),1)=".",TRUE,FALSE)</formula>
    </cfRule>
  </conditionalFormatting>
  <conditionalFormatting sqref="AE56:AI56">
    <cfRule type="expression" dxfId="155" priority="191">
      <formula>IF(AND(AE56&gt;=0, RIGHT(TEXT(AE56,"0.#"),1)&lt;&gt;"."),TRUE,FALSE)</formula>
    </cfRule>
    <cfRule type="expression" dxfId="154" priority="192">
      <formula>IF(AND(AE56&gt;=0, RIGHT(TEXT(AE56,"0.#"),1)="."),TRUE,FALSE)</formula>
    </cfRule>
    <cfRule type="expression" dxfId="153" priority="193">
      <formula>IF(AND(AE56&lt;0, RIGHT(TEXT(AE56,"0.#"),1)&lt;&gt;"."),TRUE,FALSE)</formula>
    </cfRule>
    <cfRule type="expression" dxfId="152" priority="194">
      <formula>IF(AND(AE56&lt;0, RIGHT(TEXT(AE56,"0.#"),1)="."),TRUE,FALSE)</formula>
    </cfRule>
  </conditionalFormatting>
  <conditionalFormatting sqref="AJ56:AS56">
    <cfRule type="expression" dxfId="151" priority="187">
      <formula>IF(AND(AJ56&gt;=0, RIGHT(TEXT(AJ56,"0.#"),1)&lt;&gt;"."),TRUE,FALSE)</formula>
    </cfRule>
    <cfRule type="expression" dxfId="150" priority="188">
      <formula>IF(AND(AJ56&gt;=0, RIGHT(TEXT(AJ56,"0.#"),1)="."),TRUE,FALSE)</formula>
    </cfRule>
    <cfRule type="expression" dxfId="149" priority="189">
      <formula>IF(AND(AJ56&lt;0, RIGHT(TEXT(AJ56,"0.#"),1)&lt;&gt;"."),TRUE,FALSE)</formula>
    </cfRule>
    <cfRule type="expression" dxfId="148" priority="190">
      <formula>IF(AND(AJ56&lt;0, RIGHT(TEXT(AJ56,"0.#"),1)="."),TRUE,FALSE)</formula>
    </cfRule>
  </conditionalFormatting>
  <conditionalFormatting sqref="AK237:AK265">
    <cfRule type="expression" dxfId="147" priority="175">
      <formula>IF(RIGHT(TEXT(AK237,"0.#"),1)=".",FALSE,TRUE)</formula>
    </cfRule>
    <cfRule type="expression" dxfId="146" priority="176">
      <formula>IF(RIGHT(TEXT(AK237,"0.#"),1)=".",TRUE,FALSE)</formula>
    </cfRule>
  </conditionalFormatting>
  <conditionalFormatting sqref="AU245:AX265">
    <cfRule type="expression" dxfId="145" priority="171">
      <formula>IF(AND(AU245&gt;=0, RIGHT(TEXT(AU245,"0.#"),1)&lt;&gt;"."),TRUE,FALSE)</formula>
    </cfRule>
    <cfRule type="expression" dxfId="144" priority="172">
      <formula>IF(AND(AU245&gt;=0, RIGHT(TEXT(AU245,"0.#"),1)="."),TRUE,FALSE)</formula>
    </cfRule>
    <cfRule type="expression" dxfId="143" priority="173">
      <formula>IF(AND(AU245&lt;0, RIGHT(TEXT(AU245,"0.#"),1)&lt;&gt;"."),TRUE,FALSE)</formula>
    </cfRule>
    <cfRule type="expression" dxfId="142" priority="174">
      <formula>IF(AND(AU245&lt;0, RIGHT(TEXT(AU245,"0.#"),1)="."),TRUE,FALSE)</formula>
    </cfRule>
  </conditionalFormatting>
  <conditionalFormatting sqref="AK269">
    <cfRule type="expression" dxfId="141" priority="169">
      <formula>IF(RIGHT(TEXT(AK269,"0.#"),1)=".",FALSE,TRUE)</formula>
    </cfRule>
    <cfRule type="expression" dxfId="140" priority="170">
      <formula>IF(RIGHT(TEXT(AK269,"0.#"),1)=".",TRUE,FALSE)</formula>
    </cfRule>
  </conditionalFormatting>
  <conditionalFormatting sqref="AK270:AK298">
    <cfRule type="expression" dxfId="139" priority="163">
      <formula>IF(RIGHT(TEXT(AK270,"0.#"),1)=".",FALSE,TRUE)</formula>
    </cfRule>
    <cfRule type="expression" dxfId="138" priority="164">
      <formula>IF(RIGHT(TEXT(AK270,"0.#"),1)=".",TRUE,FALSE)</formula>
    </cfRule>
  </conditionalFormatting>
  <conditionalFormatting sqref="AU271:AX298">
    <cfRule type="expression" dxfId="137" priority="159">
      <formula>IF(AND(AU271&gt;=0, RIGHT(TEXT(AU271,"0.#"),1)&lt;&gt;"."),TRUE,FALSE)</formula>
    </cfRule>
    <cfRule type="expression" dxfId="136" priority="160">
      <formula>IF(AND(AU271&gt;=0, RIGHT(TEXT(AU271,"0.#"),1)="."),TRUE,FALSE)</formula>
    </cfRule>
    <cfRule type="expression" dxfId="135" priority="161">
      <formula>IF(AND(AU271&lt;0, RIGHT(TEXT(AU271,"0.#"),1)&lt;&gt;"."),TRUE,FALSE)</formula>
    </cfRule>
    <cfRule type="expression" dxfId="134" priority="162">
      <formula>IF(AND(AU271&lt;0, RIGHT(TEXT(AU271,"0.#"),1)="."),TRUE,FALSE)</formula>
    </cfRule>
  </conditionalFormatting>
  <conditionalFormatting sqref="AK302">
    <cfRule type="expression" dxfId="133" priority="157">
      <formula>IF(RIGHT(TEXT(AK302,"0.#"),1)=".",FALSE,TRUE)</formula>
    </cfRule>
    <cfRule type="expression" dxfId="132" priority="158">
      <formula>IF(RIGHT(TEXT(AK302,"0.#"),1)=".",TRUE,FALSE)</formula>
    </cfRule>
  </conditionalFormatting>
  <conditionalFormatting sqref="AU302:AX302">
    <cfRule type="expression" dxfId="131" priority="153">
      <formula>IF(AND(AU302&gt;=0, RIGHT(TEXT(AU302,"0.#"),1)&lt;&gt;"."),TRUE,FALSE)</formula>
    </cfRule>
    <cfRule type="expression" dxfId="130" priority="154">
      <formula>IF(AND(AU302&gt;=0, RIGHT(TEXT(AU302,"0.#"),1)="."),TRUE,FALSE)</formula>
    </cfRule>
    <cfRule type="expression" dxfId="129" priority="155">
      <formula>IF(AND(AU302&lt;0, RIGHT(TEXT(AU302,"0.#"),1)&lt;&gt;"."),TRUE,FALSE)</formula>
    </cfRule>
    <cfRule type="expression" dxfId="128" priority="156">
      <formula>IF(AND(AU302&lt;0, RIGHT(TEXT(AU302,"0.#"),1)="."),TRUE,FALSE)</formula>
    </cfRule>
  </conditionalFormatting>
  <conditionalFormatting sqref="AK303:AK331">
    <cfRule type="expression" dxfId="127" priority="151">
      <formula>IF(RIGHT(TEXT(AK303,"0.#"),1)=".",FALSE,TRUE)</formula>
    </cfRule>
    <cfRule type="expression" dxfId="126" priority="152">
      <formula>IF(RIGHT(TEXT(AK303,"0.#"),1)=".",TRUE,FALSE)</formula>
    </cfRule>
  </conditionalFormatting>
  <conditionalFormatting sqref="AU303:AX331">
    <cfRule type="expression" dxfId="125" priority="147">
      <formula>IF(AND(AU303&gt;=0, RIGHT(TEXT(AU303,"0.#"),1)&lt;&gt;"."),TRUE,FALSE)</formula>
    </cfRule>
    <cfRule type="expression" dxfId="124" priority="148">
      <formula>IF(AND(AU303&gt;=0, RIGHT(TEXT(AU303,"0.#"),1)="."),TRUE,FALSE)</formula>
    </cfRule>
    <cfRule type="expression" dxfId="123" priority="149">
      <formula>IF(AND(AU303&lt;0, RIGHT(TEXT(AU303,"0.#"),1)&lt;&gt;"."),TRUE,FALSE)</formula>
    </cfRule>
    <cfRule type="expression" dxfId="122" priority="150">
      <formula>IF(AND(AU303&lt;0, RIGHT(TEXT(AU303,"0.#"),1)="."),TRUE,FALSE)</formula>
    </cfRule>
  </conditionalFormatting>
  <conditionalFormatting sqref="AK335">
    <cfRule type="expression" dxfId="121" priority="145">
      <formula>IF(RIGHT(TEXT(AK335,"0.#"),1)=".",FALSE,TRUE)</formula>
    </cfRule>
    <cfRule type="expression" dxfId="120" priority="146">
      <formula>IF(RIGHT(TEXT(AK335,"0.#"),1)=".",TRUE,FALSE)</formula>
    </cfRule>
  </conditionalFormatting>
  <conditionalFormatting sqref="AU335:AX335">
    <cfRule type="expression" dxfId="119" priority="141">
      <formula>IF(AND(AU335&gt;=0, RIGHT(TEXT(AU335,"0.#"),1)&lt;&gt;"."),TRUE,FALSE)</formula>
    </cfRule>
    <cfRule type="expression" dxfId="118" priority="142">
      <formula>IF(AND(AU335&gt;=0, RIGHT(TEXT(AU335,"0.#"),1)="."),TRUE,FALSE)</formula>
    </cfRule>
    <cfRule type="expression" dxfId="117" priority="143">
      <formula>IF(AND(AU335&lt;0, RIGHT(TEXT(AU335,"0.#"),1)&lt;&gt;"."),TRUE,FALSE)</formula>
    </cfRule>
    <cfRule type="expression" dxfId="116" priority="144">
      <formula>IF(AND(AU335&lt;0, RIGHT(TEXT(AU335,"0.#"),1)="."),TRUE,FALSE)</formula>
    </cfRule>
  </conditionalFormatting>
  <conditionalFormatting sqref="AK336:AK364">
    <cfRule type="expression" dxfId="115" priority="139">
      <formula>IF(RIGHT(TEXT(AK336,"0.#"),1)=".",FALSE,TRUE)</formula>
    </cfRule>
    <cfRule type="expression" dxfId="114" priority="140">
      <formula>IF(RIGHT(TEXT(AK336,"0.#"),1)=".",TRUE,FALSE)</formula>
    </cfRule>
  </conditionalFormatting>
  <conditionalFormatting sqref="AU336:AX364">
    <cfRule type="expression" dxfId="113" priority="135">
      <formula>IF(AND(AU336&gt;=0, RIGHT(TEXT(AU336,"0.#"),1)&lt;&gt;"."),TRUE,FALSE)</formula>
    </cfRule>
    <cfRule type="expression" dxfId="112" priority="136">
      <formula>IF(AND(AU336&gt;=0, RIGHT(TEXT(AU336,"0.#"),1)="."),TRUE,FALSE)</formula>
    </cfRule>
    <cfRule type="expression" dxfId="111" priority="137">
      <formula>IF(AND(AU336&lt;0, RIGHT(TEXT(AU336,"0.#"),1)&lt;&gt;"."),TRUE,FALSE)</formula>
    </cfRule>
    <cfRule type="expression" dxfId="110" priority="138">
      <formula>IF(AND(AU336&lt;0, RIGHT(TEXT(AU336,"0.#"),1)="."),TRUE,FALSE)</formula>
    </cfRule>
  </conditionalFormatting>
  <conditionalFormatting sqref="AK368">
    <cfRule type="expression" dxfId="109" priority="133">
      <formula>IF(RIGHT(TEXT(AK368,"0.#"),1)=".",FALSE,TRUE)</formula>
    </cfRule>
    <cfRule type="expression" dxfId="108" priority="134">
      <formula>IF(RIGHT(TEXT(AK368,"0.#"),1)=".",TRUE,FALSE)</formula>
    </cfRule>
  </conditionalFormatting>
  <conditionalFormatting sqref="AU368:AX368">
    <cfRule type="expression" dxfId="107" priority="129">
      <formula>IF(AND(AU368&gt;=0, RIGHT(TEXT(AU368,"0.#"),1)&lt;&gt;"."),TRUE,FALSE)</formula>
    </cfRule>
    <cfRule type="expression" dxfId="106" priority="130">
      <formula>IF(AND(AU368&gt;=0, RIGHT(TEXT(AU368,"0.#"),1)="."),TRUE,FALSE)</formula>
    </cfRule>
    <cfRule type="expression" dxfId="105" priority="131">
      <formula>IF(AND(AU368&lt;0, RIGHT(TEXT(AU368,"0.#"),1)&lt;&gt;"."),TRUE,FALSE)</formula>
    </cfRule>
    <cfRule type="expression" dxfId="104" priority="132">
      <formula>IF(AND(AU368&lt;0, RIGHT(TEXT(AU368,"0.#"),1)="."),TRUE,FALSE)</formula>
    </cfRule>
  </conditionalFormatting>
  <conditionalFormatting sqref="AK369:AK397">
    <cfRule type="expression" dxfId="103" priority="127">
      <formula>IF(RIGHT(TEXT(AK369,"0.#"),1)=".",FALSE,TRUE)</formula>
    </cfRule>
    <cfRule type="expression" dxfId="102" priority="128">
      <formula>IF(RIGHT(TEXT(AK369,"0.#"),1)=".",TRUE,FALSE)</formula>
    </cfRule>
  </conditionalFormatting>
  <conditionalFormatting sqref="AU369:AX397">
    <cfRule type="expression" dxfId="101" priority="123">
      <formula>IF(AND(AU369&gt;=0, RIGHT(TEXT(AU369,"0.#"),1)&lt;&gt;"."),TRUE,FALSE)</formula>
    </cfRule>
    <cfRule type="expression" dxfId="100" priority="124">
      <formula>IF(AND(AU369&gt;=0, RIGHT(TEXT(AU369,"0.#"),1)="."),TRUE,FALSE)</formula>
    </cfRule>
    <cfRule type="expression" dxfId="99" priority="125">
      <formula>IF(AND(AU369&lt;0, RIGHT(TEXT(AU369,"0.#"),1)&lt;&gt;"."),TRUE,FALSE)</formula>
    </cfRule>
    <cfRule type="expression" dxfId="98" priority="126">
      <formula>IF(AND(AU369&lt;0, RIGHT(TEXT(AU369,"0.#"),1)="."),TRUE,FALSE)</formula>
    </cfRule>
  </conditionalFormatting>
  <conditionalFormatting sqref="AK401">
    <cfRule type="expression" dxfId="97" priority="121">
      <formula>IF(RIGHT(TEXT(AK401,"0.#"),1)=".",FALSE,TRUE)</formula>
    </cfRule>
    <cfRule type="expression" dxfId="96" priority="122">
      <formula>IF(RIGHT(TEXT(AK401,"0.#"),1)=".",TRUE,FALSE)</formula>
    </cfRule>
  </conditionalFormatting>
  <conditionalFormatting sqref="AU401:AX401">
    <cfRule type="expression" dxfId="95" priority="117">
      <formula>IF(AND(AU401&gt;=0, RIGHT(TEXT(AU401,"0.#"),1)&lt;&gt;"."),TRUE,FALSE)</formula>
    </cfRule>
    <cfRule type="expression" dxfId="94" priority="118">
      <formula>IF(AND(AU401&gt;=0, RIGHT(TEXT(AU401,"0.#"),1)="."),TRUE,FALSE)</formula>
    </cfRule>
    <cfRule type="expression" dxfId="93" priority="119">
      <formula>IF(AND(AU401&lt;0, RIGHT(TEXT(AU401,"0.#"),1)&lt;&gt;"."),TRUE,FALSE)</formula>
    </cfRule>
    <cfRule type="expression" dxfId="92" priority="120">
      <formula>IF(AND(AU401&lt;0, RIGHT(TEXT(AU401,"0.#"),1)="."),TRUE,FALSE)</formula>
    </cfRule>
  </conditionalFormatting>
  <conditionalFormatting sqref="AK402:AK430">
    <cfRule type="expression" dxfId="91" priority="115">
      <formula>IF(RIGHT(TEXT(AK402,"0.#"),1)=".",FALSE,TRUE)</formula>
    </cfRule>
    <cfRule type="expression" dxfId="90" priority="116">
      <formula>IF(RIGHT(TEXT(AK402,"0.#"),1)=".",TRUE,FALSE)</formula>
    </cfRule>
  </conditionalFormatting>
  <conditionalFormatting sqref="AU402:AX430">
    <cfRule type="expression" dxfId="89" priority="111">
      <formula>IF(AND(AU402&gt;=0, RIGHT(TEXT(AU402,"0.#"),1)&lt;&gt;"."),TRUE,FALSE)</formula>
    </cfRule>
    <cfRule type="expression" dxfId="88" priority="112">
      <formula>IF(AND(AU402&gt;=0, RIGHT(TEXT(AU402,"0.#"),1)="."),TRUE,FALSE)</formula>
    </cfRule>
    <cfRule type="expression" dxfId="87" priority="113">
      <formula>IF(AND(AU402&lt;0, RIGHT(TEXT(AU402,"0.#"),1)&lt;&gt;"."),TRUE,FALSE)</formula>
    </cfRule>
    <cfRule type="expression" dxfId="86" priority="114">
      <formula>IF(AND(AU402&lt;0, RIGHT(TEXT(AU402,"0.#"),1)="."),TRUE,FALSE)</formula>
    </cfRule>
  </conditionalFormatting>
  <conditionalFormatting sqref="AK434">
    <cfRule type="expression" dxfId="85" priority="109">
      <formula>IF(RIGHT(TEXT(AK434,"0.#"),1)=".",FALSE,TRUE)</formula>
    </cfRule>
    <cfRule type="expression" dxfId="84" priority="110">
      <formula>IF(RIGHT(TEXT(AK434,"0.#"),1)=".",TRUE,FALSE)</formula>
    </cfRule>
  </conditionalFormatting>
  <conditionalFormatting sqref="AU434:AX434">
    <cfRule type="expression" dxfId="83" priority="105">
      <formula>IF(AND(AU434&gt;=0, RIGHT(TEXT(AU434,"0.#"),1)&lt;&gt;"."),TRUE,FALSE)</formula>
    </cfRule>
    <cfRule type="expression" dxfId="82" priority="106">
      <formula>IF(AND(AU434&gt;=0, RIGHT(TEXT(AU434,"0.#"),1)="."),TRUE,FALSE)</formula>
    </cfRule>
    <cfRule type="expression" dxfId="81" priority="107">
      <formula>IF(AND(AU434&lt;0, RIGHT(TEXT(AU434,"0.#"),1)&lt;&gt;"."),TRUE,FALSE)</formula>
    </cfRule>
    <cfRule type="expression" dxfId="80" priority="108">
      <formula>IF(AND(AU434&lt;0, RIGHT(TEXT(AU434,"0.#"),1)="."),TRUE,FALSE)</formula>
    </cfRule>
  </conditionalFormatting>
  <conditionalFormatting sqref="AK435:AK463">
    <cfRule type="expression" dxfId="79" priority="103">
      <formula>IF(RIGHT(TEXT(AK435,"0.#"),1)=".",FALSE,TRUE)</formula>
    </cfRule>
    <cfRule type="expression" dxfId="78" priority="104">
      <formula>IF(RIGHT(TEXT(AK435,"0.#"),1)=".",TRUE,FALSE)</formula>
    </cfRule>
  </conditionalFormatting>
  <conditionalFormatting sqref="AU435:AX463">
    <cfRule type="expression" dxfId="77" priority="99">
      <formula>IF(AND(AU435&gt;=0, RIGHT(TEXT(AU435,"0.#"),1)&lt;&gt;"."),TRUE,FALSE)</formula>
    </cfRule>
    <cfRule type="expression" dxfId="76" priority="100">
      <formula>IF(AND(AU435&gt;=0, RIGHT(TEXT(AU435,"0.#"),1)="."),TRUE,FALSE)</formula>
    </cfRule>
    <cfRule type="expression" dxfId="75" priority="101">
      <formula>IF(AND(AU435&lt;0, RIGHT(TEXT(AU435,"0.#"),1)&lt;&gt;"."),TRUE,FALSE)</formula>
    </cfRule>
    <cfRule type="expression" dxfId="74" priority="102">
      <formula>IF(AND(AU435&lt;0, RIGHT(TEXT(AU435,"0.#"),1)="."),TRUE,FALSE)</formula>
    </cfRule>
  </conditionalFormatting>
  <conditionalFormatting sqref="AK467">
    <cfRule type="expression" dxfId="73" priority="97">
      <formula>IF(RIGHT(TEXT(AK467,"0.#"),1)=".",FALSE,TRUE)</formula>
    </cfRule>
    <cfRule type="expression" dxfId="72" priority="98">
      <formula>IF(RIGHT(TEXT(AK467,"0.#"),1)=".",TRUE,FALSE)</formula>
    </cfRule>
  </conditionalFormatting>
  <conditionalFormatting sqref="AU467:AX467">
    <cfRule type="expression" dxfId="71" priority="93">
      <formula>IF(AND(AU467&gt;=0, RIGHT(TEXT(AU467,"0.#"),1)&lt;&gt;"."),TRUE,FALSE)</formula>
    </cfRule>
    <cfRule type="expression" dxfId="70" priority="94">
      <formula>IF(AND(AU467&gt;=0, RIGHT(TEXT(AU467,"0.#"),1)="."),TRUE,FALSE)</formula>
    </cfRule>
    <cfRule type="expression" dxfId="69" priority="95">
      <formula>IF(AND(AU467&lt;0, RIGHT(TEXT(AU467,"0.#"),1)&lt;&gt;"."),TRUE,FALSE)</formula>
    </cfRule>
    <cfRule type="expression" dxfId="68" priority="96">
      <formula>IF(AND(AU467&lt;0, RIGHT(TEXT(AU467,"0.#"),1)="."),TRUE,FALSE)</formula>
    </cfRule>
  </conditionalFormatting>
  <conditionalFormatting sqref="AK468:AK496">
    <cfRule type="expression" dxfId="67" priority="91">
      <formula>IF(RIGHT(TEXT(AK468,"0.#"),1)=".",FALSE,TRUE)</formula>
    </cfRule>
    <cfRule type="expression" dxfId="66" priority="92">
      <formula>IF(RIGHT(TEXT(AK468,"0.#"),1)=".",TRUE,FALSE)</formula>
    </cfRule>
  </conditionalFormatting>
  <conditionalFormatting sqref="AU468:AX496">
    <cfRule type="expression" dxfId="65" priority="87">
      <formula>IF(AND(AU468&gt;=0, RIGHT(TEXT(AU468,"0.#"),1)&lt;&gt;"."),TRUE,FALSE)</formula>
    </cfRule>
    <cfRule type="expression" dxfId="64" priority="88">
      <formula>IF(AND(AU468&gt;=0, RIGHT(TEXT(AU468,"0.#"),1)="."),TRUE,FALSE)</formula>
    </cfRule>
    <cfRule type="expression" dxfId="63" priority="89">
      <formula>IF(AND(AU468&lt;0, RIGHT(TEXT(AU468,"0.#"),1)&lt;&gt;"."),TRUE,FALSE)</formula>
    </cfRule>
    <cfRule type="expression" dxfId="62" priority="90">
      <formula>IF(AND(AU468&lt;0, RIGHT(TEXT(AU468,"0.#"),1)="."),TRUE,FALSE)</formula>
    </cfRule>
  </conditionalFormatting>
  <conditionalFormatting sqref="AJ23:AN23 AT24:AX24">
    <cfRule type="expression" dxfId="61" priority="85">
      <formula>IF(RIGHT(TEXT(AJ23,"0.#"),1)=".",FALSE,TRUE)</formula>
    </cfRule>
    <cfRule type="expression" dxfId="60" priority="86">
      <formula>IF(RIGHT(TEXT(AJ23,"0.#"),1)=".",TRUE,FALSE)</formula>
    </cfRule>
  </conditionalFormatting>
  <conditionalFormatting sqref="AE43:AI43 AE38:AI38 AE33:AI33">
    <cfRule type="expression" dxfId="59" priority="59">
      <formula>IF(RIGHT(TEXT(AE33,"0.#"),1)=".",FALSE,TRUE)</formula>
    </cfRule>
    <cfRule type="expression" dxfId="58" priority="60">
      <formula>IF(RIGHT(TEXT(AE33,"0.#"),1)=".",TRUE,FALSE)</formula>
    </cfRule>
  </conditionalFormatting>
  <conditionalFormatting sqref="AE44:AX44 AJ43:AS43 AE39:AX39 AJ38:AS38 AE34:AX34 AJ33:AS33 AJ28:AN28 AT29:AX29">
    <cfRule type="expression" dxfId="57" priority="57">
      <formula>IF(RIGHT(TEXT(AE28,"0.#"),1)=".",FALSE,TRUE)</formula>
    </cfRule>
    <cfRule type="expression" dxfId="56" priority="58">
      <formula>IF(RIGHT(TEXT(AE28,"0.#"),1)=".",TRUE,FALSE)</formula>
    </cfRule>
  </conditionalFormatting>
  <conditionalFormatting sqref="AE45:AI45 AE40:AI40 AE35:AI35">
    <cfRule type="expression" dxfId="55" priority="53">
      <formula>IF(AND(AE35&gt;=0, RIGHT(TEXT(AE35,"0.#"),1)&lt;&gt;"."),TRUE,FALSE)</formula>
    </cfRule>
    <cfRule type="expression" dxfId="54" priority="54">
      <formula>IF(AND(AE35&gt;=0, RIGHT(TEXT(AE35,"0.#"),1)="."),TRUE,FALSE)</formula>
    </cfRule>
    <cfRule type="expression" dxfId="53" priority="55">
      <formula>IF(AND(AE35&lt;0, RIGHT(TEXT(AE35,"0.#"),1)&lt;&gt;"."),TRUE,FALSE)</formula>
    </cfRule>
    <cfRule type="expression" dxfId="52" priority="56">
      <formula>IF(AND(AE35&lt;0, RIGHT(TEXT(AE35,"0.#"),1)="."),TRUE,FALSE)</formula>
    </cfRule>
  </conditionalFormatting>
  <conditionalFormatting sqref="AJ45:AS45 AJ40:AS40 AJ35:AS35">
    <cfRule type="expression" dxfId="51" priority="49">
      <formula>IF(AND(AJ35&gt;=0, RIGHT(TEXT(AJ35,"0.#"),1)&lt;&gt;"."),TRUE,FALSE)</formula>
    </cfRule>
    <cfRule type="expression" dxfId="50" priority="50">
      <formula>IF(AND(AJ35&gt;=0, RIGHT(TEXT(AJ35,"0.#"),1)="."),TRUE,FALSE)</formula>
    </cfRule>
    <cfRule type="expression" dxfId="49" priority="51">
      <formula>IF(AND(AJ35&lt;0, RIGHT(TEXT(AJ35,"0.#"),1)&lt;&gt;"."),TRUE,FALSE)</formula>
    </cfRule>
    <cfRule type="expression" dxfId="48" priority="52">
      <formula>IF(AND(AJ35&lt;0, RIGHT(TEXT(AJ35,"0.#"),1)="."),TRUE,FALSE)</formula>
    </cfRule>
  </conditionalFormatting>
  <conditionalFormatting sqref="AE64:AI64 AE59:AI59">
    <cfRule type="expression" dxfId="47" priority="47">
      <formula>IF(RIGHT(TEXT(AE59,"0.#"),1)=".",FALSE,TRUE)</formula>
    </cfRule>
    <cfRule type="expression" dxfId="46" priority="48">
      <formula>IF(RIGHT(TEXT(AE59,"0.#"),1)=".",TRUE,FALSE)</formula>
    </cfRule>
  </conditionalFormatting>
  <conditionalFormatting sqref="AE65:AX65 AJ64:AS64 AE60:AX60 AJ59:AS59">
    <cfRule type="expression" dxfId="45" priority="45">
      <formula>IF(RIGHT(TEXT(AE59,"0.#"),1)=".",FALSE,TRUE)</formula>
    </cfRule>
    <cfRule type="expression" dxfId="44" priority="46">
      <formula>IF(RIGHT(TEXT(AE59,"0.#"),1)=".",TRUE,FALSE)</formula>
    </cfRule>
  </conditionalFormatting>
  <conditionalFormatting sqref="AE66:AI66 AE61:AI61">
    <cfRule type="expression" dxfId="43" priority="41">
      <formula>IF(AND(AE61&gt;=0, RIGHT(TEXT(AE61,"0.#"),1)&lt;&gt;"."),TRUE,FALSE)</formula>
    </cfRule>
    <cfRule type="expression" dxfId="42" priority="42">
      <formula>IF(AND(AE61&gt;=0, RIGHT(TEXT(AE61,"0.#"),1)="."),TRUE,FALSE)</formula>
    </cfRule>
    <cfRule type="expression" dxfId="41" priority="43">
      <formula>IF(AND(AE61&lt;0, RIGHT(TEXT(AE61,"0.#"),1)&lt;&gt;"."),TRUE,FALSE)</formula>
    </cfRule>
    <cfRule type="expression" dxfId="40" priority="44">
      <formula>IF(AND(AE61&lt;0, RIGHT(TEXT(AE61,"0.#"),1)="."),TRUE,FALSE)</formula>
    </cfRule>
  </conditionalFormatting>
  <conditionalFormatting sqref="AJ66:AS66 AJ61:AS61">
    <cfRule type="expression" dxfId="39" priority="37">
      <formula>IF(AND(AJ61&gt;=0, RIGHT(TEXT(AJ61,"0.#"),1)&lt;&gt;"."),TRUE,FALSE)</formula>
    </cfRule>
    <cfRule type="expression" dxfId="38" priority="38">
      <formula>IF(AND(AJ61&gt;=0, RIGHT(TEXT(AJ61,"0.#"),1)="."),TRUE,FALSE)</formula>
    </cfRule>
    <cfRule type="expression" dxfId="37" priority="39">
      <formula>IF(AND(AJ61&lt;0, RIGHT(TEXT(AJ61,"0.#"),1)&lt;&gt;"."),TRUE,FALSE)</formula>
    </cfRule>
    <cfRule type="expression" dxfId="36" priority="40">
      <formula>IF(AND(AJ61&lt;0, RIGHT(TEXT(AJ61,"0.#"),1)="."),TRUE,FALSE)</formula>
    </cfRule>
  </conditionalFormatting>
  <conditionalFormatting sqref="AE81:AX81 AE78:AX78 AE75:AX75 AE72:AX72">
    <cfRule type="expression" dxfId="35" priority="35">
      <formula>IF(RIGHT(TEXT(AE72,"0.#"),1)=".",FALSE,TRUE)</formula>
    </cfRule>
    <cfRule type="expression" dxfId="34" priority="36">
      <formula>IF(RIGHT(TEXT(AE72,"0.#"),1)=".",TRUE,FALSE)</formula>
    </cfRule>
  </conditionalFormatting>
  <conditionalFormatting sqref="AE80:AS80 AE77:AS77 AE74:AS74 AE71:AS71">
    <cfRule type="expression" dxfId="33" priority="33">
      <formula>IF(RIGHT(TEXT(AE71,"0.#"),1)=".",FALSE,TRUE)</formula>
    </cfRule>
    <cfRule type="expression" dxfId="32" priority="34">
      <formula>IF(RIGHT(TEXT(AE71,"0.#"),1)=".",TRUE,FALSE)</formula>
    </cfRule>
  </conditionalFormatting>
  <conditionalFormatting sqref="W14:AC17">
    <cfRule type="expression" dxfId="31" priority="31">
      <formula>IF(RIGHT(TEXT(W14,"0.#"),1)=".",FALSE,TRUE)</formula>
    </cfRule>
    <cfRule type="expression" dxfId="30" priority="32">
      <formula>IF(RIGHT(TEXT(W14,"0.#"),1)=".",TRUE,FALSE)</formula>
    </cfRule>
  </conditionalFormatting>
  <conditionalFormatting sqref="AD14:AJ17">
    <cfRule type="expression" dxfId="29" priority="29">
      <formula>IF(RIGHT(TEXT(AD14,"0.#"),1)=".",FALSE,TRUE)</formula>
    </cfRule>
    <cfRule type="expression" dxfId="28" priority="30">
      <formula>IF(RIGHT(TEXT(AD14,"0.#"),1)=".",TRUE,FALSE)</formula>
    </cfRule>
  </conditionalFormatting>
  <conditionalFormatting sqref="AK15:AQ15">
    <cfRule type="expression" dxfId="27" priority="27">
      <formula>IF(RIGHT(TEXT(AK15,"0.#"),1)=".",FALSE,TRUE)</formula>
    </cfRule>
    <cfRule type="expression" dxfId="26" priority="28">
      <formula>IF(RIGHT(TEXT(AK15,"0.#"),1)=".",TRUE,FALSE)</formula>
    </cfRule>
  </conditionalFormatting>
  <conditionalFormatting sqref="AE24:AI25">
    <cfRule type="expression" dxfId="25" priority="25">
      <formula>IF(RIGHT(TEXT(AE24,"0.#"),1)=".",FALSE,TRUE)</formula>
    </cfRule>
    <cfRule type="expression" dxfId="24" priority="26">
      <formula>IF(RIGHT(TEXT(AE24,"0.#"),1)=".",TRUE,FALSE)</formula>
    </cfRule>
  </conditionalFormatting>
  <conditionalFormatting sqref="AO23:AS25">
    <cfRule type="expression" dxfId="23" priority="23">
      <formula>IF(RIGHT(TEXT(AO23,"0.#"),1)=".",FALSE,TRUE)</formula>
    </cfRule>
    <cfRule type="expression" dxfId="22" priority="24">
      <formula>IF(RIGHT(TEXT(AO23,"0.#"),1)=".",TRUE,FALSE)</formula>
    </cfRule>
  </conditionalFormatting>
  <conditionalFormatting sqref="AJ24:AN25">
    <cfRule type="expression" dxfId="21" priority="21">
      <formula>IF(RIGHT(TEXT(AJ24,"0.#"),1)=".",FALSE,TRUE)</formula>
    </cfRule>
    <cfRule type="expression" dxfId="20" priority="22">
      <formula>IF(RIGHT(TEXT(AJ24,"0.#"),1)=".",TRUE,FALSE)</formula>
    </cfRule>
  </conditionalFormatting>
  <conditionalFormatting sqref="AE28:AI28">
    <cfRule type="expression" dxfId="19" priority="19">
      <formula>IF(RIGHT(TEXT(AE28,"0.#"),1)=".",FALSE,TRUE)</formula>
    </cfRule>
    <cfRule type="expression" dxfId="18" priority="20">
      <formula>IF(RIGHT(TEXT(AE28,"0.#"),1)=".",TRUE,FALSE)</formula>
    </cfRule>
  </conditionalFormatting>
  <conditionalFormatting sqref="AE29:AI30">
    <cfRule type="expression" dxfId="17" priority="17">
      <formula>IF(RIGHT(TEXT(AE29,"0.#"),1)=".",FALSE,TRUE)</formula>
    </cfRule>
    <cfRule type="expression" dxfId="16" priority="18">
      <formula>IF(RIGHT(TEXT(AE29,"0.#"),1)=".",TRUE,FALSE)</formula>
    </cfRule>
  </conditionalFormatting>
  <conditionalFormatting sqref="AO28:AS28">
    <cfRule type="expression" dxfId="15" priority="15">
      <formula>IF(RIGHT(TEXT(AO28,"0.#"),1)=".",FALSE,TRUE)</formula>
    </cfRule>
    <cfRule type="expression" dxfId="14" priority="16">
      <formula>IF(RIGHT(TEXT(AO28,"0.#"),1)=".",TRUE,FALSE)</formula>
    </cfRule>
  </conditionalFormatting>
  <conditionalFormatting sqref="AO29:AS30">
    <cfRule type="expression" dxfId="13" priority="13">
      <formula>IF(RIGHT(TEXT(AO29,"0.#"),1)=".",FALSE,TRUE)</formula>
    </cfRule>
    <cfRule type="expression" dxfId="12" priority="14">
      <formula>IF(RIGHT(TEXT(AO29,"0.#"),1)=".",TRUE,FALSE)</formula>
    </cfRule>
  </conditionalFormatting>
  <conditionalFormatting sqref="AJ29:AN30">
    <cfRule type="expression" dxfId="11" priority="11">
      <formula>IF(RIGHT(TEXT(AJ29,"0.#"),1)=".",FALSE,TRUE)</formula>
    </cfRule>
    <cfRule type="expression" dxfId="10" priority="12">
      <formula>IF(RIGHT(TEXT(AJ29,"0.#"),1)=".",TRUE,FALSE)</formula>
    </cfRule>
  </conditionalFormatting>
  <conditionalFormatting sqref="AE69:AI69">
    <cfRule type="expression" dxfId="9" priority="9">
      <formula>IF(RIGHT(TEXT(AE69,"0.#"),1)=".",FALSE,TRUE)</formula>
    </cfRule>
    <cfRule type="expression" dxfId="8" priority="10">
      <formula>IF(RIGHT(TEXT(AE69,"0.#"),1)=".",TRUE,FALSE)</formula>
    </cfRule>
  </conditionalFormatting>
  <conditionalFormatting sqref="AE84:AI84">
    <cfRule type="expression" dxfId="7" priority="7">
      <formula>IF(RIGHT(TEXT(AE84,"0.#"),1)=".",FALSE,TRUE)</formula>
    </cfRule>
    <cfRule type="expression" dxfId="6" priority="8">
      <formula>IF(RIGHT(TEXT(AE84,"0.#"),1)=".",TRUE,FALSE)</formula>
    </cfRule>
  </conditionalFormatting>
  <conditionalFormatting sqref="AR13:AX13">
    <cfRule type="expression" dxfId="5" priority="5">
      <formula>IF(RIGHT(TEXT(AR13,"0.#"),1)=".",FALSE,TRUE)</formula>
    </cfRule>
    <cfRule type="expression" dxfId="4" priority="6">
      <formula>IF(RIGHT(TEXT(AR13,"0.#"),1)=".",TRUE,FALSE)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L100">
    <cfRule type="expression" dxfId="1" priority="1">
      <formula>IF(RIGHT(TEXT(L100,"0.#"),1)=".",FALSE,TRUE)</formula>
    </cfRule>
    <cfRule type="expression" dxfId="0"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2015-08-24T10:36:02Z</cp:lastPrinted>
  <dcterms:created xsi:type="dcterms:W3CDTF">2012-03-13T00:50:25Z</dcterms:created>
  <dcterms:modified xsi:type="dcterms:W3CDTF">2015-09-06T12:57:00Z</dcterms:modified>
</cp:coreProperties>
</file>