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186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<sst xmlns="http://schemas.openxmlformats.org/spreadsheetml/2006/main" count="871" uniqueCount="495">
  <si>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</si>
  <si>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</si>
  <si>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</si>
  <si>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</si>
  <si>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</si>
  <si>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</si>
  <si>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</si>
  <si>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</si>
  <si>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</si>
  <si>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</si>
  <si>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</si>
  <si>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</si>
  <si>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</si>
  <si>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</si>
  <si>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</si>
  <si>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</si>
  <si>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</si>
  <si>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</si>
  <si>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</si>
  <si>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</si>
  <si>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</si>
  <si>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</si>
  <si>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</si>
  <si>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</si>
  <si>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</si>
  <si>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</si>
  <si>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</si>
  <si>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</si>
  <si>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</si>
  <si>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</si>
  <si>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</si>
  <si>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</si>
  <si>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</si>
  <si>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</si>
  <si>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</si>
  <si>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</si>
  <si>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</si>
  <si>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</si>
  <si>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</si>
  <si>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</si>
  <si>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</si>
  <si>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</si>
  <si>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</si>
  <si>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</si>
  <si>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</si>
  <si>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</si>
  <si>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</si>
  <si>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</si>
  <si>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</si>
  <si>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</si>
  <si>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</si>
  <si>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</si>
  <si>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</si>
  <si>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</si>
  <si>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</si>
  <si>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</si>
  <si>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</si>
  <si>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</si>
  <si>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</si>
  <si>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</si>
  <si>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</si>
  <si>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</si>
  <si>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</si>
  <si>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</si>
  <si>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</si>
  <si>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</si>
  <si>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</si>
  <si>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</si>
  <si>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</si>
  <si>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</si>
  <si>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</si>
  <si>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</si>
  <si>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</si>
  <si>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</si>
  <si>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</si>
  <si>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</si>
  <si>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</si>
  <si>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</si>
  <si>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</si>
  <si>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</si>
  <si>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</si>
  <si>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</si>
  <si>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</si>
  <si>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</si>
  <si>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</si>
  <si>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</si>
  <si>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</si>
  <si>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</si>
  <si>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</si>
  <si>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</si>
  <si>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</si>
  <si>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</si>
  <si>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</si>
  <si>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</si>
  <si>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</si>
  <si>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</si>
  <si>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</si>
  <si>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</si>
  <si>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</si>
  <si>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</si>
  <si>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</si>
  <si>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</si>
  <si>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</si>
  <si>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</si>
  <si>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</si>
  <si>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</si>
  <si>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</si>
  <si>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</si>
  <si>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</si>
  <si>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</si>
  <si>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</si>
  <si>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</si>
  <si>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</si>
  <si>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</si>
  <si>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</si>
  <si>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</si>
  <si>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</si>
  <si>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</si>
  <si>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</si>
  <si>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</si>
  <si>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</si>
  <si>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</si>
  <si>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</si>
  <si>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</si>
  <si>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</si>
  <si>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</si>
  <si>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</si>
  <si>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</si>
  <si>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</si>
  <si>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</si>
  <si>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</si>
  <si>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</si>
  <si>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</si>
  <si>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</si>
  <si>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</si>
  <si>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</si>
  <si>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</si>
  <si>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</si>
  <si>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</si>
  <si>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</si>
  <si>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</si>
  <si>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</si>
  <si>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</si>
  <si>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</si>
  <si>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</si>
  <si>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</si>
  <si>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</si>
  <si>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</si>
  <si>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</si>
  <si>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</si>
  <si>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</si>
  <si>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</si>
  <si>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</si>
  <si>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</si>
  <si>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</si>
  <si>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</si>
  <si>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</si>
  <si>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</si>
  <si>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</si>
  <si>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</si>
  <si>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</si>
  <si>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</si>
  <si>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</si>
  <si>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</si>
  <si>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</si>
  <si>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</si>
  <si>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</si>
  <si>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</si>
  <si>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</si>
  <si>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</si>
  <si>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</si>
  <si>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</si>
  <si>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</si>
  <si>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</si>
  <si>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</si>
  <si>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</si>
  <si>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</si>
  <si>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</si>
  <si>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</si>
  <si>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</si>
  <si>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</si>
  <si>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</si>
  <si>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</si>
  <si>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</si>
  <si>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</si>
  <si>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</si>
  <si>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</si>
  <si>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</si>
  <si>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</si>
  <si>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</si>
  <si>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</si>
  <si>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</si>
  <si>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</si>
  <si>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</si>
  <si>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</si>
  <si>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</si>
  <si>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</si>
  <si>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</si>
  <si>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</si>
  <si>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</si>
  <si>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</si>
  <si>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</si>
  <si>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</si>
  <si>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</si>
  <si>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</si>
  <si>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</si>
  <si>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</si>
  <si>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</si>
  <si>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</si>
  <si>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</si>
  <si>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</si>
  <si>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</si>
  <si>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</si>
  <si>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</si>
  <si>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</si>
  <si>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</si>
  <si>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</si>
  <si>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</si>
  <si>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</si>
  <si>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</si>
  <si>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</si>
  <si>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</si>
  <si>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</si>
  <si>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</si>
  <si>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</si>
  <si>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</si>
  <si>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</si>
  <si>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</si>
  <si>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</si>
  <si>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</si>
  <si>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</si>
  <si>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</si>
  <si>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</si>
  <si>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</si>
  <si>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</si>
  <si>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</si>
  <si>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</si>
  <si>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</si>
  <si>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</si>
  <si>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</si>
  <si>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</si>
  <si>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</si>
  <si>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</si>
  <si>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</si>
  <si>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</si>
  <si>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</si>
  <si>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</si>
  <si>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</si>
  <si>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</si>
  <si>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</si>
  <si>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</si>
  <si>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</si>
  <si>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</si>
  <si>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</si>
  <si>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</si>
  <si>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</si>
  <si>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</si>
  <si>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</si>
  <si>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</si>
  <si>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</si>
  <si>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</si>
  <si>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</si>
  <si>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</si>
  <si>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</si>
  <si>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</si>
  <si>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</si>
  <si>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</si>
  <si>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</si>
  <si>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</si>
  <si>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</si>
  <si>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</si>
  <si>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</si>
  <si>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</si>
  <si>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</si>
  <si>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</si>
  <si>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</si>
  <si>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</si>
  <si>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</si>
  <si>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</si>
  <si>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</si>
  <si>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</si>
  <si>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</si>
  <si>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</si>
  <si>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</si>
  <si>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</si>
  <si>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</si>
  <si>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</si>
  <si>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</si>
  <si>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</si>
  <si>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</si>
  <si>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</si>
  <si>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</si>
  <si>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</si>
  <si>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</si>
  <si>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</si>
  <si>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</si>
  <si>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</si>
  <si>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</si>
  <si>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</si>
  <si>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</si>
  <si>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</si>
  <si>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</si>
  <si>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</si>
  <si>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</si>
  <si>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</si>
  <si>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</si>
  <si>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</si>
  <si>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</si>
  <si>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</si>
  <si>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</si>
  <si>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</si>
  <si>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</si>
  <si>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</si>
  <si>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</si>
  <si>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</si>
  <si>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</si>
  <si>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</si>
  <si>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</si>
  <si>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</si>
  <si>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</si>
  <si>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</si>
  <si>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</si>
  <si>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</si>
  <si>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</si>
  <si>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</si>
  <si>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</si>
  <si>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</si>
  <si>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</si>
  <si>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</si>
  <si>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</si>
  <si>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</si>
  <si>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</si>
  <si>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</si>
  <si>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</si>
  <si>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</si>
  <si>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</si>
  <si>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</si>
  <si>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</si>
  <si>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</si>
  <si>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</si>
  <si>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</si>
  <si>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</si>
  <si>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</si>
  <si>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</si>
  <si>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</si>
  <si>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</si>
  <si>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</si>
  <si>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</si>
  <si>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</si>
  <si>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</si>
  <si>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</si>
  <si>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</si>
  <si>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</si>
  <si>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</si>
  <si>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</si>
  <si>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</si>
  <si>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</si>
  <si>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</si>
  <si>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</si>
  <si>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</si>
  <si>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</si>
  <si>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</si>
  <si>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</si>
  <si>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</si>
  <si>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</si>
  <si>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</si>
  <si>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</si>
  <si>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</si>
  <si>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</si>
  <si>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</si>
  <si>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</si>
  <si>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</si>
  <si>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</si>
  <si>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</si>
  <si>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</si>
  <si>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</si>
  <si>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</si>
  <si>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</si>
  <si>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</si>
  <si>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</si>
  <si>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</si>
  <si>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住宅セーフティネット基盤強化推進事業</t>
  </si>
  <si>
    <t>住宅総合整備課
安心居住推進課</t>
    <rPh sb="0" eb="2">
      <t>ジュウタク</t>
    </rPh>
    <rPh sb="2" eb="4">
      <t>ソウゴウ</t>
    </rPh>
    <rPh sb="4" eb="7">
      <t>セイビカ</t>
    </rPh>
    <rPh sb="8" eb="10">
      <t>アンシン</t>
    </rPh>
    <rPh sb="10" eb="12">
      <t>キョジュウ</t>
    </rPh>
    <rPh sb="12" eb="14">
      <t>スイシン</t>
    </rPh>
    <rPh sb="14" eb="15">
      <t>カ</t>
    </rPh>
    <phoneticPr fontId="2"/>
  </si>
  <si>
    <t>-</t>
    <phoneticPr fontId="5"/>
  </si>
  <si>
    <t>住宅市場整備推進等事業費補助金交付要綱</t>
    <phoneticPr fontId="5"/>
  </si>
  <si>
    <t>-</t>
    <phoneticPr fontId="5"/>
  </si>
  <si>
    <t>賃貸住宅に係る家賃債務保証業等の適正化、賃貸住宅関連紛争に係る処理の円滑化、居住支援協議会の活用の促進等を図ることにより、民間賃貸住宅を活用した住宅セーフティネットの基盤強化を図る。</t>
    <phoneticPr fontId="5"/>
  </si>
  <si>
    <t>○既存賃貸住宅活用に係る地域ネットワークの形成・活用促進事業
　地方公共団体と宅地建物取引業者、賃貸住宅管理業者等との連携・協力により、物件情報の収集や管理面での効率化・円滑化の仕組みを構築する取組みを支援し、既存賃貸住宅の一部の借上げによる公営住宅の供給を促進する。
○家賃債務保証業等の適正化支援
家賃債務保証業業務の適正化を図るため、事業者等に対する情報提供、当該業務のあり方等についての講習会・説明会の実施に係る取組みを支援する。
○賃貸住宅関連紛争に係る紛争処理円滑化支援
裁判外紛争処理手続き（ＡＤＲ）の活用等による電話相談や面接相談体制の整備等を支援する。
○居住支援協議会活動支援
住宅セーフティネット法に規定する居住支援協議会等が行う民間賃貸住宅等への入居の円滑化に関する活動を支援する。
○改正高齢者すまい法の普及促進事業
サービス付き高齢者住宅について登録制度を設ける改正高齢者住まい法の円滑な施行・運用を図るため、事業者等に対する情報提供、登録情報の分析等、当該制度の周知・普及に係る取組みを支援する。</t>
    <phoneticPr fontId="5"/>
  </si>
  <si>
    <t>％</t>
    <phoneticPr fontId="5"/>
  </si>
  <si>
    <t>百万円/団体</t>
    <rPh sb="0" eb="2">
      <t>ヒャクマン</t>
    </rPh>
    <rPh sb="2" eb="3">
      <t>エン</t>
    </rPh>
    <rPh sb="4" eb="6">
      <t>ダンタイ</t>
    </rPh>
    <phoneticPr fontId="5"/>
  </si>
  <si>
    <t>(項)住宅市場整備推進費</t>
    <rPh sb="1" eb="2">
      <t>コウ</t>
    </rPh>
    <phoneticPr fontId="5"/>
  </si>
  <si>
    <t>(事項)住宅市場の環境整備の推
進に必要な経費</t>
    <rPh sb="21" eb="23">
      <t>ケイヒ</t>
    </rPh>
    <phoneticPr fontId="5"/>
  </si>
  <si>
    <t>(目)住宅市場整備推進等事業費
補助金</t>
    <phoneticPr fontId="5"/>
  </si>
  <si>
    <t>26年度で廃止されたため。</t>
    <phoneticPr fontId="5"/>
  </si>
  <si>
    <t>○</t>
    <phoneticPr fontId="5"/>
  </si>
  <si>
    <t>○</t>
    <phoneticPr fontId="5"/>
  </si>
  <si>
    <t>新23-1020</t>
    <phoneticPr fontId="5"/>
  </si>
  <si>
    <t>居住支援協議会による人口カバー率</t>
    <phoneticPr fontId="5"/>
  </si>
  <si>
    <t>Ｘ：居住支援協議会の活動支援に係る補助額（百万円）／Ｙ：補助対象数（団体）　　　　　　　　　　　　　　</t>
    <phoneticPr fontId="5"/>
  </si>
  <si>
    <t>％</t>
    <phoneticPr fontId="5"/>
  </si>
  <si>
    <t>-</t>
    <phoneticPr fontId="5"/>
  </si>
  <si>
    <t>　　X/Y</t>
    <phoneticPr fontId="5"/>
  </si>
  <si>
    <t>７２／１３</t>
    <phoneticPr fontId="5"/>
  </si>
  <si>
    <t>７９／１８</t>
    <phoneticPr fontId="5"/>
  </si>
  <si>
    <t>既存住宅の流通シェア</t>
    <rPh sb="0" eb="2">
      <t>キソン</t>
    </rPh>
    <rPh sb="2" eb="4">
      <t>ジュウタク</t>
    </rPh>
    <rPh sb="5" eb="7">
      <t>リュウツウ</t>
    </rPh>
    <phoneticPr fontId="5"/>
  </si>
  <si>
    <t>-</t>
    <phoneticPr fontId="5"/>
  </si>
  <si>
    <t>高齢者、障害者及び子育て世帯等、市場において自力では適正な住宅を確保することが困難な者が多様化かつ増加する中で、重層的かつ柔軟なセーフティネットを効率的かつ効果的に整備することは、社会的要請が高いものである。</t>
    <rPh sb="0" eb="3">
      <t>コウレイシャ</t>
    </rPh>
    <rPh sb="4" eb="7">
      <t>ショウガイシャ</t>
    </rPh>
    <rPh sb="7" eb="8">
      <t>オヨ</t>
    </rPh>
    <rPh sb="9" eb="11">
      <t>コソダ</t>
    </rPh>
    <rPh sb="12" eb="14">
      <t>セタイ</t>
    </rPh>
    <rPh sb="14" eb="15">
      <t>トウ</t>
    </rPh>
    <rPh sb="16" eb="18">
      <t>シジョウ</t>
    </rPh>
    <rPh sb="22" eb="24">
      <t>ジリキ</t>
    </rPh>
    <rPh sb="26" eb="28">
      <t>テキセイ</t>
    </rPh>
    <rPh sb="29" eb="31">
      <t>ジュウタク</t>
    </rPh>
    <rPh sb="32" eb="34">
      <t>カクホ</t>
    </rPh>
    <rPh sb="39" eb="41">
      <t>コンナン</t>
    </rPh>
    <rPh sb="42" eb="43">
      <t>シャ</t>
    </rPh>
    <rPh sb="44" eb="47">
      <t>タヨウカ</t>
    </rPh>
    <rPh sb="49" eb="51">
      <t>ゾウカ</t>
    </rPh>
    <rPh sb="53" eb="54">
      <t>ナカ</t>
    </rPh>
    <rPh sb="56" eb="59">
      <t>ジュウソウテキ</t>
    </rPh>
    <rPh sb="61" eb="63">
      <t>ジュウナン</t>
    </rPh>
    <rPh sb="73" eb="76">
      <t>コウリツテキ</t>
    </rPh>
    <rPh sb="78" eb="81">
      <t>コウカテキ</t>
    </rPh>
    <rPh sb="82" eb="84">
      <t>セイビ</t>
    </rPh>
    <rPh sb="90" eb="93">
      <t>シャカイテキ</t>
    </rPh>
    <rPh sb="93" eb="95">
      <t>ヨウセイ</t>
    </rPh>
    <rPh sb="96" eb="97">
      <t>タカ</t>
    </rPh>
    <phoneticPr fontId="5"/>
  </si>
  <si>
    <t>‐</t>
  </si>
  <si>
    <t>住宅セーフティネットの整備は、地方公共団体と連携を図りながら国が率先して行うべきものであり、国費を投入することが妥当である。</t>
    <rPh sb="15" eb="17">
      <t>チホウ</t>
    </rPh>
    <rPh sb="17" eb="19">
      <t>コウキョウ</t>
    </rPh>
    <rPh sb="19" eb="21">
      <t>ダンタイ</t>
    </rPh>
    <rPh sb="22" eb="24">
      <t>レンケイ</t>
    </rPh>
    <rPh sb="25" eb="26">
      <t>ハカ</t>
    </rPh>
    <rPh sb="30" eb="31">
      <t>クニ</t>
    </rPh>
    <rPh sb="32" eb="34">
      <t>ソッセン</t>
    </rPh>
    <rPh sb="36" eb="37">
      <t>オコナ</t>
    </rPh>
    <rPh sb="46" eb="48">
      <t>コクヒ</t>
    </rPh>
    <rPh sb="49" eb="51">
      <t>トウニュウ</t>
    </rPh>
    <rPh sb="56" eb="58">
      <t>ダトウ</t>
    </rPh>
    <phoneticPr fontId="5"/>
  </si>
  <si>
    <t>重層的かつ柔軟な住宅セーフティネットを効率的かつ効果的に整備するために、国が率先して優先的に行うべきものである。</t>
    <rPh sb="0" eb="2">
      <t>ジュウソウ</t>
    </rPh>
    <rPh sb="2" eb="3">
      <t>テキ</t>
    </rPh>
    <rPh sb="5" eb="7">
      <t>ジュウナン</t>
    </rPh>
    <rPh sb="19" eb="22">
      <t>コウリツテキ</t>
    </rPh>
    <rPh sb="24" eb="27">
      <t>コウカテキ</t>
    </rPh>
    <rPh sb="36" eb="37">
      <t>クニ</t>
    </rPh>
    <rPh sb="38" eb="40">
      <t>ソッセン</t>
    </rPh>
    <rPh sb="42" eb="45">
      <t>ユウセンテキ</t>
    </rPh>
    <rPh sb="46" eb="47">
      <t>オコナ</t>
    </rPh>
    <phoneticPr fontId="5"/>
  </si>
  <si>
    <t>補助事業者の特定にあたっては、提案内容が事業の目的に合致していることや、補助金の使途等の説明が明確であるか等の審査を行っており、支出先の選定は妥当である。</t>
    <rPh sb="0" eb="2">
      <t>ホジョ</t>
    </rPh>
    <rPh sb="2" eb="5">
      <t>ジギョウシャ</t>
    </rPh>
    <rPh sb="6" eb="8">
      <t>トクテイ</t>
    </rPh>
    <rPh sb="15" eb="17">
      <t>テイアン</t>
    </rPh>
    <rPh sb="17" eb="19">
      <t>ナイヨウ</t>
    </rPh>
    <rPh sb="20" eb="22">
      <t>ジギョウ</t>
    </rPh>
    <rPh sb="23" eb="25">
      <t>モクテキ</t>
    </rPh>
    <rPh sb="26" eb="28">
      <t>ガッチ</t>
    </rPh>
    <rPh sb="36" eb="39">
      <t>ホジョキン</t>
    </rPh>
    <rPh sb="40" eb="42">
      <t>シト</t>
    </rPh>
    <rPh sb="42" eb="43">
      <t>トウ</t>
    </rPh>
    <rPh sb="44" eb="46">
      <t>セツメイ</t>
    </rPh>
    <rPh sb="47" eb="49">
      <t>メイカク</t>
    </rPh>
    <rPh sb="53" eb="54">
      <t>トウ</t>
    </rPh>
    <rPh sb="55" eb="57">
      <t>シンサ</t>
    </rPh>
    <rPh sb="58" eb="59">
      <t>オコナ</t>
    </rPh>
    <rPh sb="64" eb="67">
      <t>シシュツサキ</t>
    </rPh>
    <rPh sb="68" eb="70">
      <t>センテイ</t>
    </rPh>
    <rPh sb="71" eb="73">
      <t>ダトウ</t>
    </rPh>
    <phoneticPr fontId="5"/>
  </si>
  <si>
    <t>補助事業者の特定や交付決定にあたっては、提案内容を実現するために必要な金額であるか等の審査を行っており、単位当たりコスト等の水準は妥当である。</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41" eb="42">
      <t>トウ</t>
    </rPh>
    <rPh sb="43" eb="45">
      <t>シンサ</t>
    </rPh>
    <rPh sb="46" eb="47">
      <t>オコナ</t>
    </rPh>
    <rPh sb="52" eb="54">
      <t>タンイ</t>
    </rPh>
    <rPh sb="54" eb="55">
      <t>ア</t>
    </rPh>
    <rPh sb="60" eb="61">
      <t>トウ</t>
    </rPh>
    <rPh sb="62" eb="64">
      <t>スイジュン</t>
    </rPh>
    <rPh sb="65" eb="67">
      <t>ダトウ</t>
    </rPh>
    <phoneticPr fontId="5"/>
  </si>
  <si>
    <t>制度の活用等を通じて居住支援協議会の創設が行われるなど、住宅セーフティネットの基盤の整備について確実に推進が図られてきたところ。</t>
    <rPh sb="0" eb="2">
      <t>セイド</t>
    </rPh>
    <rPh sb="3" eb="5">
      <t>カツヨウ</t>
    </rPh>
    <rPh sb="5" eb="6">
      <t>トウ</t>
    </rPh>
    <rPh sb="7" eb="8">
      <t>ツウ</t>
    </rPh>
    <rPh sb="10" eb="12">
      <t>キョジュウ</t>
    </rPh>
    <rPh sb="12" eb="14">
      <t>シエン</t>
    </rPh>
    <rPh sb="14" eb="17">
      <t>キョウギカイ</t>
    </rPh>
    <rPh sb="18" eb="20">
      <t>ソウセツ</t>
    </rPh>
    <rPh sb="21" eb="22">
      <t>オコナ</t>
    </rPh>
    <rPh sb="28" eb="30">
      <t>ジュウタク</t>
    </rPh>
    <rPh sb="39" eb="41">
      <t>キバン</t>
    </rPh>
    <rPh sb="42" eb="44">
      <t>セイビ</t>
    </rPh>
    <rPh sb="48" eb="50">
      <t>カクジツ</t>
    </rPh>
    <rPh sb="51" eb="53">
      <t>スイシン</t>
    </rPh>
    <rPh sb="54" eb="55">
      <t>ハカ</t>
    </rPh>
    <phoneticPr fontId="5"/>
  </si>
  <si>
    <t>A.熊本市居住支援協議会</t>
    <rPh sb="2" eb="5">
      <t>クマモトシ</t>
    </rPh>
    <rPh sb="5" eb="7">
      <t>キョジュウ</t>
    </rPh>
    <rPh sb="7" eb="9">
      <t>シエン</t>
    </rPh>
    <rPh sb="9" eb="12">
      <t>キョウギカイ</t>
    </rPh>
    <phoneticPr fontId="5"/>
  </si>
  <si>
    <t>B.公益財団法人日本賃貸住宅管理協会</t>
    <rPh sb="2" eb="4">
      <t>コウエキ</t>
    </rPh>
    <rPh sb="4" eb="8">
      <t>ザイダンホウジン</t>
    </rPh>
    <rPh sb="8" eb="10">
      <t>ニホン</t>
    </rPh>
    <rPh sb="10" eb="12">
      <t>チンタイ</t>
    </rPh>
    <rPh sb="12" eb="14">
      <t>ジュウタク</t>
    </rPh>
    <rPh sb="14" eb="16">
      <t>カンリ</t>
    </rPh>
    <rPh sb="16" eb="18">
      <t>キョウカイ</t>
    </rPh>
    <phoneticPr fontId="5"/>
  </si>
  <si>
    <t>C.東京都行政書士会</t>
    <rPh sb="2" eb="5">
      <t>トウキョウト</t>
    </rPh>
    <rPh sb="5" eb="9">
      <t>ギョウセイショシ</t>
    </rPh>
    <rPh sb="9" eb="10">
      <t>カイ</t>
    </rPh>
    <phoneticPr fontId="5"/>
  </si>
  <si>
    <t>公益財団法人日本賃貸住宅管理協会</t>
    <rPh sb="0" eb="2">
      <t>コウエキ</t>
    </rPh>
    <rPh sb="2" eb="6">
      <t>ザイダンホウジン</t>
    </rPh>
    <rPh sb="6" eb="8">
      <t>ニホン</t>
    </rPh>
    <rPh sb="8" eb="10">
      <t>チンタイ</t>
    </rPh>
    <rPh sb="10" eb="12">
      <t>ジュウタク</t>
    </rPh>
    <rPh sb="12" eb="14">
      <t>カンリ</t>
    </rPh>
    <rPh sb="14" eb="16">
      <t>キョウカイ</t>
    </rPh>
    <phoneticPr fontId="5"/>
  </si>
  <si>
    <t>公募</t>
    <rPh sb="0" eb="2">
      <t>コウボ</t>
    </rPh>
    <phoneticPr fontId="5"/>
  </si>
  <si>
    <t>-</t>
    <phoneticPr fontId="5"/>
  </si>
  <si>
    <t>公益社団法人総合紛争解決センター</t>
    <rPh sb="0" eb="2">
      <t>コウエキ</t>
    </rPh>
    <rPh sb="2" eb="6">
      <t>シャダンホウジン</t>
    </rPh>
    <rPh sb="6" eb="8">
      <t>ソウゴウ</t>
    </rPh>
    <rPh sb="8" eb="10">
      <t>フンソウ</t>
    </rPh>
    <rPh sb="10" eb="12">
      <t>カイケツ</t>
    </rPh>
    <phoneticPr fontId="5"/>
  </si>
  <si>
    <t>裁判外紛争処理手続きの活用等による電話相談や面接相談体制の整備等に係る事業</t>
    <rPh sb="0" eb="3">
      <t>サイバンガイ</t>
    </rPh>
    <rPh sb="3" eb="5">
      <t>フンソウ</t>
    </rPh>
    <rPh sb="5" eb="7">
      <t>ショリ</t>
    </rPh>
    <rPh sb="7" eb="9">
      <t>テツヅ</t>
    </rPh>
    <rPh sb="11" eb="13">
      <t>カツヨウ</t>
    </rPh>
    <rPh sb="13" eb="14">
      <t>トウ</t>
    </rPh>
    <rPh sb="17" eb="19">
      <t>デンワ</t>
    </rPh>
    <rPh sb="19" eb="21">
      <t>ソウダン</t>
    </rPh>
    <rPh sb="22" eb="24">
      <t>メンセツ</t>
    </rPh>
    <rPh sb="24" eb="26">
      <t>ソウダン</t>
    </rPh>
    <rPh sb="26" eb="28">
      <t>タイセイ</t>
    </rPh>
    <rPh sb="29" eb="31">
      <t>セイビ</t>
    </rPh>
    <rPh sb="31" eb="32">
      <t>トウ</t>
    </rPh>
    <rPh sb="33" eb="34">
      <t>カカ</t>
    </rPh>
    <rPh sb="35" eb="37">
      <t>ジギョウ</t>
    </rPh>
    <phoneticPr fontId="5"/>
  </si>
  <si>
    <t>熊本市居住支援協議会</t>
    <rPh sb="0" eb="3">
      <t>クマモトシ</t>
    </rPh>
    <rPh sb="3" eb="5">
      <t>キョジュウ</t>
    </rPh>
    <rPh sb="5" eb="7">
      <t>シエン</t>
    </rPh>
    <rPh sb="7" eb="10">
      <t>キョウギカイ</t>
    </rPh>
    <phoneticPr fontId="5"/>
  </si>
  <si>
    <t>福島県耐震化・リフォーム等推進協議会</t>
    <rPh sb="0" eb="3">
      <t>フクシマケン</t>
    </rPh>
    <rPh sb="3" eb="6">
      <t>タイシンカ</t>
    </rPh>
    <rPh sb="12" eb="13">
      <t>トウ</t>
    </rPh>
    <rPh sb="13" eb="15">
      <t>スイシン</t>
    </rPh>
    <rPh sb="15" eb="18">
      <t>キョウギカイ</t>
    </rPh>
    <phoneticPr fontId="5"/>
  </si>
  <si>
    <t>居住支援協議会が行う民間賃貸住宅等への入居の円滑化に係る支援に関する事業</t>
    <rPh sb="0" eb="2">
      <t>キョジュウ</t>
    </rPh>
    <rPh sb="2" eb="4">
      <t>シエン</t>
    </rPh>
    <rPh sb="4" eb="7">
      <t>キョウギカイ</t>
    </rPh>
    <rPh sb="8" eb="9">
      <t>オコナ</t>
    </rPh>
    <rPh sb="10" eb="12">
      <t>ミンカン</t>
    </rPh>
    <rPh sb="12" eb="14">
      <t>チンタイ</t>
    </rPh>
    <rPh sb="14" eb="16">
      <t>ジュウタク</t>
    </rPh>
    <rPh sb="16" eb="17">
      <t>トウ</t>
    </rPh>
    <rPh sb="19" eb="21">
      <t>ニュウキョ</t>
    </rPh>
    <rPh sb="22" eb="25">
      <t>エンカツカ</t>
    </rPh>
    <rPh sb="26" eb="27">
      <t>カカ</t>
    </rPh>
    <rPh sb="28" eb="30">
      <t>シエン</t>
    </rPh>
    <rPh sb="31" eb="32">
      <t>カン</t>
    </rPh>
    <rPh sb="34" eb="36">
      <t>ジギョウ</t>
    </rPh>
    <phoneticPr fontId="5"/>
  </si>
  <si>
    <t>神戸市居住支援協議会</t>
    <rPh sb="0" eb="3">
      <t>コウベシ</t>
    </rPh>
    <rPh sb="3" eb="5">
      <t>キョジュウ</t>
    </rPh>
    <rPh sb="5" eb="7">
      <t>シエン</t>
    </rPh>
    <rPh sb="7" eb="10">
      <t>キョウギカイ</t>
    </rPh>
    <phoneticPr fontId="5"/>
  </si>
  <si>
    <t>大牟田市居住支援協議会</t>
    <rPh sb="0" eb="4">
      <t>オオムタシ</t>
    </rPh>
    <rPh sb="4" eb="6">
      <t>キョジュウ</t>
    </rPh>
    <rPh sb="6" eb="8">
      <t>シエン</t>
    </rPh>
    <rPh sb="8" eb="11">
      <t>キョウギカイ</t>
    </rPh>
    <phoneticPr fontId="5"/>
  </si>
  <si>
    <t>滋賀県居住支援協議会</t>
    <rPh sb="0" eb="3">
      <t>シガケン</t>
    </rPh>
    <rPh sb="3" eb="5">
      <t>キョジュウ</t>
    </rPh>
    <rPh sb="5" eb="7">
      <t>シエン</t>
    </rPh>
    <rPh sb="7" eb="10">
      <t>キョウギカイ</t>
    </rPh>
    <phoneticPr fontId="5"/>
  </si>
  <si>
    <t>神奈川県居住支援協議会</t>
    <rPh sb="0" eb="4">
      <t>カナガワケン</t>
    </rPh>
    <rPh sb="4" eb="6">
      <t>キョジュウ</t>
    </rPh>
    <rPh sb="6" eb="8">
      <t>シエン</t>
    </rPh>
    <rPh sb="8" eb="11">
      <t>キョウギカイ</t>
    </rPh>
    <phoneticPr fontId="5"/>
  </si>
  <si>
    <t>兵庫県居住支援協議会</t>
    <rPh sb="0" eb="3">
      <t>ヒョウゴケン</t>
    </rPh>
    <rPh sb="3" eb="5">
      <t>キョジュウ</t>
    </rPh>
    <rPh sb="5" eb="7">
      <t>シエン</t>
    </rPh>
    <rPh sb="7" eb="10">
      <t>キョウギカイ</t>
    </rPh>
    <phoneticPr fontId="5"/>
  </si>
  <si>
    <t>鳥取県居住支援協議会</t>
    <rPh sb="0" eb="3">
      <t>トットリケン</t>
    </rPh>
    <rPh sb="3" eb="5">
      <t>キョジュウ</t>
    </rPh>
    <rPh sb="5" eb="7">
      <t>シエン</t>
    </rPh>
    <rPh sb="7" eb="10">
      <t>キョウギカイ</t>
    </rPh>
    <phoneticPr fontId="5"/>
  </si>
  <si>
    <t>埼玉県住まい安心支援ネットワーク</t>
    <rPh sb="0" eb="3">
      <t>サイタマケン</t>
    </rPh>
    <rPh sb="3" eb="4">
      <t>ス</t>
    </rPh>
    <rPh sb="6" eb="8">
      <t>アンシン</t>
    </rPh>
    <rPh sb="8" eb="10">
      <t>シエン</t>
    </rPh>
    <phoneticPr fontId="5"/>
  </si>
  <si>
    <t>京都市居住支援協議会</t>
    <rPh sb="0" eb="3">
      <t>キョウトシ</t>
    </rPh>
    <rPh sb="3" eb="5">
      <t>キョジュウ</t>
    </rPh>
    <rPh sb="5" eb="7">
      <t>シエン</t>
    </rPh>
    <rPh sb="7" eb="10">
      <t>キョウギカイ</t>
    </rPh>
    <phoneticPr fontId="5"/>
  </si>
  <si>
    <t>東京都行政書士会</t>
    <rPh sb="0" eb="3">
      <t>トウキョウト</t>
    </rPh>
    <rPh sb="3" eb="7">
      <t>ギョウセイショシ</t>
    </rPh>
    <rPh sb="7" eb="8">
      <t>カイ</t>
    </rPh>
    <phoneticPr fontId="5"/>
  </si>
  <si>
    <t>東京弁護士会</t>
    <rPh sb="0" eb="2">
      <t>トウキョウ</t>
    </rPh>
    <rPh sb="2" eb="6">
      <t>ベンゴシカイ</t>
    </rPh>
    <phoneticPr fontId="5"/>
  </si>
  <si>
    <t>愛知県行政書士会</t>
    <rPh sb="0" eb="3">
      <t>アイチケン</t>
    </rPh>
    <rPh sb="3" eb="7">
      <t>ギョウセイショシ</t>
    </rPh>
    <rPh sb="7" eb="8">
      <t>カイ</t>
    </rPh>
    <phoneticPr fontId="5"/>
  </si>
  <si>
    <t>愛知県弁護士会</t>
    <rPh sb="0" eb="3">
      <t>アイチケン</t>
    </rPh>
    <rPh sb="3" eb="7">
      <t>ベンゴシカイ</t>
    </rPh>
    <phoneticPr fontId="5"/>
  </si>
  <si>
    <t>埼玉県行政書士会</t>
    <rPh sb="0" eb="3">
      <t>サイタマケン</t>
    </rPh>
    <rPh sb="3" eb="7">
      <t>ギョウセイショシ</t>
    </rPh>
    <rPh sb="7" eb="8">
      <t>カイ</t>
    </rPh>
    <phoneticPr fontId="5"/>
  </si>
  <si>
    <t>北海道行政書士会</t>
    <rPh sb="0" eb="3">
      <t>ホッカイドウ</t>
    </rPh>
    <rPh sb="3" eb="7">
      <t>ギョウセイショシ</t>
    </rPh>
    <rPh sb="7" eb="8">
      <t>カイ</t>
    </rPh>
    <phoneticPr fontId="5"/>
  </si>
  <si>
    <t>沖縄弁護士会</t>
    <rPh sb="0" eb="2">
      <t>オキナワ</t>
    </rPh>
    <rPh sb="2" eb="6">
      <t>ベンゴシカイ</t>
    </rPh>
    <phoneticPr fontId="5"/>
  </si>
  <si>
    <t>札幌弁護士会</t>
    <rPh sb="0" eb="2">
      <t>サッポロ</t>
    </rPh>
    <rPh sb="2" eb="6">
      <t>ベンゴシカイ</t>
    </rPh>
    <phoneticPr fontId="5"/>
  </si>
  <si>
    <t>埼玉弁護士会</t>
    <rPh sb="0" eb="2">
      <t>サイタマ</t>
    </rPh>
    <rPh sb="2" eb="6">
      <t>ベンゴシカイ</t>
    </rPh>
    <phoneticPr fontId="5"/>
  </si>
  <si>
    <t>新潟県行政書士会</t>
    <rPh sb="0" eb="3">
      <t>ニイガタケン</t>
    </rPh>
    <rPh sb="3" eb="7">
      <t>ギョウセイショシ</t>
    </rPh>
    <rPh sb="7" eb="8">
      <t>カイ</t>
    </rPh>
    <phoneticPr fontId="5"/>
  </si>
  <si>
    <t>株式会社社会空間研究所</t>
    <rPh sb="0" eb="4">
      <t>カブシキガイシャ</t>
    </rPh>
    <rPh sb="4" eb="6">
      <t>シャカイ</t>
    </rPh>
    <rPh sb="6" eb="8">
      <t>クウカン</t>
    </rPh>
    <rPh sb="8" eb="11">
      <t>ケンキュウジョ</t>
    </rPh>
    <phoneticPr fontId="5"/>
  </si>
  <si>
    <t>特定非営利活動法人日本住宅性能検査協会</t>
    <rPh sb="0" eb="2">
      <t>トクテイ</t>
    </rPh>
    <rPh sb="2" eb="5">
      <t>ヒエイリ</t>
    </rPh>
    <rPh sb="5" eb="7">
      <t>カツドウ</t>
    </rPh>
    <rPh sb="7" eb="9">
      <t>ホウジン</t>
    </rPh>
    <rPh sb="9" eb="11">
      <t>ニホン</t>
    </rPh>
    <rPh sb="11" eb="13">
      <t>ジュウタク</t>
    </rPh>
    <rPh sb="13" eb="15">
      <t>セイノウ</t>
    </rPh>
    <rPh sb="15" eb="17">
      <t>ケンサ</t>
    </rPh>
    <rPh sb="17" eb="19">
      <t>キョウカイ</t>
    </rPh>
    <phoneticPr fontId="5"/>
  </si>
  <si>
    <t>D.一般社団法人高齢者住宅推進機構</t>
    <rPh sb="2" eb="4">
      <t>イッパン</t>
    </rPh>
    <rPh sb="4" eb="8">
      <t>シャダンホウジン</t>
    </rPh>
    <rPh sb="8" eb="11">
      <t>コウレイシャ</t>
    </rPh>
    <rPh sb="11" eb="13">
      <t>ジュウタク</t>
    </rPh>
    <rPh sb="13" eb="15">
      <t>スイシン</t>
    </rPh>
    <rPh sb="15" eb="17">
      <t>キコウ</t>
    </rPh>
    <phoneticPr fontId="5"/>
  </si>
  <si>
    <t>一般社団法人高齢者住宅推進機構</t>
    <rPh sb="0" eb="2">
      <t>イッパン</t>
    </rPh>
    <rPh sb="2" eb="6">
      <t>シャダンホウジン</t>
    </rPh>
    <rPh sb="6" eb="9">
      <t>コウレイシャ</t>
    </rPh>
    <rPh sb="9" eb="11">
      <t>ジュウタク</t>
    </rPh>
    <rPh sb="11" eb="13">
      <t>スイシン</t>
    </rPh>
    <rPh sb="13" eb="15">
      <t>キコウ</t>
    </rPh>
    <phoneticPr fontId="5"/>
  </si>
  <si>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5"/>
  </si>
  <si>
    <t>サービス付き高齢者向け住宅に係る登録情報の公表事業</t>
    <rPh sb="4" eb="5">
      <t>ツ</t>
    </rPh>
    <rPh sb="6" eb="9">
      <t>コウレイシャ</t>
    </rPh>
    <rPh sb="9" eb="10">
      <t>ム</t>
    </rPh>
    <rPh sb="11" eb="13">
      <t>ジュウタク</t>
    </rPh>
    <rPh sb="14" eb="15">
      <t>カカ</t>
    </rPh>
    <rPh sb="16" eb="18">
      <t>トウロク</t>
    </rPh>
    <rPh sb="18" eb="20">
      <t>ジョウホウ</t>
    </rPh>
    <rPh sb="21" eb="23">
      <t>コウヒョウ</t>
    </rPh>
    <rPh sb="23" eb="25">
      <t>ジギョウ</t>
    </rPh>
    <phoneticPr fontId="5"/>
  </si>
  <si>
    <t>一般社団法人すまいまちづくりセンター連合会</t>
    <rPh sb="0" eb="2">
      <t>イッパン</t>
    </rPh>
    <rPh sb="2" eb="6">
      <t>シャダンホウジン</t>
    </rPh>
    <rPh sb="18" eb="21">
      <t>レンゴウカイ</t>
    </rPh>
    <phoneticPr fontId="5"/>
  </si>
  <si>
    <t>株式会社環境計画研究所</t>
    <rPh sb="0" eb="4">
      <t>カブシキガイシャ</t>
    </rPh>
    <rPh sb="4" eb="6">
      <t>カンキョウ</t>
    </rPh>
    <rPh sb="6" eb="8">
      <t>ケイカク</t>
    </rPh>
    <rPh sb="8" eb="11">
      <t>ケンキュウジョ</t>
    </rPh>
    <phoneticPr fontId="5"/>
  </si>
  <si>
    <t>高齢者、障害者及び子育て世帯等、市場において自力では適正な住宅を確保することが困難な者が、多様化かつ増加する中で、重層的かつ柔軟な住宅セーフティネットを効率的かつ効果的に整備することは、社会的要請も高く、優先度の高い事業である。
一方で、過去の行政事業レビュー推進チームの所見において、「民間事業者等の活動を支援する事業であり、効果的・効率的な運営を図るために、支援対象を初動期に限定する等、戦略的に重点化する。」とされたことを受け、要求額の縮減を図るなど効率的・効果的な執行に努めてきた。</t>
    <rPh sb="115" eb="117">
      <t>イッポウ</t>
    </rPh>
    <rPh sb="119" eb="121">
      <t>カコ</t>
    </rPh>
    <phoneticPr fontId="5"/>
  </si>
  <si>
    <t>本事業は、居住支援協議会等及び家賃債務保証業や賃貸住宅関連紛争に優れた知見を有する民間事業者等を活用することにより、実効性の高いものとなっている。</t>
    <rPh sb="0" eb="1">
      <t>ホン</t>
    </rPh>
    <rPh sb="1" eb="3">
      <t>ジギョウ</t>
    </rPh>
    <rPh sb="5" eb="7">
      <t>キョジュウ</t>
    </rPh>
    <rPh sb="7" eb="9">
      <t>シエン</t>
    </rPh>
    <rPh sb="9" eb="12">
      <t>キョウギカイ</t>
    </rPh>
    <rPh sb="12" eb="13">
      <t>トウ</t>
    </rPh>
    <rPh sb="13" eb="14">
      <t>オヨ</t>
    </rPh>
    <rPh sb="15" eb="19">
      <t>ヤチンサイム</t>
    </rPh>
    <rPh sb="19" eb="22">
      <t>ホショウギョウ</t>
    </rPh>
    <rPh sb="23" eb="25">
      <t>チンタイ</t>
    </rPh>
    <rPh sb="25" eb="27">
      <t>ジュウタク</t>
    </rPh>
    <rPh sb="27" eb="29">
      <t>カンレン</t>
    </rPh>
    <rPh sb="29" eb="31">
      <t>フンソウ</t>
    </rPh>
    <rPh sb="32" eb="33">
      <t>スグ</t>
    </rPh>
    <rPh sb="35" eb="37">
      <t>チケン</t>
    </rPh>
    <rPh sb="38" eb="39">
      <t>ユウ</t>
    </rPh>
    <rPh sb="41" eb="43">
      <t>ミンカン</t>
    </rPh>
    <rPh sb="43" eb="46">
      <t>ジギョウシャ</t>
    </rPh>
    <rPh sb="46" eb="47">
      <t>トウ</t>
    </rPh>
    <rPh sb="48" eb="50">
      <t>カツヨウ</t>
    </rPh>
    <rPh sb="58" eb="61">
      <t>ジッコウセイ</t>
    </rPh>
    <rPh sb="62" eb="63">
      <t>タカ</t>
    </rPh>
    <phoneticPr fontId="5"/>
  </si>
  <si>
    <t>１０４／２３</t>
    <phoneticPr fontId="5"/>
  </si>
  <si>
    <t>人件費</t>
    <rPh sb="0" eb="3">
      <t>ジンケンヒ</t>
    </rPh>
    <phoneticPr fontId="5"/>
  </si>
  <si>
    <t>委託費</t>
    <rPh sb="0" eb="3">
      <t>イタクヒ</t>
    </rPh>
    <phoneticPr fontId="5"/>
  </si>
  <si>
    <t>その他</t>
    <rPh sb="2" eb="3">
      <t>タ</t>
    </rPh>
    <phoneticPr fontId="5"/>
  </si>
  <si>
    <t>業務担当者人件費</t>
    <rPh sb="0" eb="2">
      <t>ギョウム</t>
    </rPh>
    <rPh sb="2" eb="5">
      <t>タントウシャ</t>
    </rPh>
    <rPh sb="5" eb="8">
      <t>ジンケンヒ</t>
    </rPh>
    <phoneticPr fontId="5"/>
  </si>
  <si>
    <t>入居支援マニュアル制作（委託先：有限会社ミューズプラニング）</t>
    <rPh sb="0" eb="2">
      <t>ニュウキョ</t>
    </rPh>
    <rPh sb="2" eb="4">
      <t>シエン</t>
    </rPh>
    <rPh sb="9" eb="11">
      <t>セイサク</t>
    </rPh>
    <rPh sb="12" eb="15">
      <t>イタクサキ</t>
    </rPh>
    <rPh sb="16" eb="20">
      <t>ユウゲンガイシャ</t>
    </rPh>
    <phoneticPr fontId="5"/>
  </si>
  <si>
    <t>事務局賃料、事務用品リース料、通信費等</t>
    <rPh sb="0" eb="3">
      <t>ジムキョク</t>
    </rPh>
    <rPh sb="3" eb="5">
      <t>チンリョウ</t>
    </rPh>
    <rPh sb="6" eb="8">
      <t>ジム</t>
    </rPh>
    <rPh sb="8" eb="10">
      <t>ヨウヒン</t>
    </rPh>
    <rPh sb="13" eb="14">
      <t>リョウ</t>
    </rPh>
    <rPh sb="15" eb="18">
      <t>ツウシンヒ</t>
    </rPh>
    <rPh sb="18" eb="19">
      <t>トウ</t>
    </rPh>
    <phoneticPr fontId="5"/>
  </si>
  <si>
    <t>インターネット調査（委託先：株式会社マーケティングコミュニケーションズ）</t>
    <rPh sb="7" eb="9">
      <t>チョウサ</t>
    </rPh>
    <rPh sb="10" eb="13">
      <t>イタクサキ</t>
    </rPh>
    <rPh sb="14" eb="18">
      <t>カブシキガイシャ</t>
    </rPh>
    <phoneticPr fontId="5"/>
  </si>
  <si>
    <t>家賃債務保証業等の適正化支援に資する事業</t>
    <rPh sb="0" eb="4">
      <t>ヤチンサイム</t>
    </rPh>
    <rPh sb="4" eb="7">
      <t>ホショウギョウ</t>
    </rPh>
    <rPh sb="7" eb="8">
      <t>トウ</t>
    </rPh>
    <rPh sb="9" eb="12">
      <t>テキセイカ</t>
    </rPh>
    <rPh sb="12" eb="14">
      <t>シエン</t>
    </rPh>
    <rPh sb="15" eb="16">
      <t>シ</t>
    </rPh>
    <rPh sb="18" eb="20">
      <t>ジギョウ</t>
    </rPh>
    <phoneticPr fontId="5"/>
  </si>
  <si>
    <t>受益者たる高齢者、障害者及び子育て世帯等は、市場において自力では適正な住宅を確保することが困難な者であり、国が率先して支援を行うべきものである。</t>
    <rPh sb="0" eb="3">
      <t>ジュエキシャ</t>
    </rPh>
    <rPh sb="5" eb="8">
      <t>コウレイシャ</t>
    </rPh>
    <rPh sb="9" eb="12">
      <t>ショウガイシャ</t>
    </rPh>
    <rPh sb="12" eb="13">
      <t>オヨ</t>
    </rPh>
    <rPh sb="14" eb="16">
      <t>コソダ</t>
    </rPh>
    <rPh sb="17" eb="19">
      <t>セタイ</t>
    </rPh>
    <rPh sb="19" eb="20">
      <t>トウ</t>
    </rPh>
    <rPh sb="22" eb="24">
      <t>シジョウ</t>
    </rPh>
    <rPh sb="28" eb="30">
      <t>ジリキ</t>
    </rPh>
    <rPh sb="32" eb="34">
      <t>テキセイ</t>
    </rPh>
    <rPh sb="35" eb="37">
      <t>ジュウタク</t>
    </rPh>
    <rPh sb="38" eb="40">
      <t>カクホ</t>
    </rPh>
    <rPh sb="45" eb="47">
      <t>コンナン</t>
    </rPh>
    <rPh sb="48" eb="49">
      <t>シャ</t>
    </rPh>
    <rPh sb="53" eb="54">
      <t>クニ</t>
    </rPh>
    <rPh sb="55" eb="57">
      <t>ソッセン</t>
    </rPh>
    <rPh sb="59" eb="61">
      <t>シエン</t>
    </rPh>
    <rPh sb="62" eb="63">
      <t>オコナ</t>
    </rPh>
    <phoneticPr fontId="5"/>
  </si>
  <si>
    <t>人件費</t>
    <rPh sb="0" eb="3">
      <t>ジンケンヒ</t>
    </rPh>
    <phoneticPr fontId="5"/>
  </si>
  <si>
    <t>旅費</t>
    <rPh sb="0" eb="2">
      <t>リョヒ</t>
    </rPh>
    <phoneticPr fontId="5"/>
  </si>
  <si>
    <t>報奨金</t>
    <rPh sb="0" eb="3">
      <t>ホウショウキン</t>
    </rPh>
    <phoneticPr fontId="5"/>
  </si>
  <si>
    <t>需用費</t>
    <rPh sb="0" eb="3">
      <t>ジュヨウヒ</t>
    </rPh>
    <phoneticPr fontId="5"/>
  </si>
  <si>
    <t>役務費</t>
    <rPh sb="0" eb="2">
      <t>エキム</t>
    </rPh>
    <rPh sb="2" eb="3">
      <t>ヒ</t>
    </rPh>
    <phoneticPr fontId="5"/>
  </si>
  <si>
    <t>委託費</t>
    <rPh sb="0" eb="3">
      <t>イタクヒ</t>
    </rPh>
    <phoneticPr fontId="5"/>
  </si>
  <si>
    <t>使用料及び賃借料</t>
    <rPh sb="0" eb="2">
      <t>シヨウ</t>
    </rPh>
    <rPh sb="2" eb="3">
      <t>リョウ</t>
    </rPh>
    <rPh sb="3" eb="4">
      <t>オヨ</t>
    </rPh>
    <rPh sb="5" eb="8">
      <t>チンシャクリョウ</t>
    </rPh>
    <phoneticPr fontId="5"/>
  </si>
  <si>
    <t>業務担当者旅費</t>
    <rPh sb="0" eb="2">
      <t>ギョウム</t>
    </rPh>
    <rPh sb="2" eb="5">
      <t>タントウシャ</t>
    </rPh>
    <rPh sb="5" eb="7">
      <t>リョヒ</t>
    </rPh>
    <phoneticPr fontId="5"/>
  </si>
  <si>
    <t>協力者謝金等</t>
    <rPh sb="0" eb="3">
      <t>キョウリョクシャ</t>
    </rPh>
    <rPh sb="3" eb="5">
      <t>シャキン</t>
    </rPh>
    <rPh sb="5" eb="6">
      <t>トウ</t>
    </rPh>
    <phoneticPr fontId="5"/>
  </si>
  <si>
    <t>消耗品費等</t>
    <rPh sb="0" eb="3">
      <t>ショウモウヒン</t>
    </rPh>
    <rPh sb="3" eb="5">
      <t>ヒトウ</t>
    </rPh>
    <phoneticPr fontId="5"/>
  </si>
  <si>
    <t>通信運搬費等</t>
    <rPh sb="0" eb="2">
      <t>ツウシン</t>
    </rPh>
    <rPh sb="2" eb="5">
      <t>ウンパンヒ</t>
    </rPh>
    <rPh sb="5" eb="6">
      <t>トウ</t>
    </rPh>
    <phoneticPr fontId="5"/>
  </si>
  <si>
    <t>調査委託費</t>
    <rPh sb="0" eb="2">
      <t>チョウサ</t>
    </rPh>
    <rPh sb="2" eb="5">
      <t>イタクヒ</t>
    </rPh>
    <phoneticPr fontId="5"/>
  </si>
  <si>
    <t>会議室賃借料等</t>
    <rPh sb="0" eb="3">
      <t>カイギシツ</t>
    </rPh>
    <rPh sb="3" eb="6">
      <t>チンシャクリョウ</t>
    </rPh>
    <rPh sb="6" eb="7">
      <t>トウ</t>
    </rPh>
    <phoneticPr fontId="5"/>
  </si>
  <si>
    <t>人件費</t>
    <rPh sb="0" eb="3">
      <t>ジンケンヒ</t>
    </rPh>
    <phoneticPr fontId="5"/>
  </si>
  <si>
    <t>相談員等給与</t>
    <rPh sb="0" eb="3">
      <t>ソウダンイン</t>
    </rPh>
    <rPh sb="3" eb="4">
      <t>トウ</t>
    </rPh>
    <rPh sb="4" eb="6">
      <t>キュウヨ</t>
    </rPh>
    <phoneticPr fontId="5"/>
  </si>
  <si>
    <t>庁費</t>
    <rPh sb="0" eb="2">
      <t>チョウヒ</t>
    </rPh>
    <phoneticPr fontId="5"/>
  </si>
  <si>
    <t>謝金、消耗品、通信運搬費、広告料、建物賃貸料等</t>
    <rPh sb="0" eb="2">
      <t>シャキン</t>
    </rPh>
    <rPh sb="3" eb="6">
      <t>ショウモウヒン</t>
    </rPh>
    <rPh sb="7" eb="9">
      <t>ツウシン</t>
    </rPh>
    <rPh sb="9" eb="12">
      <t>ウンパンヒ</t>
    </rPh>
    <rPh sb="13" eb="16">
      <t>コウコクリョウ</t>
    </rPh>
    <rPh sb="17" eb="19">
      <t>タテモノ</t>
    </rPh>
    <rPh sb="19" eb="22">
      <t>チンタイリョウ</t>
    </rPh>
    <rPh sb="22" eb="23">
      <t>トウ</t>
    </rPh>
    <phoneticPr fontId="5"/>
  </si>
  <si>
    <t>本事業を活用してこれまで支援が行われた居住支援協議会の取組みや相談体制の整備等により、住宅セーフティネットの構築が促進されている。</t>
    <rPh sb="0" eb="1">
      <t>ホン</t>
    </rPh>
    <rPh sb="1" eb="3">
      <t>ジギョウ</t>
    </rPh>
    <rPh sb="4" eb="6">
      <t>カツヨウ</t>
    </rPh>
    <rPh sb="12" eb="14">
      <t>シエン</t>
    </rPh>
    <rPh sb="15" eb="16">
      <t>オコナ</t>
    </rPh>
    <rPh sb="19" eb="21">
      <t>キョジュウ</t>
    </rPh>
    <rPh sb="21" eb="23">
      <t>シエン</t>
    </rPh>
    <rPh sb="23" eb="26">
      <t>キョウギカイ</t>
    </rPh>
    <rPh sb="27" eb="29">
      <t>トリクミ</t>
    </rPh>
    <rPh sb="31" eb="33">
      <t>ソウダン</t>
    </rPh>
    <rPh sb="33" eb="35">
      <t>タイセイ</t>
    </rPh>
    <rPh sb="36" eb="38">
      <t>セイビ</t>
    </rPh>
    <rPh sb="38" eb="39">
      <t>トウ</t>
    </rPh>
    <rPh sb="43" eb="45">
      <t>ジュウタク</t>
    </rPh>
    <rPh sb="54" eb="56">
      <t>コウチク</t>
    </rPh>
    <rPh sb="57" eb="59">
      <t>ソクシン</t>
    </rPh>
    <phoneticPr fontId="5"/>
  </si>
  <si>
    <t>補助事業者の特定や交付決定にあたっては、費目・使途が事業目的に即しているか等の審査を行っており、真に必要なものに限定されている。</t>
    <rPh sb="0" eb="2">
      <t>ホジョ</t>
    </rPh>
    <rPh sb="2" eb="5">
      <t>ジギョウシャ</t>
    </rPh>
    <rPh sb="6" eb="8">
      <t>トクテイ</t>
    </rPh>
    <rPh sb="9" eb="11">
      <t>コウフ</t>
    </rPh>
    <rPh sb="11" eb="13">
      <t>ケッテイ</t>
    </rPh>
    <rPh sb="20" eb="22">
      <t>ヒモク</t>
    </rPh>
    <rPh sb="23" eb="25">
      <t>シト</t>
    </rPh>
    <rPh sb="26" eb="28">
      <t>ジギョウ</t>
    </rPh>
    <rPh sb="28" eb="30">
      <t>モクテキ</t>
    </rPh>
    <rPh sb="31" eb="32">
      <t>ソク</t>
    </rPh>
    <rPh sb="37" eb="38">
      <t>トウ</t>
    </rPh>
    <rPh sb="39" eb="41">
      <t>シンサ</t>
    </rPh>
    <rPh sb="42" eb="43">
      <t>オコナ</t>
    </rPh>
    <rPh sb="48" eb="49">
      <t>シン</t>
    </rPh>
    <rPh sb="50" eb="52">
      <t>ヒツヨウ</t>
    </rPh>
    <rPh sb="56" eb="58">
      <t>ゲンテイ</t>
    </rPh>
    <phoneticPr fontId="5"/>
  </si>
  <si>
    <t>不用率が大きい理由は、事業者の募集の結果、必要とする補助額が想定より少なかったためである。</t>
    <rPh sb="0" eb="2">
      <t>フヨウ</t>
    </rPh>
    <rPh sb="2" eb="3">
      <t>リツ</t>
    </rPh>
    <rPh sb="4" eb="5">
      <t>オオ</t>
    </rPh>
    <rPh sb="7" eb="9">
      <t>リユウ</t>
    </rPh>
    <rPh sb="11" eb="14">
      <t>ジギョウシャ</t>
    </rPh>
    <rPh sb="18" eb="20">
      <t>ケッカ</t>
    </rPh>
    <rPh sb="21" eb="23">
      <t>ヒツヨウ</t>
    </rPh>
    <rPh sb="26" eb="29">
      <t>ホジョガク</t>
    </rPh>
    <rPh sb="30" eb="32">
      <t>ソウテイ</t>
    </rPh>
    <phoneticPr fontId="5"/>
  </si>
  <si>
    <t>平成32年度に既存住宅の流通シェア（既存住宅の流通戸数の新築を含めた全流通戸数に対する割合）を25%まで引き上げる。</t>
    <rPh sb="0" eb="2">
      <t>ヘイセイ</t>
    </rPh>
    <rPh sb="4" eb="6">
      <t>ネンド</t>
    </rPh>
    <rPh sb="52" eb="53">
      <t>ヒ</t>
    </rPh>
    <rPh sb="54" eb="55">
      <t>ア</t>
    </rPh>
    <phoneticPr fontId="5"/>
  </si>
  <si>
    <t>-</t>
    <phoneticPr fontId="5"/>
  </si>
  <si>
    <t>△</t>
  </si>
  <si>
    <t>既存住宅の流通シェアが横ばいであるなど、成果実績は必ずしも順調ではない。</t>
    <rPh sb="0" eb="2">
      <t>キソン</t>
    </rPh>
    <rPh sb="2" eb="4">
      <t>ジュウタク</t>
    </rPh>
    <rPh sb="5" eb="7">
      <t>リュウツウ</t>
    </rPh>
    <rPh sb="11" eb="12">
      <t>ヨコ</t>
    </rPh>
    <rPh sb="20" eb="22">
      <t>セイカ</t>
    </rPh>
    <rPh sb="22" eb="24">
      <t>ジッセキ</t>
    </rPh>
    <rPh sb="25" eb="26">
      <t>カナラ</t>
    </rPh>
    <rPh sb="29" eb="31">
      <t>ジュンチョウ</t>
    </rPh>
    <phoneticPr fontId="5"/>
  </si>
  <si>
    <t>平成26年度の行政事業レビュー推進チームの所見において、「各事業メニューの成果や達成度について評価・検証を行い、要配慮者向けの住宅セーフティネットの整備のために必要な事業に絞って重点的に実施する必要がある。」とされたこと、また、平成26年度予算執行調査における指摘事項を踏まえ、平成26年度をもって本事業は廃止し、今後は要配慮者向けの住宅セーフティネットの整備のために必要な事業に絞って重点的に支援を実施していくこととした。</t>
    <rPh sb="0" eb="2">
      <t>ヘイセイ</t>
    </rPh>
    <rPh sb="4" eb="6">
      <t>ネンド</t>
    </rPh>
    <rPh sb="29" eb="32">
      <t>カクジギョウ</t>
    </rPh>
    <rPh sb="37" eb="39">
      <t>セイカ</t>
    </rPh>
    <rPh sb="40" eb="43">
      <t>タッセイド</t>
    </rPh>
    <rPh sb="47" eb="49">
      <t>ヒョウカ</t>
    </rPh>
    <rPh sb="50" eb="52">
      <t>ケンショウ</t>
    </rPh>
    <rPh sb="53" eb="54">
      <t>オコナ</t>
    </rPh>
    <rPh sb="56" eb="57">
      <t>ヨウ</t>
    </rPh>
    <rPh sb="57" eb="59">
      <t>ハイリョ</t>
    </rPh>
    <rPh sb="59" eb="60">
      <t>シャ</t>
    </rPh>
    <rPh sb="60" eb="61">
      <t>ム</t>
    </rPh>
    <rPh sb="63" eb="65">
      <t>ジュウタク</t>
    </rPh>
    <rPh sb="74" eb="76">
      <t>セイビ</t>
    </rPh>
    <rPh sb="80" eb="82">
      <t>ヒツヨウ</t>
    </rPh>
    <rPh sb="83" eb="85">
      <t>ジギョウ</t>
    </rPh>
    <rPh sb="86" eb="87">
      <t>シボ</t>
    </rPh>
    <rPh sb="89" eb="92">
      <t>ジュウテンテキ</t>
    </rPh>
    <rPh sb="93" eb="95">
      <t>ジッシ</t>
    </rPh>
    <rPh sb="97" eb="99">
      <t>ヒツヨウ</t>
    </rPh>
    <rPh sb="114" eb="116">
      <t>ヘイセイ</t>
    </rPh>
    <rPh sb="118" eb="120">
      <t>ネンド</t>
    </rPh>
    <rPh sb="120" eb="122">
      <t>ヨサン</t>
    </rPh>
    <rPh sb="122" eb="124">
      <t>シッコウ</t>
    </rPh>
    <rPh sb="124" eb="126">
      <t>チョウサ</t>
    </rPh>
    <rPh sb="130" eb="132">
      <t>シテキ</t>
    </rPh>
    <rPh sb="132" eb="134">
      <t>ジコウ</t>
    </rPh>
    <rPh sb="135" eb="136">
      <t>フ</t>
    </rPh>
    <rPh sb="139" eb="141">
      <t>ヘイセイ</t>
    </rPh>
    <rPh sb="143" eb="145">
      <t>ネンド</t>
    </rPh>
    <rPh sb="149" eb="150">
      <t>ホン</t>
    </rPh>
    <rPh sb="150" eb="152">
      <t>ジギョウ</t>
    </rPh>
    <rPh sb="153" eb="155">
      <t>ハイシ</t>
    </rPh>
    <rPh sb="157" eb="159">
      <t>コンゴ</t>
    </rPh>
    <rPh sb="160" eb="161">
      <t>ヨウ</t>
    </rPh>
    <rPh sb="161" eb="163">
      <t>ハイリョ</t>
    </rPh>
    <rPh sb="163" eb="164">
      <t>シャ</t>
    </rPh>
    <rPh sb="164" eb="165">
      <t>ム</t>
    </rPh>
    <rPh sb="167" eb="169">
      <t>ジュウタク</t>
    </rPh>
    <rPh sb="178" eb="180">
      <t>セイビ</t>
    </rPh>
    <rPh sb="184" eb="186">
      <t>ヒツヨウ</t>
    </rPh>
    <rPh sb="187" eb="189">
      <t>ジギョウ</t>
    </rPh>
    <rPh sb="190" eb="191">
      <t>シボ</t>
    </rPh>
    <rPh sb="193" eb="196">
      <t>ジュウテンテキ</t>
    </rPh>
    <rPh sb="197" eb="199">
      <t>シエン</t>
    </rPh>
    <rPh sb="200" eb="202">
      <t>ジッシ</t>
    </rPh>
    <phoneticPr fontId="5"/>
  </si>
  <si>
    <r>
      <rPr>
        <sz val="11"/>
        <rFont val="ＭＳ Ｐゴシック"/>
        <family val="3"/>
        <charset val="128"/>
      </rPr>
      <t>0</t>
    </r>
    <r>
      <rPr>
        <sz val="11"/>
        <rFont val="ＭＳ Ｐゴシック"/>
        <family val="3"/>
        <charset val="128"/>
      </rPr>
      <t>10</t>
    </r>
    <phoneticPr fontId="5"/>
  </si>
  <si>
    <r>
      <rPr>
        <sz val="11"/>
        <rFont val="ＭＳ Ｐゴシック"/>
        <family val="3"/>
        <charset val="128"/>
      </rPr>
      <t>00</t>
    </r>
    <r>
      <rPr>
        <sz val="11"/>
        <rFont val="ＭＳ Ｐゴシック"/>
        <family val="3"/>
        <charset val="128"/>
      </rPr>
      <t>8</t>
    </r>
    <phoneticPr fontId="5"/>
  </si>
  <si>
    <t>-</t>
    <phoneticPr fontId="5"/>
  </si>
  <si>
    <t>終了予定</t>
  </si>
  <si>
    <t>他の事業についても、その成果や達成度について評価・検証を行った上で、政策目的の実現のために必要な事業を行っていく必要がある。</t>
    <rPh sb="0" eb="1">
      <t>タ</t>
    </rPh>
    <rPh sb="2" eb="4">
      <t>ジギョウ</t>
    </rPh>
    <rPh sb="12" eb="14">
      <t>セイカ</t>
    </rPh>
    <rPh sb="15" eb="18">
      <t>タッセイド</t>
    </rPh>
    <rPh sb="22" eb="24">
      <t>ヒョウカ</t>
    </rPh>
    <rPh sb="25" eb="27">
      <t>ケンショウ</t>
    </rPh>
    <rPh sb="28" eb="29">
      <t>オコナ</t>
    </rPh>
    <rPh sb="31" eb="32">
      <t>ウエ</t>
    </rPh>
    <rPh sb="34" eb="36">
      <t>セイサク</t>
    </rPh>
    <rPh sb="36" eb="38">
      <t>モクテキ</t>
    </rPh>
    <rPh sb="39" eb="41">
      <t>ジツゲン</t>
    </rPh>
    <rPh sb="45" eb="47">
      <t>ヒツヨウ</t>
    </rPh>
    <rPh sb="48" eb="50">
      <t>ジギョウ</t>
    </rPh>
    <rPh sb="51" eb="52">
      <t>オコナ</t>
    </rPh>
    <rPh sb="56" eb="58">
      <t>ヒツヨウ</t>
    </rPh>
    <phoneticPr fontId="5"/>
  </si>
  <si>
    <t>課長　北　真夫
課長　中田裕人</t>
    <rPh sb="3" eb="4">
      <t>キタ</t>
    </rPh>
    <rPh sb="5" eb="7">
      <t>マサオ</t>
    </rPh>
    <rPh sb="11" eb="13">
      <t>ナカタ</t>
    </rPh>
    <rPh sb="13" eb="15">
      <t>ヒロヒト</t>
    </rPh>
    <phoneticPr fontId="2"/>
  </si>
  <si>
    <t>予定通り終了</t>
  </si>
  <si>
    <t>平成26年度をもって終了。</t>
    <rPh sb="0" eb="2">
      <t>ヘイセイ</t>
    </rPh>
    <rPh sb="4" eb="6">
      <t>ネンド</t>
    </rPh>
    <rPh sb="10" eb="1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</si>
</sst>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0" borderId="99"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77" fontId="0" fillId="0" borderId="139" xfId="0" applyNumberFormat="1" applyFont="1" applyFill="1" applyBorder="1" applyAlignment="1" applyProtection="1">
      <alignment horizontal="center" vertical="top"/>
      <protection locked="0"/>
    </xf>
    <xf numFmtId="177" fontId="3" fillId="0" borderId="139" xfId="0" applyNumberFormat="1"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5" borderId="139" xfId="0" applyNumberFormat="1" applyFont="1" applyFill="1" applyBorder="1" applyAlignment="1" applyProtection="1">
      <alignment horizontal="center" vertical="top"/>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12</xdr:col>
      <xdr:colOff>123268</xdr:colOff>
      <xdr:row>148</xdr:row>
      <xdr:rowOff>11911</xdr:rowOff>
    </xdr:from>
    <xdr:to>
      <xdr:col>43</xdr:col>
      <xdr:colOff>89650</xdr:colOff>
      <xdr:row>172</xdr:row>
      <xdr:rowOff>548953</xdr:rowOff>
    </xdr:to>
    <xdr:grpSp>
      <xdr:nvGrpSpPr>
        <xdr:cNvPr id="5" name="グループ化 24"/>
        <xdr:cNvGrpSpPr>
          <a:grpSpLocks/>
        </xdr:cNvGrpSpPr>
      </xdr:nvGrpSpPr>
      <xdr:grpSpPr bwMode="auto">
        <a:xfrm>
          <a:off x="2552143" y="34444786"/>
          <a:ext cx="6240976" cy="9419105"/>
          <a:chOff x="2704539" y="30929264"/>
          <a:chExt cx="6152590" cy="9264824"/>
        </a:xfrm>
      </xdr:grpSpPr>
      <xdr:sp macro="" textlink="">
        <xdr:nvSpPr>
          <xdr:cNvPr id="6" name="テキスト ボックス 5"/>
          <xdr:cNvSpPr txBox="1"/>
        </xdr:nvSpPr>
        <xdr:spPr bwMode="auto">
          <a:xfrm>
            <a:off x="2704539" y="30929264"/>
            <a:ext cx="1439764" cy="720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293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xnSp macro="">
        <xdr:nvCxnSpPr>
          <xdr:cNvPr id="7" name="カギ線コネクタ 10"/>
          <xdr:cNvCxnSpPr>
            <a:endCxn id="15" idx="1"/>
          </xdr:cNvCxnSpPr>
        </xdr:nvCxnSpPr>
        <xdr:spPr bwMode="auto">
          <a:xfrm rot="16200000" flipH="1">
            <a:off x="2156346" y="33143538"/>
            <a:ext cx="4359850" cy="182370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カギ線コネクタ 10"/>
          <xdr:cNvCxnSpPr>
            <a:endCxn id="18" idx="1"/>
          </xdr:cNvCxnSpPr>
        </xdr:nvCxnSpPr>
        <xdr:spPr bwMode="auto">
          <a:xfrm rot="16200000" flipH="1">
            <a:off x="1215231" y="33971674"/>
            <a:ext cx="6251679" cy="183329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bwMode="auto">
          <a:xfrm>
            <a:off x="5248121" y="31926301"/>
            <a:ext cx="2812338" cy="65301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ＭＳ Ｐゴシック" pitchFamily="50" charset="-128"/>
              </a:rPr>
              <a:t>居住支援協議会等（２３団体）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104</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0" name="テキスト ボックス 9"/>
          <xdr:cNvSpPr txBox="1"/>
        </xdr:nvSpPr>
        <xdr:spPr bwMode="auto">
          <a:xfrm flipH="1">
            <a:off x="5248121" y="31580586"/>
            <a:ext cx="2812338" cy="4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1" name="大かっこ 10"/>
          <xdr:cNvSpPr/>
        </xdr:nvSpPr>
        <xdr:spPr bwMode="auto">
          <a:xfrm>
            <a:off x="5248121" y="32608128"/>
            <a:ext cx="3609008" cy="720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ＭＳ Ｐゴシック" pitchFamily="50" charset="-128"/>
                <a:ea typeface="ＭＳ Ｐゴシック" pitchFamily="50" charset="-128"/>
                <a:cs typeface="+mn-cs"/>
              </a:rPr>
              <a:t>・住宅セーフティネット基盤強化推進事業（居住支</a:t>
            </a:r>
            <a:endParaRPr kumimoji="1" lang="en-US" altLang="ja-JP" sz="900">
              <a:solidFill>
                <a:schemeClr val="tx1"/>
              </a:solidFill>
              <a:latin typeface="ＭＳ Ｐゴシック" pitchFamily="50" charset="-128"/>
              <a:ea typeface="ＭＳ Ｐゴシック" pitchFamily="50" charset="-128"/>
              <a:cs typeface="+mn-cs"/>
            </a:endParaRPr>
          </a:p>
          <a:p>
            <a:r>
              <a:rPr kumimoji="1" lang="en-US" altLang="ja-JP" sz="900">
                <a:solidFill>
                  <a:schemeClr val="tx1"/>
                </a:solidFill>
                <a:latin typeface="ＭＳ Ｐゴシック" pitchFamily="50" charset="-128"/>
                <a:ea typeface="ＭＳ Ｐゴシック" pitchFamily="50" charset="-128"/>
                <a:cs typeface="+mn-cs"/>
              </a:rPr>
              <a:t>  </a:t>
            </a:r>
            <a:r>
              <a:rPr kumimoji="1" lang="ja-JP" altLang="ja-JP" sz="900">
                <a:solidFill>
                  <a:schemeClr val="tx1"/>
                </a:solidFill>
                <a:latin typeface="ＭＳ Ｐゴシック" pitchFamily="50" charset="-128"/>
                <a:ea typeface="ＭＳ Ｐゴシック" pitchFamily="50" charset="-128"/>
                <a:cs typeface="+mn-cs"/>
              </a:rPr>
              <a:t>援協議会等が行う民間賃貸住宅等への入居の円滑化に係る支援に関する事業）</a:t>
            </a:r>
            <a:endParaRPr kumimoji="1" lang="en-US" altLang="ja-JP" sz="900">
              <a:solidFill>
                <a:schemeClr val="tx1"/>
              </a:solidFill>
              <a:latin typeface="ＭＳ Ｐゴシック" pitchFamily="50" charset="-128"/>
              <a:ea typeface="ＭＳ Ｐゴシック" pitchFamily="50" charset="-128"/>
              <a:cs typeface="+mn-cs"/>
            </a:endParaRPr>
          </a:p>
        </xdr:txBody>
      </xdr:sp>
      <xdr:sp macro="" textlink="">
        <xdr:nvSpPr>
          <xdr:cNvPr id="12" name="テキスト ボックス 11"/>
          <xdr:cNvSpPr txBox="1"/>
        </xdr:nvSpPr>
        <xdr:spPr bwMode="auto">
          <a:xfrm>
            <a:off x="5248121" y="33718144"/>
            <a:ext cx="2812338" cy="6530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公益法人（２団体）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flipH="1">
            <a:off x="5248121" y="33372429"/>
            <a:ext cx="2812338" cy="4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4" name="大かっこ 13"/>
          <xdr:cNvSpPr/>
        </xdr:nvSpPr>
        <xdr:spPr bwMode="auto">
          <a:xfrm>
            <a:off x="5248121" y="34397711"/>
            <a:ext cx="3599409" cy="11749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・住宅セーフティネット基盤強化推進事業（家賃債務保証業等の適正化支援に資する事業）</a:t>
            </a:r>
            <a:endParaRPr lang="ja-JP" altLang="ja-JP" sz="9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・住宅セーフティネット基盤強化推進事業（裁判外紛争処理手続きの活用等による電話相談や面接相談体制の整備等に係る事業）</a:t>
            </a:r>
            <a:endParaRPr kumimoji="1" lang="en-US" altLang="ja-JP" sz="900">
              <a:solidFill>
                <a:schemeClr val="tx1"/>
              </a:solidFill>
              <a:latin typeface="+mn-lt"/>
              <a:ea typeface="+mn-ea"/>
              <a:cs typeface="+mn-cs"/>
            </a:endParaRPr>
          </a:p>
        </xdr:txBody>
      </xdr:sp>
      <xdr:sp macro="" textlink="">
        <xdr:nvSpPr>
          <xdr:cNvPr id="15" name="テキスト ボックス 14"/>
          <xdr:cNvSpPr txBox="1"/>
        </xdr:nvSpPr>
        <xdr:spPr bwMode="auto">
          <a:xfrm>
            <a:off x="5248121" y="35918408"/>
            <a:ext cx="2812338" cy="6434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行政書士・司法書士会（１７団体）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6" name="テキスト ボックス 15"/>
          <xdr:cNvSpPr txBox="1"/>
        </xdr:nvSpPr>
        <xdr:spPr bwMode="auto">
          <a:xfrm flipH="1">
            <a:off x="5248121" y="35572693"/>
            <a:ext cx="2812338" cy="4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7" name="大かっこ 16"/>
          <xdr:cNvSpPr/>
        </xdr:nvSpPr>
        <xdr:spPr bwMode="auto">
          <a:xfrm>
            <a:off x="5248121" y="36609838"/>
            <a:ext cx="3609008" cy="720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・住宅セーフティネット基盤強化推進事業（裁判外紛争処理手続きの活用等による電話相談や面接相談体制の整備等に係る事業）</a:t>
            </a:r>
            <a:endParaRPr kumimoji="1" lang="en-US" altLang="ja-JP" sz="900">
              <a:solidFill>
                <a:schemeClr val="tx1"/>
              </a:solidFill>
              <a:latin typeface="+mn-lt"/>
              <a:ea typeface="+mn-ea"/>
              <a:cs typeface="+mn-cs"/>
            </a:endParaRPr>
          </a:p>
        </xdr:txBody>
      </xdr:sp>
      <xdr:sp macro="" textlink="">
        <xdr:nvSpPr>
          <xdr:cNvPr id="18" name="テキスト ボックス 17"/>
          <xdr:cNvSpPr txBox="1"/>
        </xdr:nvSpPr>
        <xdr:spPr bwMode="auto">
          <a:xfrm>
            <a:off x="5257720" y="37687654"/>
            <a:ext cx="2812338" cy="6530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D.</a:t>
            </a:r>
            <a:r>
              <a:rPr kumimoji="1" lang="ja-JP" altLang="en-US" sz="1100">
                <a:latin typeface="ＭＳ Ｐゴシック" pitchFamily="50" charset="-128"/>
                <a:ea typeface="ＭＳ Ｐゴシック" pitchFamily="50" charset="-128"/>
              </a:rPr>
              <a:t>民間事業者等（５団体）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9" name="テキスト ボックス 18"/>
          <xdr:cNvSpPr txBox="1"/>
        </xdr:nvSpPr>
        <xdr:spPr bwMode="auto">
          <a:xfrm flipH="1">
            <a:off x="5257720" y="37341939"/>
            <a:ext cx="2821937" cy="4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0" name="大かっこ 19"/>
          <xdr:cNvSpPr/>
        </xdr:nvSpPr>
        <xdr:spPr bwMode="auto">
          <a:xfrm>
            <a:off x="5248121" y="38398291"/>
            <a:ext cx="3609008" cy="1795797"/>
          </a:xfrm>
          <a:prstGeom prst="bracketPair">
            <a:avLst>
              <a:gd name="adj" fmla="val 544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mn-lt"/>
                <a:ea typeface="+mn-ea"/>
                <a:cs typeface="+mn-cs"/>
              </a:rPr>
              <a:t>・住宅セーフティネット基盤強化推進事業（</a:t>
            </a:r>
            <a:r>
              <a:rPr kumimoji="1" lang="ja-JP" altLang="en-US" sz="900">
                <a:solidFill>
                  <a:schemeClr val="tx1"/>
                </a:solidFill>
                <a:latin typeface="+mn-lt"/>
                <a:ea typeface="+mn-ea"/>
                <a:cs typeface="+mn-cs"/>
              </a:rPr>
              <a:t>居住支援協議会が行う民間賃貸住宅等への入居の円滑化に係る支援に関する事業</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pPr fontAlgn="base"/>
            <a:endParaRPr kumimoji="1" lang="en-US" altLang="ja-JP" sz="900" strike="sngStrike" baseline="0">
              <a:solidFill>
                <a:schemeClr val="tx1"/>
              </a:solidFill>
              <a:latin typeface="+mn-lt"/>
              <a:ea typeface="+mn-ea"/>
              <a:cs typeface="+mn-cs"/>
            </a:endParaRPr>
          </a:p>
          <a:p>
            <a:r>
              <a:rPr kumimoji="1" lang="ja-JP" altLang="ja-JP" sz="900">
                <a:solidFill>
                  <a:schemeClr val="tx1"/>
                </a:solidFill>
                <a:latin typeface="+mn-lt"/>
                <a:ea typeface="+mn-ea"/>
                <a:cs typeface="+mn-cs"/>
              </a:rPr>
              <a:t>・住宅セーフティネット基盤強化推進事業（裁判外紛争処理手続きの活用等による電話相談や面接相談体制の整備等に係る事業）</a:t>
            </a:r>
            <a:endParaRPr kumimoji="1" lang="en-US" altLang="ja-JP" sz="900">
              <a:solidFill>
                <a:schemeClr val="tx1"/>
              </a:solidFill>
              <a:latin typeface="+mn-lt"/>
              <a:ea typeface="+mn-ea"/>
              <a:cs typeface="+mn-cs"/>
            </a:endParaRPr>
          </a:p>
          <a:p>
            <a:endParaRPr kumimoji="1" lang="en-US" altLang="ja-JP" sz="900">
              <a:solidFill>
                <a:schemeClr val="tx1"/>
              </a:solidFill>
              <a:latin typeface="+mn-lt"/>
              <a:ea typeface="+mn-ea"/>
              <a:cs typeface="+mn-cs"/>
            </a:endParaRPr>
          </a:p>
          <a:p>
            <a:pPr eaLnBrk="1" fontAlgn="auto" latinLnBrk="0" hangingPunct="1"/>
            <a:r>
              <a:rPr kumimoji="1" lang="ja-JP" altLang="ja-JP" sz="900">
                <a:solidFill>
                  <a:schemeClr val="tx1"/>
                </a:solidFill>
                <a:latin typeface="+mn-lt"/>
                <a:ea typeface="+mn-ea"/>
                <a:cs typeface="+mn-cs"/>
              </a:rPr>
              <a:t>・住宅セーフティネット基盤強化推進事業（サービス付き高齢者向け住宅制度の普及促進事業</a:t>
            </a:r>
            <a:r>
              <a:rPr kumimoji="1" lang="ja-JP" altLang="en-US" sz="900">
                <a:solidFill>
                  <a:schemeClr val="tx1"/>
                </a:solidFill>
                <a:latin typeface="+mn-lt"/>
                <a:ea typeface="+mn-ea"/>
                <a:cs typeface="+mn-cs"/>
              </a:rPr>
              <a:t>）</a:t>
            </a:r>
            <a:endParaRPr lang="ja-JP" altLang="ja-JP" sz="900">
              <a:solidFill>
                <a:schemeClr val="tx1"/>
              </a:solidFill>
              <a:latin typeface="+mn-lt"/>
              <a:ea typeface="+mn-ea"/>
              <a:cs typeface="+mn-cs"/>
            </a:endParaRPr>
          </a:p>
        </xdr:txBody>
      </xdr:sp>
      <xdr:cxnSp macro="">
        <xdr:nvCxnSpPr>
          <xdr:cNvPr id="21" name="カギ線コネクタ 10"/>
          <xdr:cNvCxnSpPr>
            <a:endCxn id="12" idx="1"/>
          </xdr:cNvCxnSpPr>
        </xdr:nvCxnSpPr>
        <xdr:spPr bwMode="auto">
          <a:xfrm rot="16200000" flipH="1">
            <a:off x="3087856" y="31884386"/>
            <a:ext cx="2496830" cy="182370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図形 18"/>
          <xdr:cNvCxnSpPr>
            <a:endCxn id="9" idx="1"/>
          </xdr:cNvCxnSpPr>
        </xdr:nvCxnSpPr>
        <xdr:spPr bwMode="auto">
          <a:xfrm rot="16200000" flipH="1">
            <a:off x="4028969" y="31033657"/>
            <a:ext cx="614604" cy="182370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6" t="s">
        <v>376</v>
      </c>
      <c r="AR2" s="686"/>
      <c r="AS2" s="59" t="str">
        <f>IF(OR(AQ2="　", AQ2=""), "", "-")</f>
        <v/>
      </c>
      <c r="AT2" s="687">
        <v>9</v>
      </c>
      <c r="AU2" s="687"/>
      <c r="AV2" s="60" t="str">
        <f>IF(AW2="", "", "-")</f>
        <v/>
      </c>
      <c r="AW2" s="688"/>
      <c r="AX2" s="688"/>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377</v>
      </c>
      <c r="AK3" s="643"/>
      <c r="AL3" s="643"/>
      <c r="AM3" s="643"/>
      <c r="AN3" s="643"/>
      <c r="AO3" s="643"/>
      <c r="AP3" s="643"/>
      <c r="AQ3" s="643"/>
      <c r="AR3" s="643"/>
      <c r="AS3" s="643"/>
      <c r="AT3" s="643"/>
      <c r="AU3" s="643"/>
      <c r="AV3" s="643"/>
      <c r="AW3" s="643"/>
      <c r="AX3" s="36" t="s">
        <v>91</v>
      </c>
    </row>
    <row r="4" spans="1:50" ht="24.75" customHeight="1" x14ac:dyDescent="0.15">
      <c r="A4" s="458" t="s">
        <v>30</v>
      </c>
      <c r="B4" s="459"/>
      <c r="C4" s="459"/>
      <c r="D4" s="459"/>
      <c r="E4" s="459"/>
      <c r="F4" s="459"/>
      <c r="G4" s="432" t="s">
        <v>381</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379</v>
      </c>
      <c r="AF4" s="438"/>
      <c r="AG4" s="438"/>
      <c r="AH4" s="438"/>
      <c r="AI4" s="438"/>
      <c r="AJ4" s="438"/>
      <c r="AK4" s="438"/>
      <c r="AL4" s="438"/>
      <c r="AM4" s="438"/>
      <c r="AN4" s="438"/>
      <c r="AO4" s="438"/>
      <c r="AP4" s="439"/>
      <c r="AQ4" s="440" t="s">
        <v>2</v>
      </c>
      <c r="AR4" s="435"/>
      <c r="AS4" s="435"/>
      <c r="AT4" s="435"/>
      <c r="AU4" s="435"/>
      <c r="AV4" s="435"/>
      <c r="AW4" s="435"/>
      <c r="AX4" s="441"/>
    </row>
    <row r="5" spans="1:50" ht="42" customHeight="1" x14ac:dyDescent="0.15">
      <c r="A5" s="442" t="s">
        <v>93</v>
      </c>
      <c r="B5" s="443"/>
      <c r="C5" s="443"/>
      <c r="D5" s="443"/>
      <c r="E5" s="443"/>
      <c r="F5" s="444"/>
      <c r="G5" s="657" t="s">
        <v>212</v>
      </c>
      <c r="H5" s="617"/>
      <c r="I5" s="617"/>
      <c r="J5" s="617"/>
      <c r="K5" s="617"/>
      <c r="L5" s="617"/>
      <c r="M5" s="658" t="s">
        <v>92</v>
      </c>
      <c r="N5" s="659"/>
      <c r="O5" s="659"/>
      <c r="P5" s="659"/>
      <c r="Q5" s="659"/>
      <c r="R5" s="660"/>
      <c r="S5" s="616" t="s">
        <v>97</v>
      </c>
      <c r="T5" s="617"/>
      <c r="U5" s="617"/>
      <c r="V5" s="617"/>
      <c r="W5" s="617"/>
      <c r="X5" s="618"/>
      <c r="Y5" s="449" t="s">
        <v>3</v>
      </c>
      <c r="Z5" s="450"/>
      <c r="AA5" s="450"/>
      <c r="AB5" s="450"/>
      <c r="AC5" s="450"/>
      <c r="AD5" s="451"/>
      <c r="AE5" s="452" t="s">
        <v>382</v>
      </c>
      <c r="AF5" s="453"/>
      <c r="AG5" s="453"/>
      <c r="AH5" s="453"/>
      <c r="AI5" s="453"/>
      <c r="AJ5" s="453"/>
      <c r="AK5" s="453"/>
      <c r="AL5" s="453"/>
      <c r="AM5" s="453"/>
      <c r="AN5" s="453"/>
      <c r="AO5" s="453"/>
      <c r="AP5" s="454"/>
      <c r="AQ5" s="455" t="s">
        <v>492</v>
      </c>
      <c r="AR5" s="456"/>
      <c r="AS5" s="456"/>
      <c r="AT5" s="456"/>
      <c r="AU5" s="456"/>
      <c r="AV5" s="456"/>
      <c r="AW5" s="456"/>
      <c r="AX5" s="457"/>
    </row>
    <row r="6" spans="1:50" ht="61.5"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380</v>
      </c>
      <c r="AF6" s="468"/>
      <c r="AG6" s="468"/>
      <c r="AH6" s="468"/>
      <c r="AI6" s="468"/>
      <c r="AJ6" s="468"/>
      <c r="AK6" s="468"/>
      <c r="AL6" s="468"/>
      <c r="AM6" s="468"/>
      <c r="AN6" s="468"/>
      <c r="AO6" s="468"/>
      <c r="AP6" s="468"/>
      <c r="AQ6" s="468"/>
      <c r="AR6" s="468"/>
      <c r="AS6" s="468"/>
      <c r="AT6" s="468"/>
      <c r="AU6" s="468"/>
      <c r="AV6" s="468"/>
      <c r="AW6" s="468"/>
      <c r="AX6" s="469"/>
    </row>
    <row r="7" spans="1:50" ht="32.25" customHeight="1" x14ac:dyDescent="0.15">
      <c r="A7" s="484" t="s">
        <v>25</v>
      </c>
      <c r="B7" s="485"/>
      <c r="C7" s="485"/>
      <c r="D7" s="485"/>
      <c r="E7" s="485"/>
      <c r="F7" s="485"/>
      <c r="G7" s="486" t="s">
        <v>385</v>
      </c>
      <c r="H7" s="487"/>
      <c r="I7" s="487"/>
      <c r="J7" s="487"/>
      <c r="K7" s="487"/>
      <c r="L7" s="487"/>
      <c r="M7" s="487"/>
      <c r="N7" s="487"/>
      <c r="O7" s="487"/>
      <c r="P7" s="487"/>
      <c r="Q7" s="487"/>
      <c r="R7" s="487"/>
      <c r="S7" s="487"/>
      <c r="T7" s="487"/>
      <c r="U7" s="487"/>
      <c r="V7" s="488"/>
      <c r="W7" s="488"/>
      <c r="X7" s="488"/>
      <c r="Y7" s="489" t="s">
        <v>5</v>
      </c>
      <c r="Z7" s="379"/>
      <c r="AA7" s="379"/>
      <c r="AB7" s="379"/>
      <c r="AC7" s="379"/>
      <c r="AD7" s="381"/>
      <c r="AE7" s="490" t="s">
        <v>384</v>
      </c>
      <c r="AF7" s="491"/>
      <c r="AG7" s="491"/>
      <c r="AH7" s="491"/>
      <c r="AI7" s="491"/>
      <c r="AJ7" s="491"/>
      <c r="AK7" s="491"/>
      <c r="AL7" s="491"/>
      <c r="AM7" s="491"/>
      <c r="AN7" s="491"/>
      <c r="AO7" s="491"/>
      <c r="AP7" s="491"/>
      <c r="AQ7" s="491"/>
      <c r="AR7" s="491"/>
      <c r="AS7" s="491"/>
      <c r="AT7" s="491"/>
      <c r="AU7" s="491"/>
      <c r="AV7" s="491"/>
      <c r="AW7" s="491"/>
      <c r="AX7" s="492"/>
    </row>
    <row r="8" spans="1:50" ht="30.75" customHeight="1" x14ac:dyDescent="0.15">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70" t="s">
        <v>79</v>
      </c>
      <c r="Z8" s="470"/>
      <c r="AA8" s="470"/>
      <c r="AB8" s="470"/>
      <c r="AC8" s="470"/>
      <c r="AD8" s="47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7.5"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194.25"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7.5" customHeight="1" x14ac:dyDescent="0.15">
      <c r="A11" s="184" t="s">
        <v>6</v>
      </c>
      <c r="B11" s="185"/>
      <c r="C11" s="185"/>
      <c r="D11" s="185"/>
      <c r="E11" s="185"/>
      <c r="F11" s="493"/>
      <c r="G11" s="446" t="str">
        <f>入力規則等!P10</f>
        <v>補助</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400"/>
      <c r="B13" s="401"/>
      <c r="C13" s="401"/>
      <c r="D13" s="401"/>
      <c r="E13" s="401"/>
      <c r="F13" s="402"/>
      <c r="G13" s="503" t="s">
        <v>7</v>
      </c>
      <c r="H13" s="504"/>
      <c r="I13" s="509" t="s">
        <v>8</v>
      </c>
      <c r="J13" s="510"/>
      <c r="K13" s="510"/>
      <c r="L13" s="510"/>
      <c r="M13" s="510"/>
      <c r="N13" s="510"/>
      <c r="O13" s="511"/>
      <c r="P13" s="175">
        <v>700</v>
      </c>
      <c r="Q13" s="176"/>
      <c r="R13" s="176"/>
      <c r="S13" s="176"/>
      <c r="T13" s="176"/>
      <c r="U13" s="176"/>
      <c r="V13" s="177"/>
      <c r="W13" s="175">
        <v>450</v>
      </c>
      <c r="X13" s="176"/>
      <c r="Y13" s="176"/>
      <c r="Z13" s="176"/>
      <c r="AA13" s="176"/>
      <c r="AB13" s="176"/>
      <c r="AC13" s="177"/>
      <c r="AD13" s="175">
        <v>425</v>
      </c>
      <c r="AE13" s="176"/>
      <c r="AF13" s="176"/>
      <c r="AG13" s="176"/>
      <c r="AH13" s="176"/>
      <c r="AI13" s="176"/>
      <c r="AJ13" s="177"/>
      <c r="AK13" s="175" t="s">
        <v>383</v>
      </c>
      <c r="AL13" s="176"/>
      <c r="AM13" s="176"/>
      <c r="AN13" s="176"/>
      <c r="AO13" s="176"/>
      <c r="AP13" s="176"/>
      <c r="AQ13" s="177"/>
      <c r="AR13" s="189" t="s">
        <v>383</v>
      </c>
      <c r="AS13" s="190"/>
      <c r="AT13" s="190"/>
      <c r="AU13" s="190"/>
      <c r="AV13" s="190"/>
      <c r="AW13" s="190"/>
      <c r="AX13" s="191"/>
    </row>
    <row r="14" spans="1:50" ht="21" customHeight="1" x14ac:dyDescent="0.15">
      <c r="A14" s="400"/>
      <c r="B14" s="401"/>
      <c r="C14" s="401"/>
      <c r="D14" s="401"/>
      <c r="E14" s="401"/>
      <c r="F14" s="402"/>
      <c r="G14" s="505"/>
      <c r="H14" s="506"/>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0"/>
      <c r="B15" s="401"/>
      <c r="C15" s="401"/>
      <c r="D15" s="401"/>
      <c r="E15" s="401"/>
      <c r="F15" s="402"/>
      <c r="G15" s="505"/>
      <c r="H15" s="506"/>
      <c r="I15" s="179" t="s">
        <v>62</v>
      </c>
      <c r="J15" s="429"/>
      <c r="K15" s="429"/>
      <c r="L15" s="429"/>
      <c r="M15" s="429"/>
      <c r="N15" s="429"/>
      <c r="O15" s="430"/>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t="s">
        <v>383</v>
      </c>
      <c r="AS15" s="176"/>
      <c r="AT15" s="176"/>
      <c r="AU15" s="176"/>
      <c r="AV15" s="176"/>
      <c r="AW15" s="176"/>
      <c r="AX15" s="178"/>
    </row>
    <row r="16" spans="1:50" ht="21" customHeight="1" x14ac:dyDescent="0.15">
      <c r="A16" s="400"/>
      <c r="B16" s="401"/>
      <c r="C16" s="401"/>
      <c r="D16" s="401"/>
      <c r="E16" s="401"/>
      <c r="F16" s="402"/>
      <c r="G16" s="505"/>
      <c r="H16" s="506"/>
      <c r="I16" s="179" t="s">
        <v>63</v>
      </c>
      <c r="J16" s="429"/>
      <c r="K16" s="429"/>
      <c r="L16" s="429"/>
      <c r="M16" s="429"/>
      <c r="N16" s="429"/>
      <c r="O16" s="430"/>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c r="AL16" s="176"/>
      <c r="AM16" s="176"/>
      <c r="AN16" s="176"/>
      <c r="AO16" s="176"/>
      <c r="AP16" s="176"/>
      <c r="AQ16" s="177"/>
      <c r="AR16" s="479"/>
      <c r="AS16" s="480"/>
      <c r="AT16" s="480"/>
      <c r="AU16" s="480"/>
      <c r="AV16" s="480"/>
      <c r="AW16" s="480"/>
      <c r="AX16" s="481"/>
    </row>
    <row r="17" spans="1:50" ht="24.75" customHeight="1" x14ac:dyDescent="0.15">
      <c r="A17" s="400"/>
      <c r="B17" s="401"/>
      <c r="C17" s="401"/>
      <c r="D17" s="401"/>
      <c r="E17" s="401"/>
      <c r="F17" s="402"/>
      <c r="G17" s="505"/>
      <c r="H17" s="506"/>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c r="AL17" s="176"/>
      <c r="AM17" s="176"/>
      <c r="AN17" s="176"/>
      <c r="AO17" s="176"/>
      <c r="AP17" s="176"/>
      <c r="AQ17" s="177"/>
      <c r="AR17" s="482"/>
      <c r="AS17" s="482"/>
      <c r="AT17" s="482"/>
      <c r="AU17" s="482"/>
      <c r="AV17" s="482"/>
      <c r="AW17" s="482"/>
      <c r="AX17" s="483"/>
    </row>
    <row r="18" spans="1:50" ht="24.75" customHeight="1" x14ac:dyDescent="0.15">
      <c r="A18" s="400"/>
      <c r="B18" s="401"/>
      <c r="C18" s="401"/>
      <c r="D18" s="401"/>
      <c r="E18" s="401"/>
      <c r="F18" s="402"/>
      <c r="G18" s="507"/>
      <c r="H18" s="508"/>
      <c r="I18" s="630" t="s">
        <v>22</v>
      </c>
      <c r="J18" s="631"/>
      <c r="K18" s="631"/>
      <c r="L18" s="631"/>
      <c r="M18" s="631"/>
      <c r="N18" s="631"/>
      <c r="O18" s="632"/>
      <c r="P18" s="652">
        <f>SUM(P13:V17)</f>
        <v>700</v>
      </c>
      <c r="Q18" s="653"/>
      <c r="R18" s="653"/>
      <c r="S18" s="653"/>
      <c r="T18" s="653"/>
      <c r="U18" s="653"/>
      <c r="V18" s="654"/>
      <c r="W18" s="652">
        <f>SUM(W13:AC17)</f>
        <v>450</v>
      </c>
      <c r="X18" s="653"/>
      <c r="Y18" s="653"/>
      <c r="Z18" s="653"/>
      <c r="AA18" s="653"/>
      <c r="AB18" s="653"/>
      <c r="AC18" s="654"/>
      <c r="AD18" s="652">
        <f t="shared" ref="AD18" si="0">SUM(AD13:AJ17)</f>
        <v>425</v>
      </c>
      <c r="AE18" s="653"/>
      <c r="AF18" s="653"/>
      <c r="AG18" s="653"/>
      <c r="AH18" s="653"/>
      <c r="AI18" s="653"/>
      <c r="AJ18" s="654"/>
      <c r="AK18" s="652">
        <f t="shared" ref="AK18" si="1">SUM(AK13:AQ17)</f>
        <v>0</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400"/>
      <c r="B19" s="401"/>
      <c r="C19" s="401"/>
      <c r="D19" s="401"/>
      <c r="E19" s="401"/>
      <c r="F19" s="402"/>
      <c r="G19" s="650" t="s">
        <v>10</v>
      </c>
      <c r="H19" s="651"/>
      <c r="I19" s="651"/>
      <c r="J19" s="651"/>
      <c r="K19" s="651"/>
      <c r="L19" s="651"/>
      <c r="M19" s="651"/>
      <c r="N19" s="651"/>
      <c r="O19" s="651"/>
      <c r="P19" s="175">
        <v>233</v>
      </c>
      <c r="Q19" s="176"/>
      <c r="R19" s="176"/>
      <c r="S19" s="176"/>
      <c r="T19" s="176"/>
      <c r="U19" s="176"/>
      <c r="V19" s="177"/>
      <c r="W19" s="175">
        <v>231</v>
      </c>
      <c r="X19" s="176"/>
      <c r="Y19" s="176"/>
      <c r="Z19" s="176"/>
      <c r="AA19" s="176"/>
      <c r="AB19" s="176"/>
      <c r="AC19" s="177"/>
      <c r="AD19" s="175">
        <v>293</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7"/>
      <c r="B20" s="498"/>
      <c r="C20" s="498"/>
      <c r="D20" s="498"/>
      <c r="E20" s="498"/>
      <c r="F20" s="499"/>
      <c r="G20" s="650" t="s">
        <v>11</v>
      </c>
      <c r="H20" s="651"/>
      <c r="I20" s="651"/>
      <c r="J20" s="651"/>
      <c r="K20" s="651"/>
      <c r="L20" s="651"/>
      <c r="M20" s="651"/>
      <c r="N20" s="651"/>
      <c r="O20" s="651"/>
      <c r="P20" s="656">
        <f>IF(P18=0, "-", P19/P18)</f>
        <v>0.33285714285714285</v>
      </c>
      <c r="Q20" s="656"/>
      <c r="R20" s="656"/>
      <c r="S20" s="656"/>
      <c r="T20" s="656"/>
      <c r="U20" s="656"/>
      <c r="V20" s="656"/>
      <c r="W20" s="656">
        <f>IF(W18=0, "-", W19/W18)</f>
        <v>0.51333333333333331</v>
      </c>
      <c r="X20" s="656"/>
      <c r="Y20" s="656"/>
      <c r="Z20" s="656"/>
      <c r="AA20" s="656"/>
      <c r="AB20" s="656"/>
      <c r="AC20" s="656"/>
      <c r="AD20" s="656">
        <f>IF(AD18=0, "-", AD19/AD18)</f>
        <v>0.68941176470588239</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482</v>
      </c>
      <c r="H23" s="75"/>
      <c r="I23" s="75"/>
      <c r="J23" s="75"/>
      <c r="K23" s="75"/>
      <c r="L23" s="75"/>
      <c r="M23" s="75"/>
      <c r="N23" s="75"/>
      <c r="O23" s="76"/>
      <c r="P23" s="220" t="s">
        <v>404</v>
      </c>
      <c r="Q23" s="235"/>
      <c r="R23" s="235"/>
      <c r="S23" s="235"/>
      <c r="T23" s="235"/>
      <c r="U23" s="235"/>
      <c r="V23" s="235"/>
      <c r="W23" s="235"/>
      <c r="X23" s="236"/>
      <c r="Y23" s="229" t="s">
        <v>14</v>
      </c>
      <c r="Z23" s="230"/>
      <c r="AA23" s="231"/>
      <c r="AB23" s="167" t="s">
        <v>388</v>
      </c>
      <c r="AC23" s="168"/>
      <c r="AD23" s="168"/>
      <c r="AE23" s="88">
        <v>14.9</v>
      </c>
      <c r="AF23" s="89"/>
      <c r="AG23" s="89"/>
      <c r="AH23" s="89"/>
      <c r="AI23" s="90"/>
      <c r="AJ23" s="88">
        <v>14.7</v>
      </c>
      <c r="AK23" s="89"/>
      <c r="AL23" s="89"/>
      <c r="AM23" s="89"/>
      <c r="AN23" s="90"/>
      <c r="AO23" s="88" t="s">
        <v>383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16</v>
      </c>
      <c r="AC24" s="198"/>
      <c r="AD24" s="198"/>
      <c r="AE24" s="88" t="s">
        <v>383</v>
      </c>
      <c r="AF24" s="89"/>
      <c r="AG24" s="89"/>
      <c r="AH24" s="89"/>
      <c r="AI24" s="90"/>
      <c r="AJ24" s="88" t="s">
        <v>383</v>
      </c>
      <c r="AK24" s="89"/>
      <c r="AL24" s="89"/>
      <c r="AM24" s="89"/>
      <c r="AN24" s="90"/>
      <c r="AO24" s="88" t="s">
        <v>383</v>
      </c>
      <c r="AP24" s="89"/>
      <c r="AQ24" s="89"/>
      <c r="AR24" s="89"/>
      <c r="AS24" s="90"/>
      <c r="AT24" s="88">
        <v>25</v>
      </c>
      <c r="AU24" s="89"/>
      <c r="AV24" s="89"/>
      <c r="AW24" s="89"/>
      <c r="AX24" s="352"/>
    </row>
    <row r="25" spans="1:50" ht="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v>59.6</v>
      </c>
      <c r="AF25" s="89"/>
      <c r="AG25" s="89"/>
      <c r="AH25" s="89"/>
      <c r="AI25" s="90"/>
      <c r="AJ25" s="88">
        <v>58.8</v>
      </c>
      <c r="AK25" s="89"/>
      <c r="AL25" s="89"/>
      <c r="AM25" s="89"/>
      <c r="AN25" s="90"/>
      <c r="AO25" s="88" t="s">
        <v>383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0"/>
      <c r="Q28" s="235"/>
      <c r="R28" s="235"/>
      <c r="S28" s="235"/>
      <c r="T28" s="235"/>
      <c r="U28" s="235"/>
      <c r="V28" s="235"/>
      <c r="W28" s="235"/>
      <c r="X28" s="236"/>
      <c r="Y28" s="229" t="s">
        <v>14</v>
      </c>
      <c r="Z28" s="230"/>
      <c r="AA28" s="231"/>
      <c r="AB28" s="167" t="s">
        <v>16</v>
      </c>
      <c r="AC28" s="168"/>
      <c r="AD28" s="168"/>
      <c r="AE28" s="88"/>
      <c r="AF28" s="89"/>
      <c r="AG28" s="89"/>
      <c r="AH28" s="89"/>
      <c r="AI28" s="90"/>
      <c r="AJ28" s="88"/>
      <c r="AK28" s="89"/>
      <c r="AL28" s="89"/>
      <c r="AM28" s="89"/>
      <c r="AN28" s="90"/>
      <c r="AO28" s="88" t="s">
        <v>483</v>
      </c>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16</v>
      </c>
      <c r="AC29" s="198"/>
      <c r="AD29" s="198"/>
      <c r="AE29" s="88" t="s">
        <v>483</v>
      </c>
      <c r="AF29" s="89"/>
      <c r="AG29" s="89"/>
      <c r="AH29" s="89"/>
      <c r="AI29" s="90"/>
      <c r="AJ29" s="88" t="s">
        <v>483</v>
      </c>
      <c r="AK29" s="89"/>
      <c r="AL29" s="89"/>
      <c r="AM29" s="89"/>
      <c r="AN29" s="90"/>
      <c r="AO29" s="88" t="s">
        <v>483</v>
      </c>
      <c r="AP29" s="89"/>
      <c r="AQ29" s="89"/>
      <c r="AR29" s="89"/>
      <c r="AS29" s="90"/>
      <c r="AT29" s="88"/>
      <c r="AU29" s="89"/>
      <c r="AV29" s="89"/>
      <c r="AW29" s="89"/>
      <c r="AX29" s="352"/>
    </row>
    <row r="30" spans="1:50" ht="22.5" hidden="1"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t="s">
        <v>483</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c r="H33" s="75"/>
      <c r="I33" s="75"/>
      <c r="J33" s="75"/>
      <c r="K33" s="75"/>
      <c r="L33" s="75"/>
      <c r="M33" s="75"/>
      <c r="N33" s="75"/>
      <c r="O33" s="76"/>
      <c r="P33" s="220"/>
      <c r="Q33" s="235"/>
      <c r="R33" s="235"/>
      <c r="S33" s="235"/>
      <c r="T33" s="235"/>
      <c r="U33" s="235"/>
      <c r="V33" s="235"/>
      <c r="W33" s="235"/>
      <c r="X33" s="236"/>
      <c r="Y33" s="229" t="s">
        <v>14</v>
      </c>
      <c r="Z33" s="230"/>
      <c r="AA33" s="231"/>
      <c r="AB33" s="167"/>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8"/>
      <c r="AD34" s="198"/>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5"/>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1"/>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6"/>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1"/>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7"/>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1"/>
      <c r="B54" s="100"/>
      <c r="C54" s="100"/>
      <c r="D54" s="100"/>
      <c r="E54" s="100"/>
      <c r="F54" s="101"/>
      <c r="G54" s="610"/>
      <c r="H54" s="235"/>
      <c r="I54" s="235"/>
      <c r="J54" s="235"/>
      <c r="K54" s="235"/>
      <c r="L54" s="235"/>
      <c r="M54" s="235"/>
      <c r="N54" s="235"/>
      <c r="O54" s="236"/>
      <c r="P54" s="220"/>
      <c r="Q54" s="221"/>
      <c r="R54" s="221"/>
      <c r="S54" s="221"/>
      <c r="T54" s="221"/>
      <c r="U54" s="221"/>
      <c r="V54" s="221"/>
      <c r="W54" s="221"/>
      <c r="X54" s="222"/>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1"/>
      <c r="B55" s="100"/>
      <c r="C55" s="100"/>
      <c r="D55" s="100"/>
      <c r="E55" s="100"/>
      <c r="F55" s="101"/>
      <c r="G55" s="611"/>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2"/>
    </row>
    <row r="56" spans="1:50" ht="22.5" hidden="1" customHeight="1" x14ac:dyDescent="0.15">
      <c r="A56" s="661"/>
      <c r="B56" s="103"/>
      <c r="C56" s="103"/>
      <c r="D56" s="103"/>
      <c r="E56" s="103"/>
      <c r="F56" s="104"/>
      <c r="G56" s="612"/>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1"/>
      <c r="B59" s="100"/>
      <c r="C59" s="100"/>
      <c r="D59" s="100"/>
      <c r="E59" s="100"/>
      <c r="F59" s="101"/>
      <c r="G59" s="610"/>
      <c r="H59" s="235"/>
      <c r="I59" s="235"/>
      <c r="J59" s="235"/>
      <c r="K59" s="235"/>
      <c r="L59" s="235"/>
      <c r="M59" s="235"/>
      <c r="N59" s="235"/>
      <c r="O59" s="236"/>
      <c r="P59" s="220"/>
      <c r="Q59" s="221"/>
      <c r="R59" s="221"/>
      <c r="S59" s="221"/>
      <c r="T59" s="221"/>
      <c r="U59" s="221"/>
      <c r="V59" s="221"/>
      <c r="W59" s="221"/>
      <c r="X59" s="222"/>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1"/>
      <c r="B60" s="100"/>
      <c r="C60" s="100"/>
      <c r="D60" s="100"/>
      <c r="E60" s="100"/>
      <c r="F60" s="101"/>
      <c r="G60" s="611"/>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61"/>
      <c r="B61" s="103"/>
      <c r="C61" s="103"/>
      <c r="D61" s="103"/>
      <c r="E61" s="103"/>
      <c r="F61" s="104"/>
      <c r="G61" s="612"/>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1"/>
      <c r="B64" s="100"/>
      <c r="C64" s="100"/>
      <c r="D64" s="100"/>
      <c r="E64" s="100"/>
      <c r="F64" s="101"/>
      <c r="G64" s="610"/>
      <c r="H64" s="235"/>
      <c r="I64" s="235"/>
      <c r="J64" s="235"/>
      <c r="K64" s="235"/>
      <c r="L64" s="235"/>
      <c r="M64" s="235"/>
      <c r="N64" s="235"/>
      <c r="O64" s="236"/>
      <c r="P64" s="220"/>
      <c r="Q64" s="221"/>
      <c r="R64" s="221"/>
      <c r="S64" s="221"/>
      <c r="T64" s="221"/>
      <c r="U64" s="221"/>
      <c r="V64" s="221"/>
      <c r="W64" s="221"/>
      <c r="X64" s="222"/>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1"/>
      <c r="B65" s="100"/>
      <c r="C65" s="100"/>
      <c r="D65" s="100"/>
      <c r="E65" s="100"/>
      <c r="F65" s="101"/>
      <c r="G65" s="611"/>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62"/>
      <c r="B66" s="103"/>
      <c r="C66" s="103"/>
      <c r="D66" s="103"/>
      <c r="E66" s="103"/>
      <c r="F66" s="104"/>
      <c r="G66" s="612"/>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9"/>
      <c r="B68" s="530"/>
      <c r="C68" s="530"/>
      <c r="D68" s="530"/>
      <c r="E68" s="530"/>
      <c r="F68" s="531"/>
      <c r="G68" s="220" t="s">
        <v>397</v>
      </c>
      <c r="H68" s="235"/>
      <c r="I68" s="235"/>
      <c r="J68" s="235"/>
      <c r="K68" s="235"/>
      <c r="L68" s="235"/>
      <c r="M68" s="235"/>
      <c r="N68" s="235"/>
      <c r="O68" s="235"/>
      <c r="P68" s="235"/>
      <c r="Q68" s="235"/>
      <c r="R68" s="235"/>
      <c r="S68" s="235"/>
      <c r="T68" s="235"/>
      <c r="U68" s="235"/>
      <c r="V68" s="235"/>
      <c r="W68" s="235"/>
      <c r="X68" s="236"/>
      <c r="Y68" s="622" t="s">
        <v>66</v>
      </c>
      <c r="Z68" s="623"/>
      <c r="AA68" s="624"/>
      <c r="AB68" s="111" t="s">
        <v>399</v>
      </c>
      <c r="AC68" s="112"/>
      <c r="AD68" s="113"/>
      <c r="AE68" s="88">
        <v>50.4</v>
      </c>
      <c r="AF68" s="89"/>
      <c r="AG68" s="89"/>
      <c r="AH68" s="89"/>
      <c r="AI68" s="90"/>
      <c r="AJ68" s="88">
        <v>66</v>
      </c>
      <c r="AK68" s="89"/>
      <c r="AL68" s="89"/>
      <c r="AM68" s="89"/>
      <c r="AN68" s="90"/>
      <c r="AO68" s="88">
        <v>89</v>
      </c>
      <c r="AP68" s="89"/>
      <c r="AQ68" s="89"/>
      <c r="AR68" s="89"/>
      <c r="AS68" s="90"/>
      <c r="AT68" s="541"/>
      <c r="AU68" s="541"/>
      <c r="AV68" s="541"/>
      <c r="AW68" s="541"/>
      <c r="AX68" s="542"/>
      <c r="AY68" s="10"/>
      <c r="AZ68" s="10"/>
      <c r="BA68" s="10"/>
      <c r="BB68" s="10"/>
      <c r="BC68" s="10"/>
    </row>
    <row r="69" spans="1:60" ht="22.5" customHeight="1" x14ac:dyDescent="0.15">
      <c r="A69" s="532"/>
      <c r="B69" s="533"/>
      <c r="C69" s="533"/>
      <c r="D69" s="533"/>
      <c r="E69" s="533"/>
      <c r="F69" s="534"/>
      <c r="G69" s="239"/>
      <c r="H69" s="239"/>
      <c r="I69" s="239"/>
      <c r="J69" s="239"/>
      <c r="K69" s="239"/>
      <c r="L69" s="239"/>
      <c r="M69" s="239"/>
      <c r="N69" s="239"/>
      <c r="O69" s="239"/>
      <c r="P69" s="239"/>
      <c r="Q69" s="239"/>
      <c r="R69" s="239"/>
      <c r="S69" s="239"/>
      <c r="T69" s="239"/>
      <c r="U69" s="239"/>
      <c r="V69" s="239"/>
      <c r="W69" s="239"/>
      <c r="X69" s="240"/>
      <c r="Y69" s="108" t="s">
        <v>67</v>
      </c>
      <c r="Z69" s="109"/>
      <c r="AA69" s="110"/>
      <c r="AB69" s="203"/>
      <c r="AC69" s="204"/>
      <c r="AD69" s="205"/>
      <c r="AE69" s="88" t="s">
        <v>400</v>
      </c>
      <c r="AF69" s="89"/>
      <c r="AG69" s="89"/>
      <c r="AH69" s="89"/>
      <c r="AI69" s="90"/>
      <c r="AJ69" s="88" t="s">
        <v>400</v>
      </c>
      <c r="AK69" s="89"/>
      <c r="AL69" s="89"/>
      <c r="AM69" s="89"/>
      <c r="AN69" s="90"/>
      <c r="AO69" s="88" t="s">
        <v>400</v>
      </c>
      <c r="AP69" s="89"/>
      <c r="AQ69" s="89"/>
      <c r="AR69" s="89"/>
      <c r="AS69" s="90"/>
      <c r="AT69" s="88" t="s">
        <v>405</v>
      </c>
      <c r="AU69" s="89"/>
      <c r="AV69" s="89"/>
      <c r="AW69" s="89"/>
      <c r="AX69" s="352"/>
      <c r="AY69" s="10"/>
      <c r="AZ69" s="10"/>
      <c r="BA69" s="10"/>
      <c r="BB69" s="10"/>
      <c r="BC69" s="10"/>
      <c r="BD69" s="10"/>
      <c r="BE69" s="10"/>
      <c r="BF69" s="10"/>
      <c r="BG69" s="10"/>
      <c r="BH69" s="10"/>
    </row>
    <row r="70" spans="1:60" ht="33" hidden="1"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5" t="s">
        <v>74</v>
      </c>
      <c r="AU70" s="266"/>
      <c r="AV70" s="266"/>
      <c r="AW70" s="266"/>
      <c r="AX70" s="267"/>
    </row>
    <row r="71" spans="1:60" ht="22.5" hidden="1" customHeight="1" x14ac:dyDescent="0.15">
      <c r="A71" s="529"/>
      <c r="B71" s="530"/>
      <c r="C71" s="530"/>
      <c r="D71" s="530"/>
      <c r="E71" s="530"/>
      <c r="F71" s="531"/>
      <c r="G71" s="235"/>
      <c r="H71" s="235"/>
      <c r="I71" s="235"/>
      <c r="J71" s="235"/>
      <c r="K71" s="235"/>
      <c r="L71" s="235"/>
      <c r="M71" s="235"/>
      <c r="N71" s="235"/>
      <c r="O71" s="235"/>
      <c r="P71" s="235"/>
      <c r="Q71" s="235"/>
      <c r="R71" s="235"/>
      <c r="S71" s="235"/>
      <c r="T71" s="235"/>
      <c r="U71" s="235"/>
      <c r="V71" s="235"/>
      <c r="W71" s="235"/>
      <c r="X71" s="236"/>
      <c r="Y71" s="663" t="s">
        <v>66</v>
      </c>
      <c r="Z71" s="664"/>
      <c r="AA71" s="665"/>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39"/>
      <c r="H72" s="239"/>
      <c r="I72" s="239"/>
      <c r="J72" s="239"/>
      <c r="K72" s="239"/>
      <c r="L72" s="239"/>
      <c r="M72" s="239"/>
      <c r="N72" s="239"/>
      <c r="O72" s="239"/>
      <c r="P72" s="239"/>
      <c r="Q72" s="239"/>
      <c r="R72" s="239"/>
      <c r="S72" s="239"/>
      <c r="T72" s="239"/>
      <c r="U72" s="239"/>
      <c r="V72" s="239"/>
      <c r="W72" s="239"/>
      <c r="X72" s="240"/>
      <c r="Y72" s="108" t="s">
        <v>67</v>
      </c>
      <c r="Z72" s="666"/>
      <c r="AA72" s="667"/>
      <c r="AB72" s="203"/>
      <c r="AC72" s="204"/>
      <c r="AD72" s="205"/>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5" t="s">
        <v>74</v>
      </c>
      <c r="AU73" s="266"/>
      <c r="AV73" s="266"/>
      <c r="AW73" s="266"/>
      <c r="AX73" s="267"/>
    </row>
    <row r="74" spans="1:60" ht="22.5" hidden="1" customHeight="1" x14ac:dyDescent="0.15">
      <c r="A74" s="529"/>
      <c r="B74" s="530"/>
      <c r="C74" s="530"/>
      <c r="D74" s="530"/>
      <c r="E74" s="530"/>
      <c r="F74" s="531"/>
      <c r="G74" s="235"/>
      <c r="H74" s="235"/>
      <c r="I74" s="235"/>
      <c r="J74" s="235"/>
      <c r="K74" s="235"/>
      <c r="L74" s="235"/>
      <c r="M74" s="235"/>
      <c r="N74" s="235"/>
      <c r="O74" s="235"/>
      <c r="P74" s="235"/>
      <c r="Q74" s="235"/>
      <c r="R74" s="235"/>
      <c r="S74" s="235"/>
      <c r="T74" s="235"/>
      <c r="U74" s="235"/>
      <c r="V74" s="235"/>
      <c r="W74" s="235"/>
      <c r="X74" s="236"/>
      <c r="Y74" s="663" t="s">
        <v>66</v>
      </c>
      <c r="Z74" s="664"/>
      <c r="AA74" s="665"/>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39"/>
      <c r="H75" s="239"/>
      <c r="I75" s="239"/>
      <c r="J75" s="239"/>
      <c r="K75" s="239"/>
      <c r="L75" s="239"/>
      <c r="M75" s="239"/>
      <c r="N75" s="239"/>
      <c r="O75" s="239"/>
      <c r="P75" s="239"/>
      <c r="Q75" s="239"/>
      <c r="R75" s="239"/>
      <c r="S75" s="239"/>
      <c r="T75" s="239"/>
      <c r="U75" s="239"/>
      <c r="V75" s="239"/>
      <c r="W75" s="239"/>
      <c r="X75" s="240"/>
      <c r="Y75" s="108" t="s">
        <v>67</v>
      </c>
      <c r="Z75" s="666"/>
      <c r="AA75" s="667"/>
      <c r="AB75" s="203"/>
      <c r="AC75" s="204"/>
      <c r="AD75" s="205"/>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5" t="s">
        <v>74</v>
      </c>
      <c r="AU76" s="266"/>
      <c r="AV76" s="266"/>
      <c r="AW76" s="266"/>
      <c r="AX76" s="267"/>
    </row>
    <row r="77" spans="1:60" ht="22.5" hidden="1" customHeight="1" x14ac:dyDescent="0.15">
      <c r="A77" s="529"/>
      <c r="B77" s="530"/>
      <c r="C77" s="530"/>
      <c r="D77" s="530"/>
      <c r="E77" s="530"/>
      <c r="F77" s="531"/>
      <c r="G77" s="235"/>
      <c r="H77" s="235"/>
      <c r="I77" s="235"/>
      <c r="J77" s="235"/>
      <c r="K77" s="235"/>
      <c r="L77" s="235"/>
      <c r="M77" s="235"/>
      <c r="N77" s="235"/>
      <c r="O77" s="235"/>
      <c r="P77" s="235"/>
      <c r="Q77" s="235"/>
      <c r="R77" s="235"/>
      <c r="S77" s="235"/>
      <c r="T77" s="235"/>
      <c r="U77" s="235"/>
      <c r="V77" s="235"/>
      <c r="W77" s="235"/>
      <c r="X77" s="236"/>
      <c r="Y77" s="663" t="s">
        <v>66</v>
      </c>
      <c r="Z77" s="664"/>
      <c r="AA77" s="665"/>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39"/>
      <c r="H78" s="239"/>
      <c r="I78" s="239"/>
      <c r="J78" s="239"/>
      <c r="K78" s="239"/>
      <c r="L78" s="239"/>
      <c r="M78" s="239"/>
      <c r="N78" s="239"/>
      <c r="O78" s="239"/>
      <c r="P78" s="239"/>
      <c r="Q78" s="239"/>
      <c r="R78" s="239"/>
      <c r="S78" s="239"/>
      <c r="T78" s="239"/>
      <c r="U78" s="239"/>
      <c r="V78" s="239"/>
      <c r="W78" s="239"/>
      <c r="X78" s="240"/>
      <c r="Y78" s="108" t="s">
        <v>67</v>
      </c>
      <c r="Z78" s="666"/>
      <c r="AA78" s="667"/>
      <c r="AB78" s="203"/>
      <c r="AC78" s="204"/>
      <c r="AD78" s="205"/>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5" t="s">
        <v>74</v>
      </c>
      <c r="AU79" s="266"/>
      <c r="AV79" s="266"/>
      <c r="AW79" s="266"/>
      <c r="AX79" s="267"/>
    </row>
    <row r="80" spans="1:60" ht="22.5" hidden="1" customHeight="1" x14ac:dyDescent="0.15">
      <c r="A80" s="529"/>
      <c r="B80" s="530"/>
      <c r="C80" s="530"/>
      <c r="D80" s="530"/>
      <c r="E80" s="530"/>
      <c r="F80" s="531"/>
      <c r="G80" s="235"/>
      <c r="H80" s="235"/>
      <c r="I80" s="235"/>
      <c r="J80" s="235"/>
      <c r="K80" s="235"/>
      <c r="L80" s="235"/>
      <c r="M80" s="235"/>
      <c r="N80" s="235"/>
      <c r="O80" s="235"/>
      <c r="P80" s="235"/>
      <c r="Q80" s="235"/>
      <c r="R80" s="235"/>
      <c r="S80" s="235"/>
      <c r="T80" s="235"/>
      <c r="U80" s="235"/>
      <c r="V80" s="235"/>
      <c r="W80" s="235"/>
      <c r="X80" s="236"/>
      <c r="Y80" s="663" t="s">
        <v>66</v>
      </c>
      <c r="Z80" s="664"/>
      <c r="AA80" s="665"/>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39"/>
      <c r="H81" s="239"/>
      <c r="I81" s="239"/>
      <c r="J81" s="239"/>
      <c r="K81" s="239"/>
      <c r="L81" s="239"/>
      <c r="M81" s="239"/>
      <c r="N81" s="239"/>
      <c r="O81" s="239"/>
      <c r="P81" s="239"/>
      <c r="Q81" s="239"/>
      <c r="R81" s="239"/>
      <c r="S81" s="239"/>
      <c r="T81" s="239"/>
      <c r="U81" s="239"/>
      <c r="V81" s="239"/>
      <c r="W81" s="239"/>
      <c r="X81" s="240"/>
      <c r="Y81" s="108" t="s">
        <v>67</v>
      </c>
      <c r="Z81" s="666"/>
      <c r="AA81" s="667"/>
      <c r="AB81" s="203"/>
      <c r="AC81" s="204"/>
      <c r="AD81" s="205"/>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398</v>
      </c>
      <c r="H83" s="296"/>
      <c r="I83" s="296"/>
      <c r="J83" s="296"/>
      <c r="K83" s="296"/>
      <c r="L83" s="296"/>
      <c r="M83" s="296"/>
      <c r="N83" s="296"/>
      <c r="O83" s="296"/>
      <c r="P83" s="296"/>
      <c r="Q83" s="296"/>
      <c r="R83" s="296"/>
      <c r="S83" s="296"/>
      <c r="T83" s="296"/>
      <c r="U83" s="296"/>
      <c r="V83" s="296"/>
      <c r="W83" s="296"/>
      <c r="X83" s="296"/>
      <c r="Y83" s="538" t="s">
        <v>17</v>
      </c>
      <c r="Z83" s="539"/>
      <c r="AA83" s="540"/>
      <c r="AB83" s="668" t="s">
        <v>389</v>
      </c>
      <c r="AC83" s="115"/>
      <c r="AD83" s="116"/>
      <c r="AE83" s="206">
        <v>5.5</v>
      </c>
      <c r="AF83" s="207"/>
      <c r="AG83" s="207"/>
      <c r="AH83" s="207"/>
      <c r="AI83" s="207"/>
      <c r="AJ83" s="206">
        <v>4.4000000000000004</v>
      </c>
      <c r="AK83" s="207"/>
      <c r="AL83" s="207"/>
      <c r="AM83" s="207"/>
      <c r="AN83" s="207"/>
      <c r="AO83" s="206">
        <v>4.5</v>
      </c>
      <c r="AP83" s="207"/>
      <c r="AQ83" s="207"/>
      <c r="AR83" s="207"/>
      <c r="AS83" s="207"/>
      <c r="AT83" s="88" t="s">
        <v>405</v>
      </c>
      <c r="AU83" s="89"/>
      <c r="AV83" s="89"/>
      <c r="AW83" s="89"/>
      <c r="AX83" s="352"/>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401</v>
      </c>
      <c r="AC84" s="92"/>
      <c r="AD84" s="93"/>
      <c r="AE84" s="91" t="s">
        <v>402</v>
      </c>
      <c r="AF84" s="92"/>
      <c r="AG84" s="92"/>
      <c r="AH84" s="92"/>
      <c r="AI84" s="93"/>
      <c r="AJ84" s="91" t="s">
        <v>403</v>
      </c>
      <c r="AK84" s="92"/>
      <c r="AL84" s="92"/>
      <c r="AM84" s="92"/>
      <c r="AN84" s="93"/>
      <c r="AO84" s="91" t="s">
        <v>452</v>
      </c>
      <c r="AP84" s="92"/>
      <c r="AQ84" s="92"/>
      <c r="AR84" s="92"/>
      <c r="AS84" s="93"/>
      <c r="AT84" s="91" t="s">
        <v>405</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8" t="s">
        <v>17</v>
      </c>
      <c r="Z86" s="539"/>
      <c r="AA86" s="540"/>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2"/>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8" t="s">
        <v>17</v>
      </c>
      <c r="Z89" s="539"/>
      <c r="AA89" s="540"/>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2"/>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9"/>
      <c r="Y92" s="538" t="s">
        <v>17</v>
      </c>
      <c r="Z92" s="539"/>
      <c r="AA92" s="540"/>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2"/>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0"/>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8" t="s">
        <v>17</v>
      </c>
      <c r="Z95" s="539"/>
      <c r="AA95" s="540"/>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2"/>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01" t="s">
        <v>77</v>
      </c>
      <c r="B97" s="602"/>
      <c r="C97" s="633" t="s">
        <v>19</v>
      </c>
      <c r="D97" s="524"/>
      <c r="E97" s="524"/>
      <c r="F97" s="524"/>
      <c r="G97" s="524"/>
      <c r="H97" s="524"/>
      <c r="I97" s="524"/>
      <c r="J97" s="524"/>
      <c r="K97" s="634"/>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3"/>
      <c r="B98" s="604"/>
      <c r="C98" s="535" t="s">
        <v>390</v>
      </c>
      <c r="D98" s="536"/>
      <c r="E98" s="536"/>
      <c r="F98" s="536"/>
      <c r="G98" s="536"/>
      <c r="H98" s="536"/>
      <c r="I98" s="536"/>
      <c r="J98" s="536"/>
      <c r="K98" s="537"/>
      <c r="L98" s="175"/>
      <c r="M98" s="176"/>
      <c r="N98" s="176"/>
      <c r="O98" s="176"/>
      <c r="P98" s="176"/>
      <c r="Q98" s="177"/>
      <c r="R98" s="175"/>
      <c r="S98" s="176"/>
      <c r="T98" s="176"/>
      <c r="U98" s="176"/>
      <c r="V98" s="176"/>
      <c r="W98" s="177"/>
      <c r="X98" s="62" t="s">
        <v>393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619" t="s">
        <v>391</v>
      </c>
      <c r="D99" s="620"/>
      <c r="E99" s="620"/>
      <c r="F99" s="620"/>
      <c r="G99" s="620"/>
      <c r="H99" s="620"/>
      <c r="I99" s="620"/>
      <c r="J99" s="620"/>
      <c r="K99" s="621"/>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619" t="s">
        <v>392</v>
      </c>
      <c r="D100" s="620"/>
      <c r="E100" s="620"/>
      <c r="F100" s="620"/>
      <c r="G100" s="620"/>
      <c r="H100" s="620"/>
      <c r="I100" s="620"/>
      <c r="J100" s="620"/>
      <c r="K100" s="621"/>
      <c r="L100" s="677" t="s">
        <v>405</v>
      </c>
      <c r="M100" s="678"/>
      <c r="N100" s="678"/>
      <c r="O100" s="678"/>
      <c r="P100" s="678"/>
      <c r="Q100" s="678"/>
      <c r="R100" s="682" t="s">
        <v>385</v>
      </c>
      <c r="S100" s="682"/>
      <c r="T100" s="682"/>
      <c r="U100" s="682"/>
      <c r="V100" s="682"/>
      <c r="W100" s="682"/>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0</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5"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6"/>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75.75" customHeight="1" x14ac:dyDescent="0.15">
      <c r="A108" s="644" t="s">
        <v>312</v>
      </c>
      <c r="B108" s="645"/>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394</v>
      </c>
      <c r="AE108" s="346"/>
      <c r="AF108" s="346"/>
      <c r="AG108" s="342" t="s">
        <v>406</v>
      </c>
      <c r="AH108" s="343"/>
      <c r="AI108" s="343"/>
      <c r="AJ108" s="343"/>
      <c r="AK108" s="343"/>
      <c r="AL108" s="343"/>
      <c r="AM108" s="343"/>
      <c r="AN108" s="343"/>
      <c r="AO108" s="343"/>
      <c r="AP108" s="343"/>
      <c r="AQ108" s="343"/>
      <c r="AR108" s="343"/>
      <c r="AS108" s="343"/>
      <c r="AT108" s="343"/>
      <c r="AU108" s="343"/>
      <c r="AV108" s="343"/>
      <c r="AW108" s="343"/>
      <c r="AX108" s="344"/>
    </row>
    <row r="109" spans="1:50" ht="48" customHeight="1" x14ac:dyDescent="0.15">
      <c r="A109" s="646"/>
      <c r="B109" s="647"/>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4"/>
      <c r="AD109" s="327" t="s">
        <v>394</v>
      </c>
      <c r="AE109" s="295"/>
      <c r="AF109" s="295"/>
      <c r="AG109" s="274" t="s">
        <v>408</v>
      </c>
      <c r="AH109" s="251"/>
      <c r="AI109" s="251"/>
      <c r="AJ109" s="251"/>
      <c r="AK109" s="251"/>
      <c r="AL109" s="251"/>
      <c r="AM109" s="251"/>
      <c r="AN109" s="251"/>
      <c r="AO109" s="251"/>
      <c r="AP109" s="251"/>
      <c r="AQ109" s="251"/>
      <c r="AR109" s="251"/>
      <c r="AS109" s="251"/>
      <c r="AT109" s="251"/>
      <c r="AU109" s="251"/>
      <c r="AV109" s="251"/>
      <c r="AW109" s="251"/>
      <c r="AX109" s="275"/>
    </row>
    <row r="110" spans="1:50" ht="47.25" customHeight="1" x14ac:dyDescent="0.15">
      <c r="A110" s="648"/>
      <c r="B110" s="649"/>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4" t="s">
        <v>394</v>
      </c>
      <c r="AE110" s="325"/>
      <c r="AF110" s="325"/>
      <c r="AG110" s="337" t="s">
        <v>409</v>
      </c>
      <c r="AH110" s="239"/>
      <c r="AI110" s="239"/>
      <c r="AJ110" s="239"/>
      <c r="AK110" s="239"/>
      <c r="AL110" s="239"/>
      <c r="AM110" s="239"/>
      <c r="AN110" s="239"/>
      <c r="AO110" s="239"/>
      <c r="AP110" s="239"/>
      <c r="AQ110" s="239"/>
      <c r="AR110" s="239"/>
      <c r="AS110" s="239"/>
      <c r="AT110" s="239"/>
      <c r="AU110" s="239"/>
      <c r="AV110" s="239"/>
      <c r="AW110" s="239"/>
      <c r="AX110" s="320"/>
    </row>
    <row r="111" spans="1:50" ht="54" customHeight="1" x14ac:dyDescent="0.15">
      <c r="A111" s="255" t="s">
        <v>46</v>
      </c>
      <c r="B111" s="256"/>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326" t="s">
        <v>394</v>
      </c>
      <c r="AE111" s="269"/>
      <c r="AF111" s="269"/>
      <c r="AG111" s="271" t="s">
        <v>410</v>
      </c>
      <c r="AH111" s="272"/>
      <c r="AI111" s="272"/>
      <c r="AJ111" s="272"/>
      <c r="AK111" s="272"/>
      <c r="AL111" s="272"/>
      <c r="AM111" s="272"/>
      <c r="AN111" s="272"/>
      <c r="AO111" s="272"/>
      <c r="AP111" s="272"/>
      <c r="AQ111" s="272"/>
      <c r="AR111" s="272"/>
      <c r="AS111" s="272"/>
      <c r="AT111" s="272"/>
      <c r="AU111" s="272"/>
      <c r="AV111" s="272"/>
      <c r="AW111" s="272"/>
      <c r="AX111" s="273"/>
    </row>
    <row r="112" spans="1:50" ht="44.25" customHeight="1" x14ac:dyDescent="0.15">
      <c r="A112" s="257"/>
      <c r="B112" s="258"/>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27" t="s">
        <v>395</v>
      </c>
      <c r="AE112" s="295"/>
      <c r="AF112" s="295"/>
      <c r="AG112" s="274" t="s">
        <v>461</v>
      </c>
      <c r="AH112" s="251"/>
      <c r="AI112" s="251"/>
      <c r="AJ112" s="251"/>
      <c r="AK112" s="251"/>
      <c r="AL112" s="251"/>
      <c r="AM112" s="251"/>
      <c r="AN112" s="251"/>
      <c r="AO112" s="251"/>
      <c r="AP112" s="251"/>
      <c r="AQ112" s="251"/>
      <c r="AR112" s="251"/>
      <c r="AS112" s="251"/>
      <c r="AT112" s="251"/>
      <c r="AU112" s="251"/>
      <c r="AV112" s="251"/>
      <c r="AW112" s="251"/>
      <c r="AX112" s="275"/>
    </row>
    <row r="113" spans="1:64" ht="46.5" customHeight="1" x14ac:dyDescent="0.15">
      <c r="A113" s="257"/>
      <c r="B113" s="258"/>
      <c r="C113" s="445"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27" t="s">
        <v>394</v>
      </c>
      <c r="AE113" s="295"/>
      <c r="AF113" s="295"/>
      <c r="AG113" s="274" t="s">
        <v>411</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4" t="s">
        <v>407</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64" ht="46.5" customHeight="1" x14ac:dyDescent="0.15">
      <c r="A115" s="257"/>
      <c r="B115" s="258"/>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327" t="s">
        <v>395</v>
      </c>
      <c r="AE115" s="295"/>
      <c r="AF115" s="295"/>
      <c r="AG115" s="274" t="s">
        <v>480</v>
      </c>
      <c r="AH115" s="251"/>
      <c r="AI115" s="251"/>
      <c r="AJ115" s="251"/>
      <c r="AK115" s="251"/>
      <c r="AL115" s="251"/>
      <c r="AM115" s="251"/>
      <c r="AN115" s="251"/>
      <c r="AO115" s="251"/>
      <c r="AP115" s="251"/>
      <c r="AQ115" s="251"/>
      <c r="AR115" s="251"/>
      <c r="AS115" s="251"/>
      <c r="AT115" s="251"/>
      <c r="AU115" s="251"/>
      <c r="AV115" s="251"/>
      <c r="AW115" s="251"/>
      <c r="AX115" s="275"/>
    </row>
    <row r="116" spans="1:64" ht="35.25" customHeight="1" x14ac:dyDescent="0.15">
      <c r="A116" s="257"/>
      <c r="B116" s="258"/>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3" t="s">
        <v>395</v>
      </c>
      <c r="AE116" s="254"/>
      <c r="AF116" s="254"/>
      <c r="AG116" s="584" t="s">
        <v>481</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24.75" customHeight="1" x14ac:dyDescent="0.15">
      <c r="A117" s="259"/>
      <c r="B117" s="260"/>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31" t="s">
        <v>407</v>
      </c>
      <c r="AE117" s="325"/>
      <c r="AF117" s="332"/>
      <c r="AG117" s="338"/>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36"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484</v>
      </c>
      <c r="AE118" s="269"/>
      <c r="AF118" s="270"/>
      <c r="AG118" s="271" t="s">
        <v>485</v>
      </c>
      <c r="AH118" s="272"/>
      <c r="AI118" s="272"/>
      <c r="AJ118" s="272"/>
      <c r="AK118" s="272"/>
      <c r="AL118" s="272"/>
      <c r="AM118" s="272"/>
      <c r="AN118" s="272"/>
      <c r="AO118" s="272"/>
      <c r="AP118" s="272"/>
      <c r="AQ118" s="272"/>
      <c r="AR118" s="272"/>
      <c r="AS118" s="272"/>
      <c r="AT118" s="272"/>
      <c r="AU118" s="272"/>
      <c r="AV118" s="272"/>
      <c r="AW118" s="272"/>
      <c r="AX118" s="273"/>
    </row>
    <row r="119" spans="1:64" ht="43.5"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7" t="s">
        <v>394</v>
      </c>
      <c r="AE119" s="348"/>
      <c r="AF119" s="348"/>
      <c r="AG119" s="274" t="s">
        <v>451</v>
      </c>
      <c r="AH119" s="251"/>
      <c r="AI119" s="251"/>
      <c r="AJ119" s="251"/>
      <c r="AK119" s="251"/>
      <c r="AL119" s="251"/>
      <c r="AM119" s="251"/>
      <c r="AN119" s="251"/>
      <c r="AO119" s="251"/>
      <c r="AP119" s="251"/>
      <c r="AQ119" s="251"/>
      <c r="AR119" s="251"/>
      <c r="AS119" s="251"/>
      <c r="AT119" s="251"/>
      <c r="AU119" s="251"/>
      <c r="AV119" s="251"/>
      <c r="AW119" s="251"/>
      <c r="AX119" s="275"/>
    </row>
    <row r="120" spans="1:64" ht="45.75" customHeight="1" x14ac:dyDescent="0.15">
      <c r="A120" s="257"/>
      <c r="B120" s="258"/>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27" t="s">
        <v>394</v>
      </c>
      <c r="AE120" s="295"/>
      <c r="AF120" s="295"/>
      <c r="AG120" s="274" t="s">
        <v>412</v>
      </c>
      <c r="AH120" s="251"/>
      <c r="AI120" s="251"/>
      <c r="AJ120" s="251"/>
      <c r="AK120" s="251"/>
      <c r="AL120" s="251"/>
      <c r="AM120" s="251"/>
      <c r="AN120" s="251"/>
      <c r="AO120" s="251"/>
      <c r="AP120" s="251"/>
      <c r="AQ120" s="251"/>
      <c r="AR120" s="251"/>
      <c r="AS120" s="251"/>
      <c r="AT120" s="251"/>
      <c r="AU120" s="251"/>
      <c r="AV120" s="251"/>
      <c r="AW120" s="251"/>
      <c r="AX120" s="275"/>
    </row>
    <row r="121" spans="1:64" ht="46.5" customHeight="1" x14ac:dyDescent="0.15">
      <c r="A121" s="259"/>
      <c r="B121" s="260"/>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4" t="s">
        <v>378</v>
      </c>
      <c r="AE121" s="295"/>
      <c r="AF121" s="295"/>
      <c r="AG121" s="337" t="s">
        <v>479</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8"/>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16.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18.7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5"/>
      <c r="U125" s="339"/>
      <c r="V125" s="339"/>
      <c r="W125" s="339"/>
      <c r="X125" s="339"/>
      <c r="Y125" s="339"/>
      <c r="Z125" s="339"/>
      <c r="AA125" s="339"/>
      <c r="AB125" s="339"/>
      <c r="AC125" s="339"/>
      <c r="AD125" s="339"/>
      <c r="AE125" s="339"/>
      <c r="AF125" s="556"/>
      <c r="AG125" s="319"/>
      <c r="AH125" s="239"/>
      <c r="AI125" s="239"/>
      <c r="AJ125" s="239"/>
      <c r="AK125" s="239"/>
      <c r="AL125" s="239"/>
      <c r="AM125" s="239"/>
      <c r="AN125" s="239"/>
      <c r="AO125" s="239"/>
      <c r="AP125" s="239"/>
      <c r="AQ125" s="239"/>
      <c r="AR125" s="239"/>
      <c r="AS125" s="239"/>
      <c r="AT125" s="239"/>
      <c r="AU125" s="239"/>
      <c r="AV125" s="239"/>
      <c r="AW125" s="239"/>
      <c r="AX125" s="320"/>
    </row>
    <row r="126" spans="1:64" ht="69" customHeight="1" x14ac:dyDescent="0.15">
      <c r="A126" s="255" t="s">
        <v>58</v>
      </c>
      <c r="B126" s="388"/>
      <c r="C126" s="378" t="s">
        <v>64</v>
      </c>
      <c r="D126" s="426"/>
      <c r="E126" s="426"/>
      <c r="F126" s="427"/>
      <c r="G126" s="382" t="s">
        <v>450</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79" t="s">
        <v>68</v>
      </c>
      <c r="D127" s="580"/>
      <c r="E127" s="580"/>
      <c r="F127" s="581"/>
      <c r="G127" s="582" t="s">
        <v>486</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21"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64.5" customHeight="1" thickBot="1" x14ac:dyDescent="0.2">
      <c r="A131" s="385" t="s">
        <v>490</v>
      </c>
      <c r="B131" s="386"/>
      <c r="C131" s="386"/>
      <c r="D131" s="386"/>
      <c r="E131" s="387"/>
      <c r="F131" s="418" t="s">
        <v>491</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6" customHeight="1" thickBot="1" x14ac:dyDescent="0.2">
      <c r="A133" s="552" t="s">
        <v>493</v>
      </c>
      <c r="B133" s="553"/>
      <c r="C133" s="553"/>
      <c r="D133" s="553"/>
      <c r="E133" s="554"/>
      <c r="F133" s="421" t="s">
        <v>494</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18.7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8" t="s">
        <v>224</v>
      </c>
      <c r="B137" s="312"/>
      <c r="C137" s="312"/>
      <c r="D137" s="312"/>
      <c r="E137" s="312"/>
      <c r="F137" s="312"/>
      <c r="G137" s="543" t="s">
        <v>489</v>
      </c>
      <c r="H137" s="544"/>
      <c r="I137" s="544"/>
      <c r="J137" s="544"/>
      <c r="K137" s="544"/>
      <c r="L137" s="544"/>
      <c r="M137" s="544"/>
      <c r="N137" s="544"/>
      <c r="O137" s="544"/>
      <c r="P137" s="545"/>
      <c r="Q137" s="312" t="s">
        <v>225</v>
      </c>
      <c r="R137" s="312"/>
      <c r="S137" s="312"/>
      <c r="T137" s="312"/>
      <c r="U137" s="312"/>
      <c r="V137" s="312"/>
      <c r="W137" s="543" t="s">
        <v>396</v>
      </c>
      <c r="X137" s="544"/>
      <c r="Y137" s="544"/>
      <c r="Z137" s="544"/>
      <c r="AA137" s="544"/>
      <c r="AB137" s="544"/>
      <c r="AC137" s="544"/>
      <c r="AD137" s="544"/>
      <c r="AE137" s="544"/>
      <c r="AF137" s="545"/>
      <c r="AG137" s="312" t="s">
        <v>226</v>
      </c>
      <c r="AH137" s="312"/>
      <c r="AI137" s="312"/>
      <c r="AJ137" s="312"/>
      <c r="AK137" s="312"/>
      <c r="AL137" s="312"/>
      <c r="AM137" s="515">
        <v>246</v>
      </c>
      <c r="AN137" s="516"/>
      <c r="AO137" s="516"/>
      <c r="AP137" s="516"/>
      <c r="AQ137" s="516"/>
      <c r="AR137" s="516"/>
      <c r="AS137" s="516"/>
      <c r="AT137" s="516"/>
      <c r="AU137" s="516"/>
      <c r="AV137" s="517"/>
      <c r="AW137" s="12"/>
      <c r="AX137" s="13"/>
    </row>
    <row r="138" spans="1:50" ht="19.899999999999999" customHeight="1" thickBot="1" x14ac:dyDescent="0.2">
      <c r="A138" s="519" t="s">
        <v>227</v>
      </c>
      <c r="B138" s="424"/>
      <c r="C138" s="424"/>
      <c r="D138" s="424"/>
      <c r="E138" s="424"/>
      <c r="F138" s="424"/>
      <c r="G138" s="309" t="s">
        <v>487</v>
      </c>
      <c r="H138" s="310"/>
      <c r="I138" s="310"/>
      <c r="J138" s="310"/>
      <c r="K138" s="310"/>
      <c r="L138" s="310"/>
      <c r="M138" s="310"/>
      <c r="N138" s="310"/>
      <c r="O138" s="310"/>
      <c r="P138" s="311"/>
      <c r="Q138" s="424" t="s">
        <v>228</v>
      </c>
      <c r="R138" s="424"/>
      <c r="S138" s="424"/>
      <c r="T138" s="424"/>
      <c r="U138" s="424"/>
      <c r="V138" s="424"/>
      <c r="W138" s="309" t="s">
        <v>488</v>
      </c>
      <c r="X138" s="310"/>
      <c r="Y138" s="310"/>
      <c r="Z138" s="310"/>
      <c r="AA138" s="310"/>
      <c r="AB138" s="310"/>
      <c r="AC138" s="310"/>
      <c r="AD138" s="310"/>
      <c r="AE138" s="310"/>
      <c r="AF138" s="311"/>
      <c r="AG138" s="313"/>
      <c r="AH138" s="314"/>
      <c r="AI138" s="314"/>
      <c r="AJ138" s="314"/>
      <c r="AK138" s="314"/>
      <c r="AL138" s="314"/>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413</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375</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24.75" customHeight="1" x14ac:dyDescent="0.15">
      <c r="A180" s="365"/>
      <c r="B180" s="366"/>
      <c r="C180" s="366"/>
      <c r="D180" s="366"/>
      <c r="E180" s="366"/>
      <c r="F180" s="367"/>
      <c r="G180" s="356" t="s">
        <v>453</v>
      </c>
      <c r="H180" s="357"/>
      <c r="I180" s="357"/>
      <c r="J180" s="357"/>
      <c r="K180" s="358"/>
      <c r="L180" s="359" t="s">
        <v>456</v>
      </c>
      <c r="M180" s="360"/>
      <c r="N180" s="360"/>
      <c r="O180" s="360"/>
      <c r="P180" s="360"/>
      <c r="Q180" s="360"/>
      <c r="R180" s="360"/>
      <c r="S180" s="360"/>
      <c r="T180" s="360"/>
      <c r="U180" s="360"/>
      <c r="V180" s="360"/>
      <c r="W180" s="360"/>
      <c r="X180" s="361"/>
      <c r="Y180" s="391">
        <v>4</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5"/>
    </row>
    <row r="181" spans="1:50" ht="24.75" customHeight="1" x14ac:dyDescent="0.15">
      <c r="A181" s="365"/>
      <c r="B181" s="366"/>
      <c r="C181" s="366"/>
      <c r="D181" s="366"/>
      <c r="E181" s="366"/>
      <c r="F181" s="367"/>
      <c r="G181" s="406" t="s">
        <v>454</v>
      </c>
      <c r="H181" s="407"/>
      <c r="I181" s="407"/>
      <c r="J181" s="407"/>
      <c r="K181" s="408"/>
      <c r="L181" s="409" t="s">
        <v>457</v>
      </c>
      <c r="M181" s="410"/>
      <c r="N181" s="410"/>
      <c r="O181" s="410"/>
      <c r="P181" s="410"/>
      <c r="Q181" s="410"/>
      <c r="R181" s="410"/>
      <c r="S181" s="410"/>
      <c r="T181" s="410"/>
      <c r="U181" s="410"/>
      <c r="V181" s="410"/>
      <c r="W181" s="410"/>
      <c r="X181" s="411"/>
      <c r="Y181" s="412">
        <v>2</v>
      </c>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7"/>
    </row>
    <row r="182" spans="1:50" ht="24.75" customHeight="1" x14ac:dyDescent="0.15">
      <c r="A182" s="365"/>
      <c r="B182" s="366"/>
      <c r="C182" s="366"/>
      <c r="D182" s="366"/>
      <c r="E182" s="366"/>
      <c r="F182" s="367"/>
      <c r="G182" s="406" t="s">
        <v>455</v>
      </c>
      <c r="H182" s="407"/>
      <c r="I182" s="407"/>
      <c r="J182" s="407"/>
      <c r="K182" s="408"/>
      <c r="L182" s="409" t="s">
        <v>458</v>
      </c>
      <c r="M182" s="410"/>
      <c r="N182" s="410"/>
      <c r="O182" s="410"/>
      <c r="P182" s="410"/>
      <c r="Q182" s="410"/>
      <c r="R182" s="410"/>
      <c r="S182" s="410"/>
      <c r="T182" s="410"/>
      <c r="U182" s="410"/>
      <c r="V182" s="410"/>
      <c r="W182" s="410"/>
      <c r="X182" s="411"/>
      <c r="Y182" s="412">
        <v>4</v>
      </c>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7"/>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7"/>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7"/>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7"/>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7"/>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7"/>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7"/>
    </row>
    <row r="189" spans="1:50" ht="24.75" hidden="1"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7"/>
    </row>
    <row r="190" spans="1:50" ht="24.75" customHeight="1" thickBot="1" x14ac:dyDescent="0.2">
      <c r="A190" s="365"/>
      <c r="B190" s="366"/>
      <c r="C190" s="366"/>
      <c r="D190" s="366"/>
      <c r="E190" s="366"/>
      <c r="F190" s="367"/>
      <c r="G190" s="558" t="s">
        <v>22</v>
      </c>
      <c r="H190" s="559"/>
      <c r="I190" s="559"/>
      <c r="J190" s="559"/>
      <c r="K190" s="559"/>
      <c r="L190" s="560"/>
      <c r="M190" s="146"/>
      <c r="N190" s="146"/>
      <c r="O190" s="146"/>
      <c r="P190" s="146"/>
      <c r="Q190" s="146"/>
      <c r="R190" s="146"/>
      <c r="S190" s="146"/>
      <c r="T190" s="146"/>
      <c r="U190" s="146"/>
      <c r="V190" s="146"/>
      <c r="W190" s="146"/>
      <c r="X190" s="147"/>
      <c r="Y190" s="561">
        <f>SUM(Y180:AB189)</f>
        <v>10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5"/>
      <c r="B191" s="366"/>
      <c r="C191" s="366"/>
      <c r="D191" s="366"/>
      <c r="E191" s="366"/>
      <c r="F191" s="367"/>
      <c r="G191" s="371" t="s">
        <v>414</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4.75" customHeight="1" x14ac:dyDescent="0.15">
      <c r="A193" s="365"/>
      <c r="B193" s="366"/>
      <c r="C193" s="366"/>
      <c r="D193" s="366"/>
      <c r="E193" s="366"/>
      <c r="F193" s="367"/>
      <c r="G193" s="356" t="s">
        <v>453</v>
      </c>
      <c r="H193" s="357"/>
      <c r="I193" s="357"/>
      <c r="J193" s="357"/>
      <c r="K193" s="358"/>
      <c r="L193" s="359" t="s">
        <v>456</v>
      </c>
      <c r="M193" s="360"/>
      <c r="N193" s="360"/>
      <c r="O193" s="360"/>
      <c r="P193" s="360"/>
      <c r="Q193" s="360"/>
      <c r="R193" s="360"/>
      <c r="S193" s="360"/>
      <c r="T193" s="360"/>
      <c r="U193" s="360"/>
      <c r="V193" s="360"/>
      <c r="W193" s="360"/>
      <c r="X193" s="361"/>
      <c r="Y193" s="391">
        <v>5</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5"/>
    </row>
    <row r="194" spans="1:50" ht="24.75" customHeight="1" x14ac:dyDescent="0.15">
      <c r="A194" s="365"/>
      <c r="B194" s="366"/>
      <c r="C194" s="366"/>
      <c r="D194" s="366"/>
      <c r="E194" s="366"/>
      <c r="F194" s="367"/>
      <c r="G194" s="406" t="s">
        <v>454</v>
      </c>
      <c r="H194" s="407"/>
      <c r="I194" s="407"/>
      <c r="J194" s="407"/>
      <c r="K194" s="408"/>
      <c r="L194" s="409" t="s">
        <v>459</v>
      </c>
      <c r="M194" s="410"/>
      <c r="N194" s="410"/>
      <c r="O194" s="410"/>
      <c r="P194" s="410"/>
      <c r="Q194" s="410"/>
      <c r="R194" s="410"/>
      <c r="S194" s="410"/>
      <c r="T194" s="410"/>
      <c r="U194" s="410"/>
      <c r="V194" s="410"/>
      <c r="W194" s="410"/>
      <c r="X194" s="411"/>
      <c r="Y194" s="412">
        <v>5</v>
      </c>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7"/>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7"/>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7"/>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7"/>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7"/>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7"/>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7"/>
    </row>
    <row r="201" spans="1:50" ht="24.7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7"/>
    </row>
    <row r="202" spans="1:50" ht="24.75" hidden="1"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7"/>
    </row>
    <row r="203" spans="1:50" ht="24.75" customHeight="1" thickBot="1" x14ac:dyDescent="0.2">
      <c r="A203" s="365"/>
      <c r="B203" s="366"/>
      <c r="C203" s="366"/>
      <c r="D203" s="366"/>
      <c r="E203" s="366"/>
      <c r="F203" s="367"/>
      <c r="G203" s="558" t="s">
        <v>22</v>
      </c>
      <c r="H203" s="559"/>
      <c r="I203" s="559"/>
      <c r="J203" s="559"/>
      <c r="K203" s="559"/>
      <c r="L203" s="560"/>
      <c r="M203" s="146"/>
      <c r="N203" s="146"/>
      <c r="O203" s="146"/>
      <c r="P203" s="146"/>
      <c r="Q203" s="146"/>
      <c r="R203" s="146"/>
      <c r="S203" s="146"/>
      <c r="T203" s="146"/>
      <c r="U203" s="146"/>
      <c r="V203" s="146"/>
      <c r="W203" s="146"/>
      <c r="X203" s="147"/>
      <c r="Y203" s="561">
        <f>SUM(Y193:AB202)</f>
        <v>10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5"/>
      <c r="B204" s="366"/>
      <c r="C204" s="366"/>
      <c r="D204" s="366"/>
      <c r="E204" s="366"/>
      <c r="F204" s="367"/>
      <c r="G204" s="371" t="s">
        <v>415</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4.75" customHeight="1" x14ac:dyDescent="0.15">
      <c r="A206" s="365"/>
      <c r="B206" s="366"/>
      <c r="C206" s="366"/>
      <c r="D206" s="366"/>
      <c r="E206" s="366"/>
      <c r="F206" s="367"/>
      <c r="G206" s="356" t="s">
        <v>475</v>
      </c>
      <c r="H206" s="357"/>
      <c r="I206" s="357"/>
      <c r="J206" s="357"/>
      <c r="K206" s="358"/>
      <c r="L206" s="359" t="s">
        <v>476</v>
      </c>
      <c r="M206" s="360"/>
      <c r="N206" s="360"/>
      <c r="O206" s="360"/>
      <c r="P206" s="360"/>
      <c r="Q206" s="360"/>
      <c r="R206" s="360"/>
      <c r="S206" s="360"/>
      <c r="T206" s="360"/>
      <c r="U206" s="360"/>
      <c r="V206" s="360"/>
      <c r="W206" s="360"/>
      <c r="X206" s="361"/>
      <c r="Y206" s="391">
        <v>9</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5"/>
    </row>
    <row r="207" spans="1:50" ht="24.75" customHeight="1" x14ac:dyDescent="0.15">
      <c r="A207" s="365"/>
      <c r="B207" s="366"/>
      <c r="C207" s="366"/>
      <c r="D207" s="366"/>
      <c r="E207" s="366"/>
      <c r="F207" s="367"/>
      <c r="G207" s="406" t="s">
        <v>477</v>
      </c>
      <c r="H207" s="407"/>
      <c r="I207" s="407"/>
      <c r="J207" s="407"/>
      <c r="K207" s="408"/>
      <c r="L207" s="409" t="s">
        <v>478</v>
      </c>
      <c r="M207" s="410"/>
      <c r="N207" s="410"/>
      <c r="O207" s="410"/>
      <c r="P207" s="410"/>
      <c r="Q207" s="410"/>
      <c r="R207" s="410"/>
      <c r="S207" s="410"/>
      <c r="T207" s="410"/>
      <c r="U207" s="410"/>
      <c r="V207" s="410"/>
      <c r="W207" s="410"/>
      <c r="X207" s="411"/>
      <c r="Y207" s="412">
        <v>13</v>
      </c>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7"/>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7"/>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7"/>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7"/>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7"/>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7"/>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7"/>
    </row>
    <row r="214" spans="1:50" ht="24.7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7"/>
    </row>
    <row r="215" spans="1:50" ht="24.75" hidden="1"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7"/>
    </row>
    <row r="216" spans="1:50" ht="24.75" customHeight="1" thickBot="1" x14ac:dyDescent="0.2">
      <c r="A216" s="365"/>
      <c r="B216" s="366"/>
      <c r="C216" s="366"/>
      <c r="D216" s="366"/>
      <c r="E216" s="366"/>
      <c r="F216" s="367"/>
      <c r="G216" s="558" t="s">
        <v>22</v>
      </c>
      <c r="H216" s="559"/>
      <c r="I216" s="559"/>
      <c r="J216" s="559"/>
      <c r="K216" s="559"/>
      <c r="L216" s="560"/>
      <c r="M216" s="146"/>
      <c r="N216" s="146"/>
      <c r="O216" s="146"/>
      <c r="P216" s="146"/>
      <c r="Q216" s="146"/>
      <c r="R216" s="146"/>
      <c r="S216" s="146"/>
      <c r="T216" s="146"/>
      <c r="U216" s="146"/>
      <c r="V216" s="146"/>
      <c r="W216" s="146"/>
      <c r="X216" s="147"/>
      <c r="Y216" s="561">
        <f>SUM(Y206:AB215)</f>
        <v>22</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5"/>
      <c r="B217" s="366"/>
      <c r="C217" s="366"/>
      <c r="D217" s="366"/>
      <c r="E217" s="366"/>
      <c r="F217" s="367"/>
      <c r="G217" s="371" t="s">
        <v>444</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362</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4.75" customHeight="1" x14ac:dyDescent="0.15">
      <c r="A219" s="365"/>
      <c r="B219" s="366"/>
      <c r="C219" s="366"/>
      <c r="D219" s="366"/>
      <c r="E219" s="366"/>
      <c r="F219" s="367"/>
      <c r="G219" s="356" t="s">
        <v>462</v>
      </c>
      <c r="H219" s="357"/>
      <c r="I219" s="357"/>
      <c r="J219" s="357"/>
      <c r="K219" s="358"/>
      <c r="L219" s="359" t="s">
        <v>456</v>
      </c>
      <c r="M219" s="360"/>
      <c r="N219" s="360"/>
      <c r="O219" s="360"/>
      <c r="P219" s="360"/>
      <c r="Q219" s="360"/>
      <c r="R219" s="360"/>
      <c r="S219" s="360"/>
      <c r="T219" s="360"/>
      <c r="U219" s="360"/>
      <c r="V219" s="360"/>
      <c r="W219" s="360"/>
      <c r="X219" s="361"/>
      <c r="Y219" s="391">
        <v>13.2</v>
      </c>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5"/>
    </row>
    <row r="220" spans="1:50" ht="24.75" customHeight="1" x14ac:dyDescent="0.15">
      <c r="A220" s="365"/>
      <c r="B220" s="366"/>
      <c r="C220" s="366"/>
      <c r="D220" s="366"/>
      <c r="E220" s="366"/>
      <c r="F220" s="367"/>
      <c r="G220" s="406" t="s">
        <v>463</v>
      </c>
      <c r="H220" s="407"/>
      <c r="I220" s="407"/>
      <c r="J220" s="407"/>
      <c r="K220" s="408"/>
      <c r="L220" s="409" t="s">
        <v>469</v>
      </c>
      <c r="M220" s="410"/>
      <c r="N220" s="410"/>
      <c r="O220" s="410"/>
      <c r="P220" s="410"/>
      <c r="Q220" s="410"/>
      <c r="R220" s="410"/>
      <c r="S220" s="410"/>
      <c r="T220" s="410"/>
      <c r="U220" s="410"/>
      <c r="V220" s="410"/>
      <c r="W220" s="410"/>
      <c r="X220" s="411"/>
      <c r="Y220" s="412">
        <v>0.7</v>
      </c>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7"/>
    </row>
    <row r="221" spans="1:50" ht="24.75" customHeight="1" x14ac:dyDescent="0.15">
      <c r="A221" s="365"/>
      <c r="B221" s="366"/>
      <c r="C221" s="366"/>
      <c r="D221" s="366"/>
      <c r="E221" s="366"/>
      <c r="F221" s="367"/>
      <c r="G221" s="406" t="s">
        <v>464</v>
      </c>
      <c r="H221" s="407"/>
      <c r="I221" s="407"/>
      <c r="J221" s="407"/>
      <c r="K221" s="408"/>
      <c r="L221" s="409" t="s">
        <v>470</v>
      </c>
      <c r="M221" s="410"/>
      <c r="N221" s="410"/>
      <c r="O221" s="410"/>
      <c r="P221" s="410"/>
      <c r="Q221" s="410"/>
      <c r="R221" s="410"/>
      <c r="S221" s="410"/>
      <c r="T221" s="410"/>
      <c r="U221" s="410"/>
      <c r="V221" s="410"/>
      <c r="W221" s="410"/>
      <c r="X221" s="411"/>
      <c r="Y221" s="412">
        <v>0.6</v>
      </c>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7"/>
    </row>
    <row r="222" spans="1:50" ht="24.75" customHeight="1" x14ac:dyDescent="0.15">
      <c r="A222" s="365"/>
      <c r="B222" s="366"/>
      <c r="C222" s="366"/>
      <c r="D222" s="366"/>
      <c r="E222" s="366"/>
      <c r="F222" s="367"/>
      <c r="G222" s="406" t="s">
        <v>465</v>
      </c>
      <c r="H222" s="407"/>
      <c r="I222" s="407"/>
      <c r="J222" s="407"/>
      <c r="K222" s="408"/>
      <c r="L222" s="409" t="s">
        <v>471</v>
      </c>
      <c r="M222" s="410"/>
      <c r="N222" s="410"/>
      <c r="O222" s="410"/>
      <c r="P222" s="410"/>
      <c r="Q222" s="410"/>
      <c r="R222" s="410"/>
      <c r="S222" s="410"/>
      <c r="T222" s="410"/>
      <c r="U222" s="410"/>
      <c r="V222" s="410"/>
      <c r="W222" s="410"/>
      <c r="X222" s="411"/>
      <c r="Y222" s="412">
        <v>0.1</v>
      </c>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7"/>
    </row>
    <row r="223" spans="1:50" ht="24.75" customHeight="1" x14ac:dyDescent="0.15">
      <c r="A223" s="365"/>
      <c r="B223" s="366"/>
      <c r="C223" s="366"/>
      <c r="D223" s="366"/>
      <c r="E223" s="366"/>
      <c r="F223" s="367"/>
      <c r="G223" s="406" t="s">
        <v>466</v>
      </c>
      <c r="H223" s="407"/>
      <c r="I223" s="407"/>
      <c r="J223" s="407"/>
      <c r="K223" s="408"/>
      <c r="L223" s="409" t="s">
        <v>472</v>
      </c>
      <c r="M223" s="410"/>
      <c r="N223" s="410"/>
      <c r="O223" s="410"/>
      <c r="P223" s="410"/>
      <c r="Q223" s="410"/>
      <c r="R223" s="410"/>
      <c r="S223" s="410"/>
      <c r="T223" s="410"/>
      <c r="U223" s="410"/>
      <c r="V223" s="410"/>
      <c r="W223" s="410"/>
      <c r="X223" s="411"/>
      <c r="Y223" s="412">
        <v>0.2</v>
      </c>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7"/>
    </row>
    <row r="224" spans="1:50" ht="24.75" customHeight="1" x14ac:dyDescent="0.15">
      <c r="A224" s="365"/>
      <c r="B224" s="366"/>
      <c r="C224" s="366"/>
      <c r="D224" s="366"/>
      <c r="E224" s="366"/>
      <c r="F224" s="367"/>
      <c r="G224" s="406" t="s">
        <v>467</v>
      </c>
      <c r="H224" s="407"/>
      <c r="I224" s="407"/>
      <c r="J224" s="407"/>
      <c r="K224" s="408"/>
      <c r="L224" s="409" t="s">
        <v>473</v>
      </c>
      <c r="M224" s="410"/>
      <c r="N224" s="410"/>
      <c r="O224" s="410"/>
      <c r="P224" s="410"/>
      <c r="Q224" s="410"/>
      <c r="R224" s="410"/>
      <c r="S224" s="410"/>
      <c r="T224" s="410"/>
      <c r="U224" s="410"/>
      <c r="V224" s="410"/>
      <c r="W224" s="410"/>
      <c r="X224" s="411"/>
      <c r="Y224" s="412">
        <v>11.7</v>
      </c>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7"/>
    </row>
    <row r="225" spans="1:50" ht="24.75" customHeight="1" x14ac:dyDescent="0.15">
      <c r="A225" s="365"/>
      <c r="B225" s="366"/>
      <c r="C225" s="366"/>
      <c r="D225" s="366"/>
      <c r="E225" s="366"/>
      <c r="F225" s="367"/>
      <c r="G225" s="406" t="s">
        <v>468</v>
      </c>
      <c r="H225" s="407"/>
      <c r="I225" s="407"/>
      <c r="J225" s="407"/>
      <c r="K225" s="408"/>
      <c r="L225" s="409" t="s">
        <v>474</v>
      </c>
      <c r="M225" s="410"/>
      <c r="N225" s="410"/>
      <c r="O225" s="410"/>
      <c r="P225" s="410"/>
      <c r="Q225" s="410"/>
      <c r="R225" s="410"/>
      <c r="S225" s="410"/>
      <c r="T225" s="410"/>
      <c r="U225" s="410"/>
      <c r="V225" s="410"/>
      <c r="W225" s="410"/>
      <c r="X225" s="411"/>
      <c r="Y225" s="412">
        <v>3.6</v>
      </c>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7"/>
    </row>
    <row r="226" spans="1:50" ht="24.7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7"/>
    </row>
    <row r="227" spans="1:50" ht="24.7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7"/>
    </row>
    <row r="228" spans="1:50" ht="24.75" hidden="1"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7"/>
    </row>
    <row r="229" spans="1:50" ht="24.75" customHeight="1" x14ac:dyDescent="0.15">
      <c r="A229" s="365"/>
      <c r="B229" s="366"/>
      <c r="C229" s="366"/>
      <c r="D229" s="366"/>
      <c r="E229" s="366"/>
      <c r="F229" s="367"/>
      <c r="G229" s="558" t="s">
        <v>22</v>
      </c>
      <c r="H229" s="559"/>
      <c r="I229" s="559"/>
      <c r="J229" s="559"/>
      <c r="K229" s="559"/>
      <c r="L229" s="560"/>
      <c r="M229" s="146"/>
      <c r="N229" s="146"/>
      <c r="O229" s="146"/>
      <c r="P229" s="146"/>
      <c r="Q229" s="146"/>
      <c r="R229" s="146"/>
      <c r="S229" s="146"/>
      <c r="T229" s="146"/>
      <c r="U229" s="146"/>
      <c r="V229" s="146"/>
      <c r="W229" s="146"/>
      <c r="X229" s="147"/>
      <c r="Y229" s="561">
        <f>SUM(Y219:AB228)</f>
        <v>30.099999999999998</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40.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4" t="s">
        <v>33</v>
      </c>
      <c r="AL235" s="233"/>
      <c r="AM235" s="233"/>
      <c r="AN235" s="233"/>
      <c r="AO235" s="233"/>
      <c r="AP235" s="233"/>
      <c r="AQ235" s="233" t="s">
        <v>23</v>
      </c>
      <c r="AR235" s="233"/>
      <c r="AS235" s="233"/>
      <c r="AT235" s="233"/>
      <c r="AU235" s="83" t="s">
        <v>24</v>
      </c>
      <c r="AV235" s="84"/>
      <c r="AW235" s="84"/>
      <c r="AX235" s="575"/>
    </row>
    <row r="236" spans="1:50" ht="32.25" customHeight="1" x14ac:dyDescent="0.15">
      <c r="A236" s="568">
        <v>1</v>
      </c>
      <c r="B236" s="568">
        <v>1</v>
      </c>
      <c r="C236" s="569" t="s">
        <v>421</v>
      </c>
      <c r="D236" s="570"/>
      <c r="E236" s="570"/>
      <c r="F236" s="570"/>
      <c r="G236" s="570"/>
      <c r="H236" s="570"/>
      <c r="I236" s="570"/>
      <c r="J236" s="570"/>
      <c r="K236" s="570"/>
      <c r="L236" s="570"/>
      <c r="M236" s="569" t="s">
        <v>423</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10</v>
      </c>
      <c r="AL236" s="572"/>
      <c r="AM236" s="572"/>
      <c r="AN236" s="572"/>
      <c r="AO236" s="572"/>
      <c r="AP236" s="573"/>
      <c r="AQ236" s="569" t="s">
        <v>417</v>
      </c>
      <c r="AR236" s="570"/>
      <c r="AS236" s="570"/>
      <c r="AT236" s="570"/>
      <c r="AU236" s="571" t="s">
        <v>418</v>
      </c>
      <c r="AV236" s="572"/>
      <c r="AW236" s="572"/>
      <c r="AX236" s="573"/>
    </row>
    <row r="237" spans="1:50" ht="28.5" customHeight="1" x14ac:dyDescent="0.15">
      <c r="A237" s="568">
        <v>2</v>
      </c>
      <c r="B237" s="568">
        <v>1</v>
      </c>
      <c r="C237" s="569" t="s">
        <v>422</v>
      </c>
      <c r="D237" s="570"/>
      <c r="E237" s="570"/>
      <c r="F237" s="570"/>
      <c r="G237" s="570"/>
      <c r="H237" s="570"/>
      <c r="I237" s="570"/>
      <c r="J237" s="570"/>
      <c r="K237" s="570"/>
      <c r="L237" s="570"/>
      <c r="M237" s="569" t="s">
        <v>423</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10</v>
      </c>
      <c r="AL237" s="572"/>
      <c r="AM237" s="572"/>
      <c r="AN237" s="572"/>
      <c r="AO237" s="572"/>
      <c r="AP237" s="573"/>
      <c r="AQ237" s="569" t="s">
        <v>417</v>
      </c>
      <c r="AR237" s="570"/>
      <c r="AS237" s="570"/>
      <c r="AT237" s="570"/>
      <c r="AU237" s="571" t="s">
        <v>418</v>
      </c>
      <c r="AV237" s="572"/>
      <c r="AW237" s="572"/>
      <c r="AX237" s="573"/>
    </row>
    <row r="238" spans="1:50" ht="30" customHeight="1" x14ac:dyDescent="0.15">
      <c r="A238" s="568">
        <v>3</v>
      </c>
      <c r="B238" s="568">
        <v>1</v>
      </c>
      <c r="C238" s="569" t="s">
        <v>424</v>
      </c>
      <c r="D238" s="570"/>
      <c r="E238" s="570"/>
      <c r="F238" s="570"/>
      <c r="G238" s="570"/>
      <c r="H238" s="570"/>
      <c r="I238" s="570"/>
      <c r="J238" s="570"/>
      <c r="K238" s="570"/>
      <c r="L238" s="570"/>
      <c r="M238" s="569" t="s">
        <v>423</v>
      </c>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1">
        <v>10</v>
      </c>
      <c r="AL238" s="572"/>
      <c r="AM238" s="572"/>
      <c r="AN238" s="572"/>
      <c r="AO238" s="572"/>
      <c r="AP238" s="573"/>
      <c r="AQ238" s="569" t="s">
        <v>417</v>
      </c>
      <c r="AR238" s="570"/>
      <c r="AS238" s="570"/>
      <c r="AT238" s="570"/>
      <c r="AU238" s="571" t="s">
        <v>418</v>
      </c>
      <c r="AV238" s="572"/>
      <c r="AW238" s="572"/>
      <c r="AX238" s="573"/>
    </row>
    <row r="239" spans="1:50" ht="27" customHeight="1" x14ac:dyDescent="0.15">
      <c r="A239" s="568">
        <v>4</v>
      </c>
      <c r="B239" s="568">
        <v>1</v>
      </c>
      <c r="C239" s="569" t="s">
        <v>425</v>
      </c>
      <c r="D239" s="570"/>
      <c r="E239" s="570"/>
      <c r="F239" s="570"/>
      <c r="G239" s="570"/>
      <c r="H239" s="570"/>
      <c r="I239" s="570"/>
      <c r="J239" s="570"/>
      <c r="K239" s="570"/>
      <c r="L239" s="570"/>
      <c r="M239" s="569" t="s">
        <v>423</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9</v>
      </c>
      <c r="AL239" s="572"/>
      <c r="AM239" s="572"/>
      <c r="AN239" s="572"/>
      <c r="AO239" s="572"/>
      <c r="AP239" s="573"/>
      <c r="AQ239" s="569" t="s">
        <v>417</v>
      </c>
      <c r="AR239" s="570"/>
      <c r="AS239" s="570"/>
      <c r="AT239" s="570"/>
      <c r="AU239" s="571" t="s">
        <v>418</v>
      </c>
      <c r="AV239" s="572"/>
      <c r="AW239" s="572"/>
      <c r="AX239" s="573"/>
    </row>
    <row r="240" spans="1:50" ht="33" customHeight="1" x14ac:dyDescent="0.15">
      <c r="A240" s="568">
        <v>5</v>
      </c>
      <c r="B240" s="568">
        <v>1</v>
      </c>
      <c r="C240" s="569" t="s">
        <v>426</v>
      </c>
      <c r="D240" s="570"/>
      <c r="E240" s="570"/>
      <c r="F240" s="570"/>
      <c r="G240" s="570"/>
      <c r="H240" s="570"/>
      <c r="I240" s="570"/>
      <c r="J240" s="570"/>
      <c r="K240" s="570"/>
      <c r="L240" s="570"/>
      <c r="M240" s="569" t="s">
        <v>423</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8</v>
      </c>
      <c r="AL240" s="572"/>
      <c r="AM240" s="572"/>
      <c r="AN240" s="572"/>
      <c r="AO240" s="572"/>
      <c r="AP240" s="573"/>
      <c r="AQ240" s="569" t="s">
        <v>417</v>
      </c>
      <c r="AR240" s="570"/>
      <c r="AS240" s="570"/>
      <c r="AT240" s="570"/>
      <c r="AU240" s="571" t="s">
        <v>418</v>
      </c>
      <c r="AV240" s="572"/>
      <c r="AW240" s="572"/>
      <c r="AX240" s="573"/>
    </row>
    <row r="241" spans="1:50" ht="28.5" customHeight="1" x14ac:dyDescent="0.15">
      <c r="A241" s="568">
        <v>6</v>
      </c>
      <c r="B241" s="568">
        <v>1</v>
      </c>
      <c r="C241" s="569" t="s">
        <v>427</v>
      </c>
      <c r="D241" s="570"/>
      <c r="E241" s="570"/>
      <c r="F241" s="570"/>
      <c r="G241" s="570"/>
      <c r="H241" s="570"/>
      <c r="I241" s="570"/>
      <c r="J241" s="570"/>
      <c r="K241" s="570"/>
      <c r="L241" s="570"/>
      <c r="M241" s="569" t="s">
        <v>423</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7</v>
      </c>
      <c r="AL241" s="572"/>
      <c r="AM241" s="572"/>
      <c r="AN241" s="572"/>
      <c r="AO241" s="572"/>
      <c r="AP241" s="573"/>
      <c r="AQ241" s="569" t="s">
        <v>417</v>
      </c>
      <c r="AR241" s="570"/>
      <c r="AS241" s="570"/>
      <c r="AT241" s="570"/>
      <c r="AU241" s="571" t="s">
        <v>418</v>
      </c>
      <c r="AV241" s="572"/>
      <c r="AW241" s="572"/>
      <c r="AX241" s="573"/>
    </row>
    <row r="242" spans="1:50" ht="30.75" customHeight="1" x14ac:dyDescent="0.15">
      <c r="A242" s="568">
        <v>7</v>
      </c>
      <c r="B242" s="568">
        <v>1</v>
      </c>
      <c r="C242" s="569" t="s">
        <v>428</v>
      </c>
      <c r="D242" s="570"/>
      <c r="E242" s="570"/>
      <c r="F242" s="570"/>
      <c r="G242" s="570"/>
      <c r="H242" s="570"/>
      <c r="I242" s="570"/>
      <c r="J242" s="570"/>
      <c r="K242" s="570"/>
      <c r="L242" s="570"/>
      <c r="M242" s="569" t="s">
        <v>423</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6</v>
      </c>
      <c r="AL242" s="572"/>
      <c r="AM242" s="572"/>
      <c r="AN242" s="572"/>
      <c r="AO242" s="572"/>
      <c r="AP242" s="573"/>
      <c r="AQ242" s="569" t="s">
        <v>417</v>
      </c>
      <c r="AR242" s="570"/>
      <c r="AS242" s="570"/>
      <c r="AT242" s="570"/>
      <c r="AU242" s="571" t="s">
        <v>418</v>
      </c>
      <c r="AV242" s="572"/>
      <c r="AW242" s="572"/>
      <c r="AX242" s="573"/>
    </row>
    <row r="243" spans="1:50" ht="32.25" customHeight="1" x14ac:dyDescent="0.15">
      <c r="A243" s="568">
        <v>8</v>
      </c>
      <c r="B243" s="568">
        <v>1</v>
      </c>
      <c r="C243" s="569" t="s">
        <v>429</v>
      </c>
      <c r="D243" s="570"/>
      <c r="E243" s="570"/>
      <c r="F243" s="570"/>
      <c r="G243" s="570"/>
      <c r="H243" s="570"/>
      <c r="I243" s="570"/>
      <c r="J243" s="570"/>
      <c r="K243" s="570"/>
      <c r="L243" s="570"/>
      <c r="M243" s="569" t="s">
        <v>423</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6</v>
      </c>
      <c r="AL243" s="572"/>
      <c r="AM243" s="572"/>
      <c r="AN243" s="572"/>
      <c r="AO243" s="572"/>
      <c r="AP243" s="573"/>
      <c r="AQ243" s="569" t="s">
        <v>417</v>
      </c>
      <c r="AR243" s="570"/>
      <c r="AS243" s="570"/>
      <c r="AT243" s="570"/>
      <c r="AU243" s="571" t="s">
        <v>418</v>
      </c>
      <c r="AV243" s="572"/>
      <c r="AW243" s="572"/>
      <c r="AX243" s="573"/>
    </row>
    <row r="244" spans="1:50" ht="30.75" customHeight="1" x14ac:dyDescent="0.15">
      <c r="A244" s="568">
        <v>9</v>
      </c>
      <c r="B244" s="568">
        <v>1</v>
      </c>
      <c r="C244" s="569" t="s">
        <v>430</v>
      </c>
      <c r="D244" s="570"/>
      <c r="E244" s="570"/>
      <c r="F244" s="570"/>
      <c r="G244" s="570"/>
      <c r="H244" s="570"/>
      <c r="I244" s="570"/>
      <c r="J244" s="570"/>
      <c r="K244" s="570"/>
      <c r="L244" s="570"/>
      <c r="M244" s="569" t="s">
        <v>423</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5</v>
      </c>
      <c r="AL244" s="572"/>
      <c r="AM244" s="572"/>
      <c r="AN244" s="572"/>
      <c r="AO244" s="572"/>
      <c r="AP244" s="573"/>
      <c r="AQ244" s="569" t="s">
        <v>417</v>
      </c>
      <c r="AR244" s="570"/>
      <c r="AS244" s="570"/>
      <c r="AT244" s="570"/>
      <c r="AU244" s="571" t="s">
        <v>418</v>
      </c>
      <c r="AV244" s="572"/>
      <c r="AW244" s="572"/>
      <c r="AX244" s="573"/>
    </row>
    <row r="245" spans="1:50" ht="33" customHeight="1" x14ac:dyDescent="0.15">
      <c r="A245" s="568">
        <v>10</v>
      </c>
      <c r="B245" s="568">
        <v>1</v>
      </c>
      <c r="C245" s="569" t="s">
        <v>431</v>
      </c>
      <c r="D245" s="570"/>
      <c r="E245" s="570"/>
      <c r="F245" s="570"/>
      <c r="G245" s="570"/>
      <c r="H245" s="570"/>
      <c r="I245" s="570"/>
      <c r="J245" s="570"/>
      <c r="K245" s="570"/>
      <c r="L245" s="570"/>
      <c r="M245" s="569" t="s">
        <v>423</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5</v>
      </c>
      <c r="AL245" s="572"/>
      <c r="AM245" s="572"/>
      <c r="AN245" s="572"/>
      <c r="AO245" s="572"/>
      <c r="AP245" s="573"/>
      <c r="AQ245" s="569" t="s">
        <v>417</v>
      </c>
      <c r="AR245" s="570"/>
      <c r="AS245" s="570"/>
      <c r="AT245" s="570"/>
      <c r="AU245" s="571" t="s">
        <v>418</v>
      </c>
      <c r="AV245" s="572"/>
      <c r="AW245" s="572"/>
      <c r="AX245" s="573"/>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4" t="s">
        <v>367</v>
      </c>
      <c r="AL268" s="233"/>
      <c r="AM268" s="233"/>
      <c r="AN268" s="233"/>
      <c r="AO268" s="233"/>
      <c r="AP268" s="233"/>
      <c r="AQ268" s="233" t="s">
        <v>23</v>
      </c>
      <c r="AR268" s="233"/>
      <c r="AS268" s="233"/>
      <c r="AT268" s="233"/>
      <c r="AU268" s="83" t="s">
        <v>24</v>
      </c>
      <c r="AV268" s="84"/>
      <c r="AW268" s="84"/>
      <c r="AX268" s="575"/>
    </row>
    <row r="269" spans="1:50" ht="28.5" customHeight="1" x14ac:dyDescent="0.15">
      <c r="A269" s="568">
        <v>1</v>
      </c>
      <c r="B269" s="568">
        <v>1</v>
      </c>
      <c r="C269" s="569" t="s">
        <v>416</v>
      </c>
      <c r="D269" s="570"/>
      <c r="E269" s="570"/>
      <c r="F269" s="570"/>
      <c r="G269" s="570"/>
      <c r="H269" s="570"/>
      <c r="I269" s="570"/>
      <c r="J269" s="570"/>
      <c r="K269" s="570"/>
      <c r="L269" s="570"/>
      <c r="M269" s="569" t="s">
        <v>460</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10</v>
      </c>
      <c r="AL269" s="572"/>
      <c r="AM269" s="572"/>
      <c r="AN269" s="572"/>
      <c r="AO269" s="572"/>
      <c r="AP269" s="573"/>
      <c r="AQ269" s="569" t="s">
        <v>417</v>
      </c>
      <c r="AR269" s="570"/>
      <c r="AS269" s="570"/>
      <c r="AT269" s="570"/>
      <c r="AU269" s="571" t="s">
        <v>418</v>
      </c>
      <c r="AV269" s="572"/>
      <c r="AW269" s="572"/>
      <c r="AX269" s="573"/>
    </row>
    <row r="270" spans="1:50" ht="33" customHeight="1" x14ac:dyDescent="0.15">
      <c r="A270" s="568">
        <v>2</v>
      </c>
      <c r="B270" s="568">
        <v>1</v>
      </c>
      <c r="C270" s="569" t="s">
        <v>419</v>
      </c>
      <c r="D270" s="570"/>
      <c r="E270" s="570"/>
      <c r="F270" s="570"/>
      <c r="G270" s="570"/>
      <c r="H270" s="570"/>
      <c r="I270" s="570"/>
      <c r="J270" s="570"/>
      <c r="K270" s="570"/>
      <c r="L270" s="570"/>
      <c r="M270" s="569" t="s">
        <v>420</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5</v>
      </c>
      <c r="AL270" s="572"/>
      <c r="AM270" s="572"/>
      <c r="AN270" s="572"/>
      <c r="AO270" s="572"/>
      <c r="AP270" s="573"/>
      <c r="AQ270" s="569" t="s">
        <v>417</v>
      </c>
      <c r="AR270" s="570"/>
      <c r="AS270" s="570"/>
      <c r="AT270" s="570"/>
      <c r="AU270" s="571" t="s">
        <v>418</v>
      </c>
      <c r="AV270" s="572"/>
      <c r="AW270" s="572"/>
      <c r="AX270" s="573"/>
    </row>
    <row r="271" spans="1:50" ht="24" hidden="1" customHeight="1" x14ac:dyDescent="0.15">
      <c r="A271" s="568">
        <v>3</v>
      </c>
      <c r="B271" s="568">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69"/>
      <c r="AR271" s="570"/>
      <c r="AS271" s="570"/>
      <c r="AT271" s="570"/>
      <c r="AU271" s="571"/>
      <c r="AV271" s="572"/>
      <c r="AW271" s="572"/>
      <c r="AX271" s="573"/>
    </row>
    <row r="272" spans="1:50" ht="24" hidden="1" customHeight="1" x14ac:dyDescent="0.15">
      <c r="A272" s="568">
        <v>4</v>
      </c>
      <c r="B272" s="568">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8"/>
      <c r="B301" s="568"/>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4" t="s">
        <v>367</v>
      </c>
      <c r="AL301" s="233"/>
      <c r="AM301" s="233"/>
      <c r="AN301" s="233"/>
      <c r="AO301" s="233"/>
      <c r="AP301" s="233"/>
      <c r="AQ301" s="233" t="s">
        <v>23</v>
      </c>
      <c r="AR301" s="233"/>
      <c r="AS301" s="233"/>
      <c r="AT301" s="233"/>
      <c r="AU301" s="83" t="s">
        <v>24</v>
      </c>
      <c r="AV301" s="84"/>
      <c r="AW301" s="84"/>
      <c r="AX301" s="575"/>
    </row>
    <row r="302" spans="1:50" ht="29.25" customHeight="1" x14ac:dyDescent="0.15">
      <c r="A302" s="568">
        <v>1</v>
      </c>
      <c r="B302" s="568">
        <v>1</v>
      </c>
      <c r="C302" s="569" t="s">
        <v>432</v>
      </c>
      <c r="D302" s="570"/>
      <c r="E302" s="570"/>
      <c r="F302" s="570"/>
      <c r="G302" s="570"/>
      <c r="H302" s="570"/>
      <c r="I302" s="570"/>
      <c r="J302" s="570"/>
      <c r="K302" s="570"/>
      <c r="L302" s="570"/>
      <c r="M302" s="569" t="s">
        <v>420</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22</v>
      </c>
      <c r="AL302" s="572"/>
      <c r="AM302" s="572"/>
      <c r="AN302" s="572"/>
      <c r="AO302" s="572"/>
      <c r="AP302" s="573"/>
      <c r="AQ302" s="569" t="s">
        <v>417</v>
      </c>
      <c r="AR302" s="570"/>
      <c r="AS302" s="570"/>
      <c r="AT302" s="570"/>
      <c r="AU302" s="571" t="s">
        <v>418</v>
      </c>
      <c r="AV302" s="572"/>
      <c r="AW302" s="572"/>
      <c r="AX302" s="573"/>
    </row>
    <row r="303" spans="1:50" ht="30.75" customHeight="1" x14ac:dyDescent="0.15">
      <c r="A303" s="568">
        <v>2</v>
      </c>
      <c r="B303" s="568">
        <v>1</v>
      </c>
      <c r="C303" s="569" t="s">
        <v>433</v>
      </c>
      <c r="D303" s="570"/>
      <c r="E303" s="570"/>
      <c r="F303" s="570"/>
      <c r="G303" s="570"/>
      <c r="H303" s="570"/>
      <c r="I303" s="570"/>
      <c r="J303" s="570"/>
      <c r="K303" s="570"/>
      <c r="L303" s="570"/>
      <c r="M303" s="569" t="s">
        <v>420</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15</v>
      </c>
      <c r="AL303" s="572"/>
      <c r="AM303" s="572"/>
      <c r="AN303" s="572"/>
      <c r="AO303" s="572"/>
      <c r="AP303" s="573"/>
      <c r="AQ303" s="569" t="s">
        <v>417</v>
      </c>
      <c r="AR303" s="570"/>
      <c r="AS303" s="570"/>
      <c r="AT303" s="570"/>
      <c r="AU303" s="571" t="s">
        <v>418</v>
      </c>
      <c r="AV303" s="572"/>
      <c r="AW303" s="572"/>
      <c r="AX303" s="573"/>
    </row>
    <row r="304" spans="1:50" ht="33.75" customHeight="1" x14ac:dyDescent="0.15">
      <c r="A304" s="568">
        <v>3</v>
      </c>
      <c r="B304" s="568">
        <v>1</v>
      </c>
      <c r="C304" s="569" t="s">
        <v>434</v>
      </c>
      <c r="D304" s="570"/>
      <c r="E304" s="570"/>
      <c r="F304" s="570"/>
      <c r="G304" s="570"/>
      <c r="H304" s="570"/>
      <c r="I304" s="570"/>
      <c r="J304" s="570"/>
      <c r="K304" s="570"/>
      <c r="L304" s="570"/>
      <c r="M304" s="569" t="s">
        <v>420</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12</v>
      </c>
      <c r="AL304" s="572"/>
      <c r="AM304" s="572"/>
      <c r="AN304" s="572"/>
      <c r="AO304" s="572"/>
      <c r="AP304" s="573"/>
      <c r="AQ304" s="569" t="s">
        <v>417</v>
      </c>
      <c r="AR304" s="570"/>
      <c r="AS304" s="570"/>
      <c r="AT304" s="570"/>
      <c r="AU304" s="571" t="s">
        <v>418</v>
      </c>
      <c r="AV304" s="572"/>
      <c r="AW304" s="572"/>
      <c r="AX304" s="573"/>
    </row>
    <row r="305" spans="1:50" ht="33" customHeight="1" x14ac:dyDescent="0.15">
      <c r="A305" s="568">
        <v>4</v>
      </c>
      <c r="B305" s="568">
        <v>1</v>
      </c>
      <c r="C305" s="569" t="s">
        <v>435</v>
      </c>
      <c r="D305" s="570"/>
      <c r="E305" s="570"/>
      <c r="F305" s="570"/>
      <c r="G305" s="570"/>
      <c r="H305" s="570"/>
      <c r="I305" s="570"/>
      <c r="J305" s="570"/>
      <c r="K305" s="570"/>
      <c r="L305" s="570"/>
      <c r="M305" s="569" t="s">
        <v>420</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v>5</v>
      </c>
      <c r="AL305" s="572"/>
      <c r="AM305" s="572"/>
      <c r="AN305" s="572"/>
      <c r="AO305" s="572"/>
      <c r="AP305" s="573"/>
      <c r="AQ305" s="569" t="s">
        <v>417</v>
      </c>
      <c r="AR305" s="570"/>
      <c r="AS305" s="570"/>
      <c r="AT305" s="570"/>
      <c r="AU305" s="571" t="s">
        <v>418</v>
      </c>
      <c r="AV305" s="572"/>
      <c r="AW305" s="572"/>
      <c r="AX305" s="573"/>
    </row>
    <row r="306" spans="1:50" ht="33" customHeight="1" x14ac:dyDescent="0.15">
      <c r="A306" s="568">
        <v>5</v>
      </c>
      <c r="B306" s="568">
        <v>1</v>
      </c>
      <c r="C306" s="569" t="s">
        <v>436</v>
      </c>
      <c r="D306" s="570"/>
      <c r="E306" s="570"/>
      <c r="F306" s="570"/>
      <c r="G306" s="570"/>
      <c r="H306" s="570"/>
      <c r="I306" s="570"/>
      <c r="J306" s="570"/>
      <c r="K306" s="570"/>
      <c r="L306" s="570"/>
      <c r="M306" s="569" t="s">
        <v>420</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v>5</v>
      </c>
      <c r="AL306" s="572"/>
      <c r="AM306" s="572"/>
      <c r="AN306" s="572"/>
      <c r="AO306" s="572"/>
      <c r="AP306" s="573"/>
      <c r="AQ306" s="569" t="s">
        <v>417</v>
      </c>
      <c r="AR306" s="570"/>
      <c r="AS306" s="570"/>
      <c r="AT306" s="570"/>
      <c r="AU306" s="571" t="s">
        <v>418</v>
      </c>
      <c r="AV306" s="572"/>
      <c r="AW306" s="572"/>
      <c r="AX306" s="573"/>
    </row>
    <row r="307" spans="1:50" ht="27.75" customHeight="1" x14ac:dyDescent="0.15">
      <c r="A307" s="568">
        <v>6</v>
      </c>
      <c r="B307" s="568">
        <v>1</v>
      </c>
      <c r="C307" s="569" t="s">
        <v>437</v>
      </c>
      <c r="D307" s="570"/>
      <c r="E307" s="570"/>
      <c r="F307" s="570"/>
      <c r="G307" s="570"/>
      <c r="H307" s="570"/>
      <c r="I307" s="570"/>
      <c r="J307" s="570"/>
      <c r="K307" s="570"/>
      <c r="L307" s="570"/>
      <c r="M307" s="569" t="s">
        <v>420</v>
      </c>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v>4</v>
      </c>
      <c r="AL307" s="572"/>
      <c r="AM307" s="572"/>
      <c r="AN307" s="572"/>
      <c r="AO307" s="572"/>
      <c r="AP307" s="573"/>
      <c r="AQ307" s="569" t="s">
        <v>417</v>
      </c>
      <c r="AR307" s="570"/>
      <c r="AS307" s="570"/>
      <c r="AT307" s="570"/>
      <c r="AU307" s="571" t="s">
        <v>418</v>
      </c>
      <c r="AV307" s="572"/>
      <c r="AW307" s="572"/>
      <c r="AX307" s="573"/>
    </row>
    <row r="308" spans="1:50" ht="30" customHeight="1" x14ac:dyDescent="0.15">
      <c r="A308" s="568">
        <v>7</v>
      </c>
      <c r="B308" s="568">
        <v>1</v>
      </c>
      <c r="C308" s="569" t="s">
        <v>439</v>
      </c>
      <c r="D308" s="570"/>
      <c r="E308" s="570"/>
      <c r="F308" s="570"/>
      <c r="G308" s="570"/>
      <c r="H308" s="570"/>
      <c r="I308" s="570"/>
      <c r="J308" s="570"/>
      <c r="K308" s="570"/>
      <c r="L308" s="570"/>
      <c r="M308" s="569" t="s">
        <v>420</v>
      </c>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v>4</v>
      </c>
      <c r="AL308" s="572"/>
      <c r="AM308" s="572"/>
      <c r="AN308" s="572"/>
      <c r="AO308" s="572"/>
      <c r="AP308" s="573"/>
      <c r="AQ308" s="569" t="s">
        <v>417</v>
      </c>
      <c r="AR308" s="570"/>
      <c r="AS308" s="570"/>
      <c r="AT308" s="570"/>
      <c r="AU308" s="571" t="s">
        <v>418</v>
      </c>
      <c r="AV308" s="572"/>
      <c r="AW308" s="572"/>
      <c r="AX308" s="573"/>
    </row>
    <row r="309" spans="1:50" ht="30" customHeight="1" x14ac:dyDescent="0.15">
      <c r="A309" s="568">
        <v>8</v>
      </c>
      <c r="B309" s="568">
        <v>1</v>
      </c>
      <c r="C309" s="569" t="s">
        <v>438</v>
      </c>
      <c r="D309" s="570"/>
      <c r="E309" s="570"/>
      <c r="F309" s="570"/>
      <c r="G309" s="570"/>
      <c r="H309" s="570"/>
      <c r="I309" s="570"/>
      <c r="J309" s="570"/>
      <c r="K309" s="570"/>
      <c r="L309" s="570"/>
      <c r="M309" s="569" t="s">
        <v>420</v>
      </c>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v>3</v>
      </c>
      <c r="AL309" s="572"/>
      <c r="AM309" s="572"/>
      <c r="AN309" s="572"/>
      <c r="AO309" s="572"/>
      <c r="AP309" s="573"/>
      <c r="AQ309" s="569" t="s">
        <v>417</v>
      </c>
      <c r="AR309" s="570"/>
      <c r="AS309" s="570"/>
      <c r="AT309" s="570"/>
      <c r="AU309" s="571" t="s">
        <v>418</v>
      </c>
      <c r="AV309" s="572"/>
      <c r="AW309" s="572"/>
      <c r="AX309" s="573"/>
    </row>
    <row r="310" spans="1:50" ht="28.5" customHeight="1" x14ac:dyDescent="0.15">
      <c r="A310" s="568">
        <v>9</v>
      </c>
      <c r="B310" s="568">
        <v>1</v>
      </c>
      <c r="C310" s="569" t="s">
        <v>440</v>
      </c>
      <c r="D310" s="570"/>
      <c r="E310" s="570"/>
      <c r="F310" s="570"/>
      <c r="G310" s="570"/>
      <c r="H310" s="570"/>
      <c r="I310" s="570"/>
      <c r="J310" s="570"/>
      <c r="K310" s="570"/>
      <c r="L310" s="570"/>
      <c r="M310" s="569" t="s">
        <v>420</v>
      </c>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v>2</v>
      </c>
      <c r="AL310" s="572"/>
      <c r="AM310" s="572"/>
      <c r="AN310" s="572"/>
      <c r="AO310" s="572"/>
      <c r="AP310" s="573"/>
      <c r="AQ310" s="569" t="s">
        <v>417</v>
      </c>
      <c r="AR310" s="570"/>
      <c r="AS310" s="570"/>
      <c r="AT310" s="570"/>
      <c r="AU310" s="571" t="s">
        <v>418</v>
      </c>
      <c r="AV310" s="572"/>
      <c r="AW310" s="572"/>
      <c r="AX310" s="573"/>
    </row>
    <row r="311" spans="1:50" ht="30" customHeight="1" x14ac:dyDescent="0.15">
      <c r="A311" s="568">
        <v>10</v>
      </c>
      <c r="B311" s="568">
        <v>1</v>
      </c>
      <c r="C311" s="569" t="s">
        <v>441</v>
      </c>
      <c r="D311" s="570"/>
      <c r="E311" s="570"/>
      <c r="F311" s="570"/>
      <c r="G311" s="570"/>
      <c r="H311" s="570"/>
      <c r="I311" s="570"/>
      <c r="J311" s="570"/>
      <c r="K311" s="570"/>
      <c r="L311" s="570"/>
      <c r="M311" s="569" t="s">
        <v>420</v>
      </c>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v>2</v>
      </c>
      <c r="AL311" s="572"/>
      <c r="AM311" s="572"/>
      <c r="AN311" s="572"/>
      <c r="AO311" s="572"/>
      <c r="AP311" s="573"/>
      <c r="AQ311" s="569" t="s">
        <v>417</v>
      </c>
      <c r="AR311" s="570"/>
      <c r="AS311" s="570"/>
      <c r="AT311" s="570"/>
      <c r="AU311" s="571" t="s">
        <v>418</v>
      </c>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8"/>
      <c r="B334" s="568"/>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4" t="s">
        <v>367</v>
      </c>
      <c r="AL334" s="233"/>
      <c r="AM334" s="233"/>
      <c r="AN334" s="233"/>
      <c r="AO334" s="233"/>
      <c r="AP334" s="233"/>
      <c r="AQ334" s="233" t="s">
        <v>23</v>
      </c>
      <c r="AR334" s="233"/>
      <c r="AS334" s="233"/>
      <c r="AT334" s="233"/>
      <c r="AU334" s="83" t="s">
        <v>24</v>
      </c>
      <c r="AV334" s="84"/>
      <c r="AW334" s="84"/>
      <c r="AX334" s="575"/>
    </row>
    <row r="335" spans="1:50" ht="35.25" customHeight="1" x14ac:dyDescent="0.15">
      <c r="A335" s="568">
        <v>1</v>
      </c>
      <c r="B335" s="568">
        <v>1</v>
      </c>
      <c r="C335" s="569" t="s">
        <v>445</v>
      </c>
      <c r="D335" s="570"/>
      <c r="E335" s="570"/>
      <c r="F335" s="570"/>
      <c r="G335" s="570"/>
      <c r="H335" s="570"/>
      <c r="I335" s="570"/>
      <c r="J335" s="570"/>
      <c r="K335" s="570"/>
      <c r="L335" s="570"/>
      <c r="M335" s="569" t="s">
        <v>446</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30</v>
      </c>
      <c r="AL335" s="572"/>
      <c r="AM335" s="572"/>
      <c r="AN335" s="572"/>
      <c r="AO335" s="572"/>
      <c r="AP335" s="573"/>
      <c r="AQ335" s="569" t="s">
        <v>417</v>
      </c>
      <c r="AR335" s="570"/>
      <c r="AS335" s="570"/>
      <c r="AT335" s="570"/>
      <c r="AU335" s="571" t="s">
        <v>418</v>
      </c>
      <c r="AV335" s="572"/>
      <c r="AW335" s="572"/>
      <c r="AX335" s="573"/>
    </row>
    <row r="336" spans="1:50" ht="30" customHeight="1" x14ac:dyDescent="0.15">
      <c r="A336" s="568">
        <v>2</v>
      </c>
      <c r="B336" s="568">
        <v>1</v>
      </c>
      <c r="C336" s="569" t="s">
        <v>442</v>
      </c>
      <c r="D336" s="570"/>
      <c r="E336" s="570"/>
      <c r="F336" s="570"/>
      <c r="G336" s="570"/>
      <c r="H336" s="570"/>
      <c r="I336" s="570"/>
      <c r="J336" s="570"/>
      <c r="K336" s="570"/>
      <c r="L336" s="570"/>
      <c r="M336" s="569" t="s">
        <v>420</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v>28</v>
      </c>
      <c r="AL336" s="572"/>
      <c r="AM336" s="572"/>
      <c r="AN336" s="572"/>
      <c r="AO336" s="572"/>
      <c r="AP336" s="573"/>
      <c r="AQ336" s="569" t="s">
        <v>417</v>
      </c>
      <c r="AR336" s="570"/>
      <c r="AS336" s="570"/>
      <c r="AT336" s="570"/>
      <c r="AU336" s="571" t="s">
        <v>418</v>
      </c>
      <c r="AV336" s="572"/>
      <c r="AW336" s="572"/>
      <c r="AX336" s="573"/>
    </row>
    <row r="337" spans="1:50" ht="34.5" customHeight="1" x14ac:dyDescent="0.15">
      <c r="A337" s="568">
        <v>3</v>
      </c>
      <c r="B337" s="568">
        <v>1</v>
      </c>
      <c r="C337" s="683" t="s">
        <v>443</v>
      </c>
      <c r="D337" s="684"/>
      <c r="E337" s="684"/>
      <c r="F337" s="684"/>
      <c r="G337" s="684"/>
      <c r="H337" s="684"/>
      <c r="I337" s="684"/>
      <c r="J337" s="684"/>
      <c r="K337" s="684"/>
      <c r="L337" s="685"/>
      <c r="M337" s="569" t="s">
        <v>420</v>
      </c>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v>17</v>
      </c>
      <c r="AL337" s="572"/>
      <c r="AM337" s="572"/>
      <c r="AN337" s="572"/>
      <c r="AO337" s="572"/>
      <c r="AP337" s="573"/>
      <c r="AQ337" s="569" t="s">
        <v>417</v>
      </c>
      <c r="AR337" s="570"/>
      <c r="AS337" s="570"/>
      <c r="AT337" s="570"/>
      <c r="AU337" s="571" t="s">
        <v>418</v>
      </c>
      <c r="AV337" s="572"/>
      <c r="AW337" s="572"/>
      <c r="AX337" s="573"/>
    </row>
    <row r="338" spans="1:50" ht="31.5" customHeight="1" x14ac:dyDescent="0.15">
      <c r="A338" s="568">
        <v>4</v>
      </c>
      <c r="B338" s="568">
        <v>1</v>
      </c>
      <c r="C338" s="569" t="s">
        <v>448</v>
      </c>
      <c r="D338" s="570"/>
      <c r="E338" s="570"/>
      <c r="F338" s="570"/>
      <c r="G338" s="570"/>
      <c r="H338" s="570"/>
      <c r="I338" s="570"/>
      <c r="J338" s="570"/>
      <c r="K338" s="570"/>
      <c r="L338" s="570"/>
      <c r="M338" s="569" t="s">
        <v>447</v>
      </c>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v>12</v>
      </c>
      <c r="AL338" s="572"/>
      <c r="AM338" s="572"/>
      <c r="AN338" s="572"/>
      <c r="AO338" s="572"/>
      <c r="AP338" s="573"/>
      <c r="AQ338" s="569" t="s">
        <v>417</v>
      </c>
      <c r="AR338" s="570"/>
      <c r="AS338" s="570"/>
      <c r="AT338" s="570"/>
      <c r="AU338" s="571" t="s">
        <v>418</v>
      </c>
      <c r="AV338" s="572"/>
      <c r="AW338" s="572"/>
      <c r="AX338" s="573"/>
    </row>
    <row r="339" spans="1:50" ht="33.75" customHeight="1" x14ac:dyDescent="0.15">
      <c r="A339" s="568">
        <v>5</v>
      </c>
      <c r="B339" s="568">
        <v>1</v>
      </c>
      <c r="C339" s="569" t="s">
        <v>449</v>
      </c>
      <c r="D339" s="570"/>
      <c r="E339" s="570"/>
      <c r="F339" s="570"/>
      <c r="G339" s="570"/>
      <c r="H339" s="570"/>
      <c r="I339" s="570"/>
      <c r="J339" s="570"/>
      <c r="K339" s="570"/>
      <c r="L339" s="570"/>
      <c r="M339" s="569" t="s">
        <v>423</v>
      </c>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v>3</v>
      </c>
      <c r="AL339" s="572"/>
      <c r="AM339" s="572"/>
      <c r="AN339" s="572"/>
      <c r="AO339" s="572"/>
      <c r="AP339" s="573"/>
      <c r="AQ339" s="569" t="s">
        <v>417</v>
      </c>
      <c r="AR339" s="570"/>
      <c r="AS339" s="570"/>
      <c r="AT339" s="570"/>
      <c r="AU339" s="571" t="s">
        <v>418</v>
      </c>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4" t="s">
        <v>367</v>
      </c>
      <c r="AL367" s="233"/>
      <c r="AM367" s="233"/>
      <c r="AN367" s="233"/>
      <c r="AO367" s="233"/>
      <c r="AP367" s="233"/>
      <c r="AQ367" s="233" t="s">
        <v>23</v>
      </c>
      <c r="AR367" s="233"/>
      <c r="AS367" s="233"/>
      <c r="AT367" s="233"/>
      <c r="AU367" s="83" t="s">
        <v>24</v>
      </c>
      <c r="AV367" s="84"/>
      <c r="AW367" s="84"/>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4" t="s">
        <v>367</v>
      </c>
      <c r="AL400" s="233"/>
      <c r="AM400" s="233"/>
      <c r="AN400" s="233"/>
      <c r="AO400" s="233"/>
      <c r="AP400" s="233"/>
      <c r="AQ400" s="233" t="s">
        <v>23</v>
      </c>
      <c r="AR400" s="233"/>
      <c r="AS400" s="233"/>
      <c r="AT400" s="233"/>
      <c r="AU400" s="83" t="s">
        <v>24</v>
      </c>
      <c r="AV400" s="84"/>
      <c r="AW400" s="84"/>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4" t="s">
        <v>367</v>
      </c>
      <c r="AL433" s="233"/>
      <c r="AM433" s="233"/>
      <c r="AN433" s="233"/>
      <c r="AO433" s="233"/>
      <c r="AP433" s="233"/>
      <c r="AQ433" s="233" t="s">
        <v>23</v>
      </c>
      <c r="AR433" s="233"/>
      <c r="AS433" s="233"/>
      <c r="AT433" s="233"/>
      <c r="AU433" s="83" t="s">
        <v>24</v>
      </c>
      <c r="AV433" s="84"/>
      <c r="AW433" s="84"/>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4" t="s">
        <v>367</v>
      </c>
      <c r="AL466" s="233"/>
      <c r="AM466" s="233"/>
      <c r="AN466" s="233"/>
      <c r="AO466" s="233"/>
      <c r="AP466" s="233"/>
      <c r="AQ466" s="233" t="s">
        <v>23</v>
      </c>
      <c r="AR466" s="233"/>
      <c r="AS466" s="233"/>
      <c r="AT466" s="233"/>
      <c r="AU466" s="83" t="s">
        <v>24</v>
      </c>
      <c r="AV466" s="84"/>
      <c r="AW466" s="84"/>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1.7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95" priority="645">
      <formula>IF(RIGHT(TEXT(P14,"0.#"),1)=".",FALSE,TRUE)</formula>
    </cfRule>
    <cfRule type="expression" dxfId="294" priority="646">
      <formula>IF(RIGHT(TEXT(P14,"0.#"),1)=".",TRUE,FALSE)</formula>
    </cfRule>
  </conditionalFormatting>
  <conditionalFormatting sqref="AE23:AI23">
    <cfRule type="expression" dxfId="293" priority="635">
      <formula>IF(RIGHT(TEXT(AE23,"0.#"),1)=".",FALSE,TRUE)</formula>
    </cfRule>
    <cfRule type="expression" dxfId="292" priority="636">
      <formula>IF(RIGHT(TEXT(AE23,"0.#"),1)=".",TRUE,FALSE)</formula>
    </cfRule>
  </conditionalFormatting>
  <conditionalFormatting sqref="AE69:AX69">
    <cfRule type="expression" dxfId="291" priority="567">
      <formula>IF(RIGHT(TEXT(AE69,"0.#"),1)=".",FALSE,TRUE)</formula>
    </cfRule>
    <cfRule type="expression" dxfId="290" priority="568">
      <formula>IF(RIGHT(TEXT(AE69,"0.#"),1)=".",TRUE,FALSE)</formula>
    </cfRule>
  </conditionalFormatting>
  <conditionalFormatting sqref="AE83:AI83">
    <cfRule type="expression" dxfId="289" priority="549">
      <formula>IF(RIGHT(TEXT(AE83,"0.#"),1)=".",FALSE,TRUE)</formula>
    </cfRule>
    <cfRule type="expression" dxfId="288" priority="550">
      <formula>IF(RIGHT(TEXT(AE83,"0.#"),1)=".",TRUE,FALSE)</formula>
    </cfRule>
  </conditionalFormatting>
  <conditionalFormatting sqref="AJ83:AX83">
    <cfRule type="expression" dxfId="287" priority="547">
      <formula>IF(RIGHT(TEXT(AJ83,"0.#"),1)=".",FALSE,TRUE)</formula>
    </cfRule>
    <cfRule type="expression" dxfId="286" priority="548">
      <formula>IF(RIGHT(TEXT(AJ83,"0.#"),1)=".",TRUE,FALSE)</formula>
    </cfRule>
  </conditionalFormatting>
  <conditionalFormatting sqref="L99">
    <cfRule type="expression" dxfId="285" priority="527">
      <formula>IF(RIGHT(TEXT(L99,"0.#"),1)=".",FALSE,TRUE)</formula>
    </cfRule>
    <cfRule type="expression" dxfId="284" priority="528">
      <formula>IF(RIGHT(TEXT(L99,"0.#"),1)=".",TRUE,FALSE)</formula>
    </cfRule>
  </conditionalFormatting>
  <conditionalFormatting sqref="L104">
    <cfRule type="expression" dxfId="283" priority="525">
      <formula>IF(RIGHT(TEXT(L104,"0.#"),1)=".",FALSE,TRUE)</formula>
    </cfRule>
    <cfRule type="expression" dxfId="282" priority="526">
      <formula>IF(RIGHT(TEXT(L104,"0.#"),1)=".",TRUE,FALSE)</formula>
    </cfRule>
  </conditionalFormatting>
  <conditionalFormatting sqref="R104">
    <cfRule type="expression" dxfId="281" priority="523">
      <formula>IF(RIGHT(TEXT(R104,"0.#"),1)=".",FALSE,TRUE)</formula>
    </cfRule>
    <cfRule type="expression" dxfId="280" priority="524">
      <formula>IF(RIGHT(TEXT(R104,"0.#"),1)=".",TRUE,FALSE)</formula>
    </cfRule>
  </conditionalFormatting>
  <conditionalFormatting sqref="P18:AX18">
    <cfRule type="expression" dxfId="279" priority="521">
      <formula>IF(RIGHT(TEXT(P18,"0.#"),1)=".",FALSE,TRUE)</formula>
    </cfRule>
    <cfRule type="expression" dxfId="278" priority="522">
      <formula>IF(RIGHT(TEXT(P18,"0.#"),1)=".",TRUE,FALSE)</formula>
    </cfRule>
  </conditionalFormatting>
  <conditionalFormatting sqref="Y181">
    <cfRule type="expression" dxfId="277" priority="517">
      <formula>IF(RIGHT(TEXT(Y181,"0.#"),1)=".",FALSE,TRUE)</formula>
    </cfRule>
    <cfRule type="expression" dxfId="276" priority="518">
      <formula>IF(RIGHT(TEXT(Y181,"0.#"),1)=".",TRUE,FALSE)</formula>
    </cfRule>
  </conditionalFormatting>
  <conditionalFormatting sqref="Y190">
    <cfRule type="expression" dxfId="275" priority="513">
      <formula>IF(RIGHT(TEXT(Y190,"0.#"),1)=".",FALSE,TRUE)</formula>
    </cfRule>
    <cfRule type="expression" dxfId="274" priority="514">
      <formula>IF(RIGHT(TEXT(Y190,"0.#"),1)=".",TRUE,FALSE)</formula>
    </cfRule>
  </conditionalFormatting>
  <conditionalFormatting sqref="AK236">
    <cfRule type="expression" dxfId="273" priority="435">
      <formula>IF(RIGHT(TEXT(AK236,"0.#"),1)=".",FALSE,TRUE)</formula>
    </cfRule>
    <cfRule type="expression" dxfId="272" priority="436">
      <formula>IF(RIGHT(TEXT(AK236,"0.#"),1)=".",TRUE,FALSE)</formula>
    </cfRule>
  </conditionalFormatting>
  <conditionalFormatting sqref="AE54:AI54">
    <cfRule type="expression" dxfId="271" priority="385">
      <formula>IF(RIGHT(TEXT(AE54,"0.#"),1)=".",FALSE,TRUE)</formula>
    </cfRule>
    <cfRule type="expression" dxfId="270" priority="386">
      <formula>IF(RIGHT(TEXT(AE54,"0.#"),1)=".",TRUE,FALSE)</formula>
    </cfRule>
  </conditionalFormatting>
  <conditionalFormatting sqref="P16:AQ17 P15:AX15 P13:AX13">
    <cfRule type="expression" dxfId="269" priority="343">
      <formula>IF(RIGHT(TEXT(P13,"0.#"),1)=".",FALSE,TRUE)</formula>
    </cfRule>
    <cfRule type="expression" dxfId="268" priority="344">
      <formula>IF(RIGHT(TEXT(P13,"0.#"),1)=".",TRUE,FALSE)</formula>
    </cfRule>
  </conditionalFormatting>
  <conditionalFormatting sqref="P19:AJ19">
    <cfRule type="expression" dxfId="267" priority="341">
      <formula>IF(RIGHT(TEXT(P19,"0.#"),1)=".",FALSE,TRUE)</formula>
    </cfRule>
    <cfRule type="expression" dxfId="266" priority="342">
      <formula>IF(RIGHT(TEXT(P19,"0.#"),1)=".",TRUE,FALSE)</formula>
    </cfRule>
  </conditionalFormatting>
  <conditionalFormatting sqref="AE55:AX55 AJ54:AS54">
    <cfRule type="expression" dxfId="265" priority="337">
      <formula>IF(RIGHT(TEXT(AE54,"0.#"),1)=".",FALSE,TRUE)</formula>
    </cfRule>
    <cfRule type="expression" dxfId="264" priority="338">
      <formula>IF(RIGHT(TEXT(AE54,"0.#"),1)=".",TRUE,FALSE)</formula>
    </cfRule>
  </conditionalFormatting>
  <conditionalFormatting sqref="AE68:AS68">
    <cfRule type="expression" dxfId="263" priority="333">
      <formula>IF(RIGHT(TEXT(AE68,"0.#"),1)=".",FALSE,TRUE)</formula>
    </cfRule>
    <cfRule type="expression" dxfId="262" priority="334">
      <formula>IF(RIGHT(TEXT(AE68,"0.#"),1)=".",TRUE,FALSE)</formula>
    </cfRule>
  </conditionalFormatting>
  <conditionalFormatting sqref="AE95:AI95 AE92:AI92 AE89:AI89 AE86:AI86">
    <cfRule type="expression" dxfId="261" priority="331">
      <formula>IF(RIGHT(TEXT(AE86,"0.#"),1)=".",FALSE,TRUE)</formula>
    </cfRule>
    <cfRule type="expression" dxfId="260" priority="332">
      <formula>IF(RIGHT(TEXT(AE86,"0.#"),1)=".",TRUE,FALSE)</formula>
    </cfRule>
  </conditionalFormatting>
  <conditionalFormatting sqref="AJ95:AX95 AJ92:AX92 AJ89:AX89 AJ86:AX86">
    <cfRule type="expression" dxfId="259" priority="329">
      <formula>IF(RIGHT(TEXT(AJ86,"0.#"),1)=".",FALSE,TRUE)</formula>
    </cfRule>
    <cfRule type="expression" dxfId="258" priority="330">
      <formula>IF(RIGHT(TEXT(AJ86,"0.#"),1)=".",TRUE,FALSE)</formula>
    </cfRule>
  </conditionalFormatting>
  <conditionalFormatting sqref="L100:L103 L98">
    <cfRule type="expression" dxfId="257" priority="327">
      <formula>IF(RIGHT(TEXT(L98,"0.#"),1)=".",FALSE,TRUE)</formula>
    </cfRule>
    <cfRule type="expression" dxfId="256" priority="328">
      <formula>IF(RIGHT(TEXT(L98,"0.#"),1)=".",TRUE,FALSE)</formula>
    </cfRule>
  </conditionalFormatting>
  <conditionalFormatting sqref="R98">
    <cfRule type="expression" dxfId="255" priority="323">
      <formula>IF(RIGHT(TEXT(R98,"0.#"),1)=".",FALSE,TRUE)</formula>
    </cfRule>
    <cfRule type="expression" dxfId="254" priority="324">
      <formula>IF(RIGHT(TEXT(R98,"0.#"),1)=".",TRUE,FALSE)</formula>
    </cfRule>
  </conditionalFormatting>
  <conditionalFormatting sqref="R99:R103">
    <cfRule type="expression" dxfId="253" priority="321">
      <formula>IF(RIGHT(TEXT(R99,"0.#"),1)=".",FALSE,TRUE)</formula>
    </cfRule>
    <cfRule type="expression" dxfId="252" priority="322">
      <formula>IF(RIGHT(TEXT(R99,"0.#"),1)=".",TRUE,FALSE)</formula>
    </cfRule>
  </conditionalFormatting>
  <conditionalFormatting sqref="Y182:Y189 Y180">
    <cfRule type="expression" dxfId="251" priority="319">
      <formula>IF(RIGHT(TEXT(Y180,"0.#"),1)=".",FALSE,TRUE)</formula>
    </cfRule>
    <cfRule type="expression" dxfId="250" priority="320">
      <formula>IF(RIGHT(TEXT(Y180,"0.#"),1)=".",TRUE,FALSE)</formula>
    </cfRule>
  </conditionalFormatting>
  <conditionalFormatting sqref="AU181">
    <cfRule type="expression" dxfId="249" priority="317">
      <formula>IF(RIGHT(TEXT(AU181,"0.#"),1)=".",FALSE,TRUE)</formula>
    </cfRule>
    <cfRule type="expression" dxfId="248" priority="318">
      <formula>IF(RIGHT(TEXT(AU181,"0.#"),1)=".",TRUE,FALSE)</formula>
    </cfRule>
  </conditionalFormatting>
  <conditionalFormatting sqref="AU190">
    <cfRule type="expression" dxfId="247" priority="315">
      <formula>IF(RIGHT(TEXT(AU190,"0.#"),1)=".",FALSE,TRUE)</formula>
    </cfRule>
    <cfRule type="expression" dxfId="246" priority="316">
      <formula>IF(RIGHT(TEXT(AU190,"0.#"),1)=".",TRUE,FALSE)</formula>
    </cfRule>
  </conditionalFormatting>
  <conditionalFormatting sqref="AU182:AU189 AU180">
    <cfRule type="expression" dxfId="245" priority="313">
      <formula>IF(RIGHT(TEXT(AU180,"0.#"),1)=".",FALSE,TRUE)</formula>
    </cfRule>
    <cfRule type="expression" dxfId="244" priority="314">
      <formula>IF(RIGHT(TEXT(AU180,"0.#"),1)=".",TRUE,FALSE)</formula>
    </cfRule>
  </conditionalFormatting>
  <conditionalFormatting sqref="Y220 Y207 Y194">
    <cfRule type="expression" dxfId="243" priority="299">
      <formula>IF(RIGHT(TEXT(Y194,"0.#"),1)=".",FALSE,TRUE)</formula>
    </cfRule>
    <cfRule type="expression" dxfId="242" priority="300">
      <formula>IF(RIGHT(TEXT(Y194,"0.#"),1)=".",TRUE,FALSE)</formula>
    </cfRule>
  </conditionalFormatting>
  <conditionalFormatting sqref="Y229 Y216 Y203">
    <cfRule type="expression" dxfId="241" priority="297">
      <formula>IF(RIGHT(TEXT(Y203,"0.#"),1)=".",FALSE,TRUE)</formula>
    </cfRule>
    <cfRule type="expression" dxfId="240" priority="298">
      <formula>IF(RIGHT(TEXT(Y203,"0.#"),1)=".",TRUE,FALSE)</formula>
    </cfRule>
  </conditionalFormatting>
  <conditionalFormatting sqref="Y221:Y228 Y219 Y208:Y215 Y206 Y195:Y202 Y193">
    <cfRule type="expression" dxfId="239" priority="295">
      <formula>IF(RIGHT(TEXT(Y193,"0.#"),1)=".",FALSE,TRUE)</formula>
    </cfRule>
    <cfRule type="expression" dxfId="238" priority="296">
      <formula>IF(RIGHT(TEXT(Y193,"0.#"),1)=".",TRUE,FALSE)</formula>
    </cfRule>
  </conditionalFormatting>
  <conditionalFormatting sqref="AU220 AU207 AU194">
    <cfRule type="expression" dxfId="237" priority="293">
      <formula>IF(RIGHT(TEXT(AU194,"0.#"),1)=".",FALSE,TRUE)</formula>
    </cfRule>
    <cfRule type="expression" dxfId="236" priority="294">
      <formula>IF(RIGHT(TEXT(AU194,"0.#"),1)=".",TRUE,FALSE)</formula>
    </cfRule>
  </conditionalFormatting>
  <conditionalFormatting sqref="AU229 AU216 AU203">
    <cfRule type="expression" dxfId="235" priority="291">
      <formula>IF(RIGHT(TEXT(AU203,"0.#"),1)=".",FALSE,TRUE)</formula>
    </cfRule>
    <cfRule type="expression" dxfId="234" priority="292">
      <formula>IF(RIGHT(TEXT(AU203,"0.#"),1)=".",TRUE,FALSE)</formula>
    </cfRule>
  </conditionalFormatting>
  <conditionalFormatting sqref="AU221:AU228 AU219 AU208:AU215 AU206 AU195:AU202 AU193">
    <cfRule type="expression" dxfId="233" priority="289">
      <formula>IF(RIGHT(TEXT(AU193,"0.#"),1)=".",FALSE,TRUE)</formula>
    </cfRule>
    <cfRule type="expression" dxfId="232" priority="290">
      <formula>IF(RIGHT(TEXT(AU193,"0.#"),1)=".",TRUE,FALSE)</formula>
    </cfRule>
  </conditionalFormatting>
  <conditionalFormatting sqref="AE56:AI56">
    <cfRule type="expression" dxfId="231" priority="263">
      <formula>IF(AND(AE56&gt;=0, RIGHT(TEXT(AE56,"0.#"),1)&lt;&gt;"."),TRUE,FALSE)</formula>
    </cfRule>
    <cfRule type="expression" dxfId="230" priority="264">
      <formula>IF(AND(AE56&gt;=0, RIGHT(TEXT(AE56,"0.#"),1)="."),TRUE,FALSE)</formula>
    </cfRule>
    <cfRule type="expression" dxfId="229" priority="265">
      <formula>IF(AND(AE56&lt;0, RIGHT(TEXT(AE56,"0.#"),1)&lt;&gt;"."),TRUE,FALSE)</formula>
    </cfRule>
    <cfRule type="expression" dxfId="228" priority="266">
      <formula>IF(AND(AE56&lt;0, RIGHT(TEXT(AE56,"0.#"),1)="."),TRUE,FALSE)</formula>
    </cfRule>
  </conditionalFormatting>
  <conditionalFormatting sqref="AJ56:AS56">
    <cfRule type="expression" dxfId="227" priority="259">
      <formula>IF(AND(AJ56&gt;=0, RIGHT(TEXT(AJ56,"0.#"),1)&lt;&gt;"."),TRUE,FALSE)</formula>
    </cfRule>
    <cfRule type="expression" dxfId="226" priority="260">
      <formula>IF(AND(AJ56&gt;=0, RIGHT(TEXT(AJ56,"0.#"),1)="."),TRUE,FALSE)</formula>
    </cfRule>
    <cfRule type="expression" dxfId="225" priority="261">
      <formula>IF(AND(AJ56&lt;0, RIGHT(TEXT(AJ56,"0.#"),1)&lt;&gt;"."),TRUE,FALSE)</formula>
    </cfRule>
    <cfRule type="expression" dxfId="224" priority="262">
      <formula>IF(AND(AJ56&lt;0, RIGHT(TEXT(AJ56,"0.#"),1)="."),TRUE,FALSE)</formula>
    </cfRule>
  </conditionalFormatting>
  <conditionalFormatting sqref="AK237:AK265">
    <cfRule type="expression" dxfId="223" priority="247">
      <formula>IF(RIGHT(TEXT(AK237,"0.#"),1)=".",FALSE,TRUE)</formula>
    </cfRule>
    <cfRule type="expression" dxfId="222" priority="248">
      <formula>IF(RIGHT(TEXT(AK237,"0.#"),1)=".",TRUE,FALSE)</formula>
    </cfRule>
  </conditionalFormatting>
  <conditionalFormatting sqref="AU246:AX265">
    <cfRule type="expression" dxfId="221" priority="243">
      <formula>IF(AND(AU246&gt;=0, RIGHT(TEXT(AU246,"0.#"),1)&lt;&gt;"."),TRUE,FALSE)</formula>
    </cfRule>
    <cfRule type="expression" dxfId="220" priority="244">
      <formula>IF(AND(AU246&gt;=0, RIGHT(TEXT(AU246,"0.#"),1)="."),TRUE,FALSE)</formula>
    </cfRule>
    <cfRule type="expression" dxfId="219" priority="245">
      <formula>IF(AND(AU246&lt;0, RIGHT(TEXT(AU246,"0.#"),1)&lt;&gt;"."),TRUE,FALSE)</formula>
    </cfRule>
    <cfRule type="expression" dxfId="218" priority="246">
      <formula>IF(AND(AU246&lt;0, RIGHT(TEXT(AU246,"0.#"),1)="."),TRUE,FALSE)</formula>
    </cfRule>
  </conditionalFormatting>
  <conditionalFormatting sqref="AK269">
    <cfRule type="expression" dxfId="217" priority="241">
      <formula>IF(RIGHT(TEXT(AK269,"0.#"),1)=".",FALSE,TRUE)</formula>
    </cfRule>
    <cfRule type="expression" dxfId="216" priority="242">
      <formula>IF(RIGHT(TEXT(AK269,"0.#"),1)=".",TRUE,FALSE)</formula>
    </cfRule>
  </conditionalFormatting>
  <conditionalFormatting sqref="AU269:AX269">
    <cfRule type="expression" dxfId="215" priority="237">
      <formula>IF(AND(AU269&gt;=0, RIGHT(TEXT(AU269,"0.#"),1)&lt;&gt;"."),TRUE,FALSE)</formula>
    </cfRule>
    <cfRule type="expression" dxfId="214" priority="238">
      <formula>IF(AND(AU269&gt;=0, RIGHT(TEXT(AU269,"0.#"),1)="."),TRUE,FALSE)</formula>
    </cfRule>
    <cfRule type="expression" dxfId="213" priority="239">
      <formula>IF(AND(AU269&lt;0, RIGHT(TEXT(AU269,"0.#"),1)&lt;&gt;"."),TRUE,FALSE)</formula>
    </cfRule>
    <cfRule type="expression" dxfId="212" priority="240">
      <formula>IF(AND(AU269&lt;0, RIGHT(TEXT(AU269,"0.#"),1)="."),TRUE,FALSE)</formula>
    </cfRule>
  </conditionalFormatting>
  <conditionalFormatting sqref="AK270:AK298">
    <cfRule type="expression" dxfId="211" priority="235">
      <formula>IF(RIGHT(TEXT(AK270,"0.#"),1)=".",FALSE,TRUE)</formula>
    </cfRule>
    <cfRule type="expression" dxfId="210" priority="236">
      <formula>IF(RIGHT(TEXT(AK270,"0.#"),1)=".",TRUE,FALSE)</formula>
    </cfRule>
  </conditionalFormatting>
  <conditionalFormatting sqref="AU271:AX298">
    <cfRule type="expression" dxfId="209" priority="231">
      <formula>IF(AND(AU271&gt;=0, RIGHT(TEXT(AU271,"0.#"),1)&lt;&gt;"."),TRUE,FALSE)</formula>
    </cfRule>
    <cfRule type="expression" dxfId="208" priority="232">
      <formula>IF(AND(AU271&gt;=0, RIGHT(TEXT(AU271,"0.#"),1)="."),TRUE,FALSE)</formula>
    </cfRule>
    <cfRule type="expression" dxfId="207" priority="233">
      <formula>IF(AND(AU271&lt;0, RIGHT(TEXT(AU271,"0.#"),1)&lt;&gt;"."),TRUE,FALSE)</formula>
    </cfRule>
    <cfRule type="expression" dxfId="206" priority="234">
      <formula>IF(AND(AU271&lt;0, RIGHT(TEXT(AU271,"0.#"),1)="."),TRUE,FALSE)</formula>
    </cfRule>
  </conditionalFormatting>
  <conditionalFormatting sqref="AK302">
    <cfRule type="expression" dxfId="205" priority="229">
      <formula>IF(RIGHT(TEXT(AK302,"0.#"),1)=".",FALSE,TRUE)</formula>
    </cfRule>
    <cfRule type="expression" dxfId="204" priority="230">
      <formula>IF(RIGHT(TEXT(AK302,"0.#"),1)=".",TRUE,FALSE)</formula>
    </cfRule>
  </conditionalFormatting>
  <conditionalFormatting sqref="AK303:AK331">
    <cfRule type="expression" dxfId="203" priority="223">
      <formula>IF(RIGHT(TEXT(AK303,"0.#"),1)=".",FALSE,TRUE)</formula>
    </cfRule>
    <cfRule type="expression" dxfId="202" priority="224">
      <formula>IF(RIGHT(TEXT(AK303,"0.#"),1)=".",TRUE,FALSE)</formula>
    </cfRule>
  </conditionalFormatting>
  <conditionalFormatting sqref="AU312:AX331">
    <cfRule type="expression" dxfId="201" priority="219">
      <formula>IF(AND(AU312&gt;=0, RIGHT(TEXT(AU312,"0.#"),1)&lt;&gt;"."),TRUE,FALSE)</formula>
    </cfRule>
    <cfRule type="expression" dxfId="200" priority="220">
      <formula>IF(AND(AU312&gt;=0, RIGHT(TEXT(AU312,"0.#"),1)="."),TRUE,FALSE)</formula>
    </cfRule>
    <cfRule type="expression" dxfId="199" priority="221">
      <formula>IF(AND(AU312&lt;0, RIGHT(TEXT(AU312,"0.#"),1)&lt;&gt;"."),TRUE,FALSE)</formula>
    </cfRule>
    <cfRule type="expression" dxfId="198" priority="222">
      <formula>IF(AND(AU312&lt;0, RIGHT(TEXT(AU312,"0.#"),1)="."),TRUE,FALSE)</formula>
    </cfRule>
  </conditionalFormatting>
  <conditionalFormatting sqref="AK335">
    <cfRule type="expression" dxfId="197" priority="217">
      <formula>IF(RIGHT(TEXT(AK335,"0.#"),1)=".",FALSE,TRUE)</formula>
    </cfRule>
    <cfRule type="expression" dxfId="196" priority="218">
      <formula>IF(RIGHT(TEXT(AK335,"0.#"),1)=".",TRUE,FALSE)</formula>
    </cfRule>
  </conditionalFormatting>
  <conditionalFormatting sqref="AK336:AK364">
    <cfRule type="expression" dxfId="195" priority="211">
      <formula>IF(RIGHT(TEXT(AK336,"0.#"),1)=".",FALSE,TRUE)</formula>
    </cfRule>
    <cfRule type="expression" dxfId="194" priority="212">
      <formula>IF(RIGHT(TEXT(AK336,"0.#"),1)=".",TRUE,FALSE)</formula>
    </cfRule>
  </conditionalFormatting>
  <conditionalFormatting sqref="AU340:AX364">
    <cfRule type="expression" dxfId="193" priority="207">
      <formula>IF(AND(AU340&gt;=0, RIGHT(TEXT(AU340,"0.#"),1)&lt;&gt;"."),TRUE,FALSE)</formula>
    </cfRule>
    <cfRule type="expression" dxfId="192" priority="208">
      <formula>IF(AND(AU340&gt;=0, RIGHT(TEXT(AU340,"0.#"),1)="."),TRUE,FALSE)</formula>
    </cfRule>
    <cfRule type="expression" dxfId="191" priority="209">
      <formula>IF(AND(AU340&lt;0, RIGHT(TEXT(AU340,"0.#"),1)&lt;&gt;"."),TRUE,FALSE)</formula>
    </cfRule>
    <cfRule type="expression" dxfId="190" priority="210">
      <formula>IF(AND(AU340&lt;0, RIGHT(TEXT(AU340,"0.#"),1)="."),TRUE,FALSE)</formula>
    </cfRule>
  </conditionalFormatting>
  <conditionalFormatting sqref="AK368">
    <cfRule type="expression" dxfId="189" priority="205">
      <formula>IF(RIGHT(TEXT(AK368,"0.#"),1)=".",FALSE,TRUE)</formula>
    </cfRule>
    <cfRule type="expression" dxfId="188" priority="206">
      <formula>IF(RIGHT(TEXT(AK368,"0.#"),1)=".",TRUE,FALSE)</formula>
    </cfRule>
  </conditionalFormatting>
  <conditionalFormatting sqref="AU368:AX368">
    <cfRule type="expression" dxfId="187" priority="201">
      <formula>IF(AND(AU368&gt;=0, RIGHT(TEXT(AU368,"0.#"),1)&lt;&gt;"."),TRUE,FALSE)</formula>
    </cfRule>
    <cfRule type="expression" dxfId="186" priority="202">
      <formula>IF(AND(AU368&gt;=0, RIGHT(TEXT(AU368,"0.#"),1)="."),TRUE,FALSE)</formula>
    </cfRule>
    <cfRule type="expression" dxfId="185" priority="203">
      <formula>IF(AND(AU368&lt;0, RIGHT(TEXT(AU368,"0.#"),1)&lt;&gt;"."),TRUE,FALSE)</formula>
    </cfRule>
    <cfRule type="expression" dxfId="184" priority="204">
      <formula>IF(AND(AU368&lt;0, RIGHT(TEXT(AU368,"0.#"),1)="."),TRUE,FALSE)</formula>
    </cfRule>
  </conditionalFormatting>
  <conditionalFormatting sqref="AK369:AK397">
    <cfRule type="expression" dxfId="183" priority="199">
      <formula>IF(RIGHT(TEXT(AK369,"0.#"),1)=".",FALSE,TRUE)</formula>
    </cfRule>
    <cfRule type="expression" dxfId="182" priority="200">
      <formula>IF(RIGHT(TEXT(AK369,"0.#"),1)=".",TRUE,FALSE)</formula>
    </cfRule>
  </conditionalFormatting>
  <conditionalFormatting sqref="AU369:AX397">
    <cfRule type="expression" dxfId="181" priority="195">
      <formula>IF(AND(AU369&gt;=0, RIGHT(TEXT(AU369,"0.#"),1)&lt;&gt;"."),TRUE,FALSE)</formula>
    </cfRule>
    <cfRule type="expression" dxfId="180" priority="196">
      <formula>IF(AND(AU369&gt;=0, RIGHT(TEXT(AU369,"0.#"),1)="."),TRUE,FALSE)</formula>
    </cfRule>
    <cfRule type="expression" dxfId="179" priority="197">
      <formula>IF(AND(AU369&lt;0, RIGHT(TEXT(AU369,"0.#"),1)&lt;&gt;"."),TRUE,FALSE)</formula>
    </cfRule>
    <cfRule type="expression" dxfId="178" priority="198">
      <formula>IF(AND(AU369&lt;0, RIGHT(TEXT(AU369,"0.#"),1)="."),TRUE,FALSE)</formula>
    </cfRule>
  </conditionalFormatting>
  <conditionalFormatting sqref="AK401">
    <cfRule type="expression" dxfId="177" priority="193">
      <formula>IF(RIGHT(TEXT(AK401,"0.#"),1)=".",FALSE,TRUE)</formula>
    </cfRule>
    <cfRule type="expression" dxfId="176" priority="194">
      <formula>IF(RIGHT(TEXT(AK401,"0.#"),1)=".",TRUE,FALSE)</formula>
    </cfRule>
  </conditionalFormatting>
  <conditionalFormatting sqref="AU401:AX401">
    <cfRule type="expression" dxfId="175" priority="189">
      <formula>IF(AND(AU401&gt;=0, RIGHT(TEXT(AU401,"0.#"),1)&lt;&gt;"."),TRUE,FALSE)</formula>
    </cfRule>
    <cfRule type="expression" dxfId="174" priority="190">
      <formula>IF(AND(AU401&gt;=0, RIGHT(TEXT(AU401,"0.#"),1)="."),TRUE,FALSE)</formula>
    </cfRule>
    <cfRule type="expression" dxfId="173" priority="191">
      <formula>IF(AND(AU401&lt;0, RIGHT(TEXT(AU401,"0.#"),1)&lt;&gt;"."),TRUE,FALSE)</formula>
    </cfRule>
    <cfRule type="expression" dxfId="172" priority="192">
      <formula>IF(AND(AU401&lt;0, RIGHT(TEXT(AU401,"0.#"),1)="."),TRUE,FALSE)</formula>
    </cfRule>
  </conditionalFormatting>
  <conditionalFormatting sqref="AK402:AK430">
    <cfRule type="expression" dxfId="171" priority="187">
      <formula>IF(RIGHT(TEXT(AK402,"0.#"),1)=".",FALSE,TRUE)</formula>
    </cfRule>
    <cfRule type="expression" dxfId="170" priority="188">
      <formula>IF(RIGHT(TEXT(AK402,"0.#"),1)=".",TRUE,FALSE)</formula>
    </cfRule>
  </conditionalFormatting>
  <conditionalFormatting sqref="AU402:AX430">
    <cfRule type="expression" dxfId="169" priority="183">
      <formula>IF(AND(AU402&gt;=0, RIGHT(TEXT(AU402,"0.#"),1)&lt;&gt;"."),TRUE,FALSE)</formula>
    </cfRule>
    <cfRule type="expression" dxfId="168" priority="184">
      <formula>IF(AND(AU402&gt;=0, RIGHT(TEXT(AU402,"0.#"),1)="."),TRUE,FALSE)</formula>
    </cfRule>
    <cfRule type="expression" dxfId="167" priority="185">
      <formula>IF(AND(AU402&lt;0, RIGHT(TEXT(AU402,"0.#"),1)&lt;&gt;"."),TRUE,FALSE)</formula>
    </cfRule>
    <cfRule type="expression" dxfId="166" priority="186">
      <formula>IF(AND(AU402&lt;0, RIGHT(TEXT(AU402,"0.#"),1)="."),TRUE,FALSE)</formula>
    </cfRule>
  </conditionalFormatting>
  <conditionalFormatting sqref="AK434">
    <cfRule type="expression" dxfId="165" priority="181">
      <formula>IF(RIGHT(TEXT(AK434,"0.#"),1)=".",FALSE,TRUE)</formula>
    </cfRule>
    <cfRule type="expression" dxfId="164" priority="182">
      <formula>IF(RIGHT(TEXT(AK434,"0.#"),1)=".",TRUE,FALSE)</formula>
    </cfRule>
  </conditionalFormatting>
  <conditionalFormatting sqref="AU434:AX434">
    <cfRule type="expression" dxfId="163" priority="177">
      <formula>IF(AND(AU434&gt;=0, RIGHT(TEXT(AU434,"0.#"),1)&lt;&gt;"."),TRUE,FALSE)</formula>
    </cfRule>
    <cfRule type="expression" dxfId="162" priority="178">
      <formula>IF(AND(AU434&gt;=0, RIGHT(TEXT(AU434,"0.#"),1)="."),TRUE,FALSE)</formula>
    </cfRule>
    <cfRule type="expression" dxfId="161" priority="179">
      <formula>IF(AND(AU434&lt;0, RIGHT(TEXT(AU434,"0.#"),1)&lt;&gt;"."),TRUE,FALSE)</formula>
    </cfRule>
    <cfRule type="expression" dxfId="160" priority="180">
      <formula>IF(AND(AU434&lt;0, RIGHT(TEXT(AU434,"0.#"),1)="."),TRUE,FALSE)</formula>
    </cfRule>
  </conditionalFormatting>
  <conditionalFormatting sqref="AK435:AK463">
    <cfRule type="expression" dxfId="159" priority="175">
      <formula>IF(RIGHT(TEXT(AK435,"0.#"),1)=".",FALSE,TRUE)</formula>
    </cfRule>
    <cfRule type="expression" dxfId="158" priority="176">
      <formula>IF(RIGHT(TEXT(AK435,"0.#"),1)=".",TRUE,FALSE)</formula>
    </cfRule>
  </conditionalFormatting>
  <conditionalFormatting sqref="AU435:AX463">
    <cfRule type="expression" dxfId="157" priority="171">
      <formula>IF(AND(AU435&gt;=0, RIGHT(TEXT(AU435,"0.#"),1)&lt;&gt;"."),TRUE,FALSE)</formula>
    </cfRule>
    <cfRule type="expression" dxfId="156" priority="172">
      <formula>IF(AND(AU435&gt;=0, RIGHT(TEXT(AU435,"0.#"),1)="."),TRUE,FALSE)</formula>
    </cfRule>
    <cfRule type="expression" dxfId="155" priority="173">
      <formula>IF(AND(AU435&lt;0, RIGHT(TEXT(AU435,"0.#"),1)&lt;&gt;"."),TRUE,FALSE)</formula>
    </cfRule>
    <cfRule type="expression" dxfId="154" priority="174">
      <formula>IF(AND(AU435&lt;0, RIGHT(TEXT(AU435,"0.#"),1)="."),TRUE,FALSE)</formula>
    </cfRule>
  </conditionalFormatting>
  <conditionalFormatting sqref="AK467">
    <cfRule type="expression" dxfId="153" priority="169">
      <formula>IF(RIGHT(TEXT(AK467,"0.#"),1)=".",FALSE,TRUE)</formula>
    </cfRule>
    <cfRule type="expression" dxfId="152" priority="170">
      <formula>IF(RIGHT(TEXT(AK467,"0.#"),1)=".",TRUE,FALSE)</formula>
    </cfRule>
  </conditionalFormatting>
  <conditionalFormatting sqref="AU467:AX467">
    <cfRule type="expression" dxfId="151" priority="165">
      <formula>IF(AND(AU467&gt;=0, RIGHT(TEXT(AU467,"0.#"),1)&lt;&gt;"."),TRUE,FALSE)</formula>
    </cfRule>
    <cfRule type="expression" dxfId="150" priority="166">
      <formula>IF(AND(AU467&gt;=0, RIGHT(TEXT(AU467,"0.#"),1)="."),TRUE,FALSE)</formula>
    </cfRule>
    <cfRule type="expression" dxfId="149" priority="167">
      <formula>IF(AND(AU467&lt;0, RIGHT(TEXT(AU467,"0.#"),1)&lt;&gt;"."),TRUE,FALSE)</formula>
    </cfRule>
    <cfRule type="expression" dxfId="148" priority="168">
      <formula>IF(AND(AU467&lt;0, RIGHT(TEXT(AU467,"0.#"),1)="."),TRUE,FALSE)</formula>
    </cfRule>
  </conditionalFormatting>
  <conditionalFormatting sqref="AK468:AK496">
    <cfRule type="expression" dxfId="147" priority="163">
      <formula>IF(RIGHT(TEXT(AK468,"0.#"),1)=".",FALSE,TRUE)</formula>
    </cfRule>
    <cfRule type="expression" dxfId="146" priority="164">
      <formula>IF(RIGHT(TEXT(AK468,"0.#"),1)=".",TRUE,FALSE)</formula>
    </cfRule>
  </conditionalFormatting>
  <conditionalFormatting sqref="AU468:AX496">
    <cfRule type="expression" dxfId="145" priority="159">
      <formula>IF(AND(AU468&gt;=0, RIGHT(TEXT(AU468,"0.#"),1)&lt;&gt;"."),TRUE,FALSE)</formula>
    </cfRule>
    <cfRule type="expression" dxfId="144" priority="160">
      <formula>IF(AND(AU468&gt;=0, RIGHT(TEXT(AU468,"0.#"),1)="."),TRUE,FALSE)</formula>
    </cfRule>
    <cfRule type="expression" dxfId="143" priority="161">
      <formula>IF(AND(AU468&lt;0, RIGHT(TEXT(AU468,"0.#"),1)&lt;&gt;"."),TRUE,FALSE)</formula>
    </cfRule>
    <cfRule type="expression" dxfId="142" priority="162">
      <formula>IF(AND(AU468&lt;0, RIGHT(TEXT(AU468,"0.#"),1)="."),TRUE,FALSE)</formula>
    </cfRule>
  </conditionalFormatting>
  <conditionalFormatting sqref="AE24:AX24 AJ23:AS23">
    <cfRule type="expression" dxfId="141" priority="157">
      <formula>IF(RIGHT(TEXT(AE23,"0.#"),1)=".",FALSE,TRUE)</formula>
    </cfRule>
    <cfRule type="expression" dxfId="140" priority="158">
      <formula>IF(RIGHT(TEXT(AE23,"0.#"),1)=".",TRUE,FALSE)</formula>
    </cfRule>
  </conditionalFormatting>
  <conditionalFormatting sqref="AE25:AI25">
    <cfRule type="expression" dxfId="139" priority="149">
      <formula>IF(AND(AE25&gt;=0, RIGHT(TEXT(AE25,"0.#"),1)&lt;&gt;"."),TRUE,FALSE)</formula>
    </cfRule>
    <cfRule type="expression" dxfId="138" priority="150">
      <formula>IF(AND(AE25&gt;=0, RIGHT(TEXT(AE25,"0.#"),1)="."),TRUE,FALSE)</formula>
    </cfRule>
    <cfRule type="expression" dxfId="137" priority="151">
      <formula>IF(AND(AE25&lt;0, RIGHT(TEXT(AE25,"0.#"),1)&lt;&gt;"."),TRUE,FALSE)</formula>
    </cfRule>
    <cfRule type="expression" dxfId="136" priority="152">
      <formula>IF(AND(AE25&lt;0, RIGHT(TEXT(AE25,"0.#"),1)="."),TRUE,FALSE)</formula>
    </cfRule>
  </conditionalFormatting>
  <conditionalFormatting sqref="AJ25:AS25">
    <cfRule type="expression" dxfId="135" priority="145">
      <formula>IF(AND(AJ25&gt;=0, RIGHT(TEXT(AJ25,"0.#"),1)&lt;&gt;"."),TRUE,FALSE)</formula>
    </cfRule>
    <cfRule type="expression" dxfId="134" priority="146">
      <formula>IF(AND(AJ25&gt;=0, RIGHT(TEXT(AJ25,"0.#"),1)="."),TRUE,FALSE)</formula>
    </cfRule>
    <cfRule type="expression" dxfId="133" priority="147">
      <formula>IF(AND(AJ25&lt;0, RIGHT(TEXT(AJ25,"0.#"),1)&lt;&gt;"."),TRUE,FALSE)</formula>
    </cfRule>
    <cfRule type="expression" dxfId="132" priority="148">
      <formula>IF(AND(AJ25&lt;0, RIGHT(TEXT(AJ25,"0.#"),1)="."),TRUE,FALSE)</formula>
    </cfRule>
  </conditionalFormatting>
  <conditionalFormatting sqref="AE43:AI43 AE38:AI38 AE33:AI33 AE28:AI28">
    <cfRule type="expression" dxfId="131" priority="131">
      <formula>IF(RIGHT(TEXT(AE28,"0.#"),1)=".",FALSE,TRUE)</formula>
    </cfRule>
    <cfRule type="expression" dxfId="130" priority="132">
      <formula>IF(RIGHT(TEXT(AE28,"0.#"),1)=".",TRUE,FALSE)</formula>
    </cfRule>
  </conditionalFormatting>
  <conditionalFormatting sqref="AE44:AX44 AJ43:AS43 AE39:AX39 AJ38:AS38 AE34:AX34 AJ33:AS33 AE29:AX29 AJ28:AS28">
    <cfRule type="expression" dxfId="129" priority="129">
      <formula>IF(RIGHT(TEXT(AE28,"0.#"),1)=".",FALSE,TRUE)</formula>
    </cfRule>
    <cfRule type="expression" dxfId="128" priority="130">
      <formula>IF(RIGHT(TEXT(AE28,"0.#"),1)=".",TRUE,FALSE)</formula>
    </cfRule>
  </conditionalFormatting>
  <conditionalFormatting sqref="AE45:AI45 AE40:AI40 AE35:AI35 AE30:AI30">
    <cfRule type="expression" dxfId="127" priority="125">
      <formula>IF(AND(AE30&gt;=0, RIGHT(TEXT(AE30,"0.#"),1)&lt;&gt;"."),TRUE,FALSE)</formula>
    </cfRule>
    <cfRule type="expression" dxfId="126" priority="126">
      <formula>IF(AND(AE30&gt;=0, RIGHT(TEXT(AE30,"0.#"),1)="."),TRUE,FALSE)</formula>
    </cfRule>
    <cfRule type="expression" dxfId="125" priority="127">
      <formula>IF(AND(AE30&lt;0, RIGHT(TEXT(AE30,"0.#"),1)&lt;&gt;"."),TRUE,FALSE)</formula>
    </cfRule>
    <cfRule type="expression" dxfId="124" priority="128">
      <formula>IF(AND(AE30&lt;0, RIGHT(TEXT(AE30,"0.#"),1)="."),TRUE,FALSE)</formula>
    </cfRule>
  </conditionalFormatting>
  <conditionalFormatting sqref="AJ45:AS45 AJ40:AS40 AJ35:AS35 AJ30:AS30">
    <cfRule type="expression" dxfId="123" priority="121">
      <formula>IF(AND(AJ30&gt;=0, RIGHT(TEXT(AJ30,"0.#"),1)&lt;&gt;"."),TRUE,FALSE)</formula>
    </cfRule>
    <cfRule type="expression" dxfId="122" priority="122">
      <formula>IF(AND(AJ30&gt;=0, RIGHT(TEXT(AJ30,"0.#"),1)="."),TRUE,FALSE)</formula>
    </cfRule>
    <cfRule type="expression" dxfId="121" priority="123">
      <formula>IF(AND(AJ30&lt;0, RIGHT(TEXT(AJ30,"0.#"),1)&lt;&gt;"."),TRUE,FALSE)</formula>
    </cfRule>
    <cfRule type="expression" dxfId="120" priority="124">
      <formula>IF(AND(AJ30&lt;0, RIGHT(TEXT(AJ30,"0.#"),1)="."),TRUE,FALSE)</formula>
    </cfRule>
  </conditionalFormatting>
  <conditionalFormatting sqref="AE64:AI64 AE59:AI59">
    <cfRule type="expression" dxfId="119" priority="119">
      <formula>IF(RIGHT(TEXT(AE59,"0.#"),1)=".",FALSE,TRUE)</formula>
    </cfRule>
    <cfRule type="expression" dxfId="118" priority="120">
      <formula>IF(RIGHT(TEXT(AE59,"0.#"),1)=".",TRUE,FALSE)</formula>
    </cfRule>
  </conditionalFormatting>
  <conditionalFormatting sqref="AE65:AX65 AJ64:AS64 AE60:AX60 AJ59:AS59">
    <cfRule type="expression" dxfId="117" priority="117">
      <formula>IF(RIGHT(TEXT(AE59,"0.#"),1)=".",FALSE,TRUE)</formula>
    </cfRule>
    <cfRule type="expression" dxfId="116" priority="118">
      <formula>IF(RIGHT(TEXT(AE59,"0.#"),1)=".",TRUE,FALSE)</formula>
    </cfRule>
  </conditionalFormatting>
  <conditionalFormatting sqref="AE66:AI66 AE61:AI61">
    <cfRule type="expression" dxfId="115" priority="113">
      <formula>IF(AND(AE61&gt;=0, RIGHT(TEXT(AE61,"0.#"),1)&lt;&gt;"."),TRUE,FALSE)</formula>
    </cfRule>
    <cfRule type="expression" dxfId="114" priority="114">
      <formula>IF(AND(AE61&gt;=0, RIGHT(TEXT(AE61,"0.#"),1)="."),TRUE,FALSE)</formula>
    </cfRule>
    <cfRule type="expression" dxfId="113" priority="115">
      <formula>IF(AND(AE61&lt;0, RIGHT(TEXT(AE61,"0.#"),1)&lt;&gt;"."),TRUE,FALSE)</formula>
    </cfRule>
    <cfRule type="expression" dxfId="112" priority="116">
      <formula>IF(AND(AE61&lt;0, RIGHT(TEXT(AE61,"0.#"),1)="."),TRUE,FALSE)</formula>
    </cfRule>
  </conditionalFormatting>
  <conditionalFormatting sqref="AJ66:AS66 AJ61:AS61">
    <cfRule type="expression" dxfId="111" priority="109">
      <formula>IF(AND(AJ61&gt;=0, RIGHT(TEXT(AJ61,"0.#"),1)&lt;&gt;"."),TRUE,FALSE)</formula>
    </cfRule>
    <cfRule type="expression" dxfId="110" priority="110">
      <formula>IF(AND(AJ61&gt;=0, RIGHT(TEXT(AJ61,"0.#"),1)="."),TRUE,FALSE)</formula>
    </cfRule>
    <cfRule type="expression" dxfId="109" priority="111">
      <formula>IF(AND(AJ61&lt;0, RIGHT(TEXT(AJ61,"0.#"),1)&lt;&gt;"."),TRUE,FALSE)</formula>
    </cfRule>
    <cfRule type="expression" dxfId="108" priority="112">
      <formula>IF(AND(AJ61&lt;0, RIGHT(TEXT(AJ61,"0.#"),1)="."),TRUE,FALSE)</formula>
    </cfRule>
  </conditionalFormatting>
  <conditionalFormatting sqref="AE81:AX81 AE78:AX78 AE75:AX75 AE72:AX72">
    <cfRule type="expression" dxfId="107" priority="107">
      <formula>IF(RIGHT(TEXT(AE72,"0.#"),1)=".",FALSE,TRUE)</formula>
    </cfRule>
    <cfRule type="expression" dxfId="106" priority="108">
      <formula>IF(RIGHT(TEXT(AE72,"0.#"),1)=".",TRUE,FALSE)</formula>
    </cfRule>
  </conditionalFormatting>
  <conditionalFormatting sqref="AE80:AS80 AE77:AS77 AE74:AS74 AE71:AS71">
    <cfRule type="expression" dxfId="105" priority="105">
      <formula>IF(RIGHT(TEXT(AE71,"0.#"),1)=".",FALSE,TRUE)</formula>
    </cfRule>
    <cfRule type="expression" dxfId="104" priority="106">
      <formula>IF(RIGHT(TEXT(AE71,"0.#"),1)=".",TRUE,FALSE)</formula>
    </cfRule>
  </conditionalFormatting>
  <conditionalFormatting sqref="AU270:AX270">
    <cfRule type="expression" dxfId="103" priority="101">
      <formula>IF(AND(AU270&gt;=0, RIGHT(TEXT(AU270,"0.#"),1)&lt;&gt;"."),TRUE,FALSE)</formula>
    </cfRule>
    <cfRule type="expression" dxfId="102" priority="102">
      <formula>IF(AND(AU270&gt;=0, RIGHT(TEXT(AU270,"0.#"),1)="."),TRUE,FALSE)</formula>
    </cfRule>
    <cfRule type="expression" dxfId="101" priority="103">
      <formula>IF(AND(AU270&lt;0, RIGHT(TEXT(AU270,"0.#"),1)&lt;&gt;"."),TRUE,FALSE)</formula>
    </cfRule>
    <cfRule type="expression" dxfId="100" priority="104">
      <formula>IF(AND(AU270&lt;0, RIGHT(TEXT(AU270,"0.#"),1)="."),TRUE,FALSE)</formula>
    </cfRule>
  </conditionalFormatting>
  <conditionalFormatting sqref="AU236:AX236">
    <cfRule type="expression" dxfId="99" priority="97">
      <formula>IF(AND(AU236&gt;=0, RIGHT(TEXT(AU236,"0.#"),1)&lt;&gt;"."),TRUE,FALSE)</formula>
    </cfRule>
    <cfRule type="expression" dxfId="98" priority="98">
      <formula>IF(AND(AU236&gt;=0, RIGHT(TEXT(AU236,"0.#"),1)="."),TRUE,FALSE)</formula>
    </cfRule>
    <cfRule type="expression" dxfId="97" priority="99">
      <formula>IF(AND(AU236&lt;0, RIGHT(TEXT(AU236,"0.#"),1)&lt;&gt;"."),TRUE,FALSE)</formula>
    </cfRule>
    <cfRule type="expression" dxfId="96" priority="100">
      <formula>IF(AND(AU236&lt;0, RIGHT(TEXT(AU236,"0.#"),1)="."),TRUE,FALSE)</formula>
    </cfRule>
  </conditionalFormatting>
  <conditionalFormatting sqref="AU237:AX237">
    <cfRule type="expression" dxfId="95" priority="93">
      <formula>IF(AND(AU237&gt;=0, RIGHT(TEXT(AU237,"0.#"),1)&lt;&gt;"."),TRUE,FALSE)</formula>
    </cfRule>
    <cfRule type="expression" dxfId="94" priority="94">
      <formula>IF(AND(AU237&gt;=0, RIGHT(TEXT(AU237,"0.#"),1)="."),TRUE,FALSE)</formula>
    </cfRule>
    <cfRule type="expression" dxfId="93" priority="95">
      <formula>IF(AND(AU237&lt;0, RIGHT(TEXT(AU237,"0.#"),1)&lt;&gt;"."),TRUE,FALSE)</formula>
    </cfRule>
    <cfRule type="expression" dxfId="92" priority="96">
      <formula>IF(AND(AU237&lt;0, RIGHT(TEXT(AU237,"0.#"),1)="."),TRUE,FALSE)</formula>
    </cfRule>
  </conditionalFormatting>
  <conditionalFormatting sqref="AU238:AX238">
    <cfRule type="expression" dxfId="91" priority="89">
      <formula>IF(AND(AU238&gt;=0, RIGHT(TEXT(AU238,"0.#"),1)&lt;&gt;"."),TRUE,FALSE)</formula>
    </cfRule>
    <cfRule type="expression" dxfId="90" priority="90">
      <formula>IF(AND(AU238&gt;=0, RIGHT(TEXT(AU238,"0.#"),1)="."),TRUE,FALSE)</formula>
    </cfRule>
    <cfRule type="expression" dxfId="89" priority="91">
      <formula>IF(AND(AU238&lt;0, RIGHT(TEXT(AU238,"0.#"),1)&lt;&gt;"."),TRUE,FALSE)</formula>
    </cfRule>
    <cfRule type="expression" dxfId="88" priority="92">
      <formula>IF(AND(AU238&lt;0, RIGHT(TEXT(AU238,"0.#"),1)="."),TRUE,FALSE)</formula>
    </cfRule>
  </conditionalFormatting>
  <conditionalFormatting sqref="AU239:AX239">
    <cfRule type="expression" dxfId="87" priority="85">
      <formula>IF(AND(AU239&gt;=0, RIGHT(TEXT(AU239,"0.#"),1)&lt;&gt;"."),TRUE,FALSE)</formula>
    </cfRule>
    <cfRule type="expression" dxfId="86" priority="86">
      <formula>IF(AND(AU239&gt;=0, RIGHT(TEXT(AU239,"0.#"),1)="."),TRUE,FALSE)</formula>
    </cfRule>
    <cfRule type="expression" dxfId="85" priority="87">
      <formula>IF(AND(AU239&lt;0, RIGHT(TEXT(AU239,"0.#"),1)&lt;&gt;"."),TRUE,FALSE)</formula>
    </cfRule>
    <cfRule type="expression" dxfId="84" priority="88">
      <formula>IF(AND(AU239&lt;0, RIGHT(TEXT(AU239,"0.#"),1)="."),TRUE,FALSE)</formula>
    </cfRule>
  </conditionalFormatting>
  <conditionalFormatting sqref="AU240:AX240">
    <cfRule type="expression" dxfId="83" priority="81">
      <formula>IF(AND(AU240&gt;=0, RIGHT(TEXT(AU240,"0.#"),1)&lt;&gt;"."),TRUE,FALSE)</formula>
    </cfRule>
    <cfRule type="expression" dxfId="82" priority="82">
      <formula>IF(AND(AU240&gt;=0, RIGHT(TEXT(AU240,"0.#"),1)="."),TRUE,FALSE)</formula>
    </cfRule>
    <cfRule type="expression" dxfId="81" priority="83">
      <formula>IF(AND(AU240&lt;0, RIGHT(TEXT(AU240,"0.#"),1)&lt;&gt;"."),TRUE,FALSE)</formula>
    </cfRule>
    <cfRule type="expression" dxfId="80" priority="84">
      <formula>IF(AND(AU240&lt;0, RIGHT(TEXT(AU240,"0.#"),1)="."),TRUE,FALSE)</formula>
    </cfRule>
  </conditionalFormatting>
  <conditionalFormatting sqref="AU241:AX241">
    <cfRule type="expression" dxfId="79" priority="77">
      <formula>IF(AND(AU241&gt;=0, RIGHT(TEXT(AU241,"0.#"),1)&lt;&gt;"."),TRUE,FALSE)</formula>
    </cfRule>
    <cfRule type="expression" dxfId="78" priority="78">
      <formula>IF(AND(AU241&gt;=0, RIGHT(TEXT(AU241,"0.#"),1)="."),TRUE,FALSE)</formula>
    </cfRule>
    <cfRule type="expression" dxfId="77" priority="79">
      <formula>IF(AND(AU241&lt;0, RIGHT(TEXT(AU241,"0.#"),1)&lt;&gt;"."),TRUE,FALSE)</formula>
    </cfRule>
    <cfRule type="expression" dxfId="76" priority="80">
      <formula>IF(AND(AU241&lt;0, RIGHT(TEXT(AU241,"0.#"),1)="."),TRUE,FALSE)</formula>
    </cfRule>
  </conditionalFormatting>
  <conditionalFormatting sqref="AU242:AX242">
    <cfRule type="expression" dxfId="75" priority="73">
      <formula>IF(AND(AU242&gt;=0, RIGHT(TEXT(AU242,"0.#"),1)&lt;&gt;"."),TRUE,FALSE)</formula>
    </cfRule>
    <cfRule type="expression" dxfId="74" priority="74">
      <formula>IF(AND(AU242&gt;=0, RIGHT(TEXT(AU242,"0.#"),1)="."),TRUE,FALSE)</formula>
    </cfRule>
    <cfRule type="expression" dxfId="73" priority="75">
      <formula>IF(AND(AU242&lt;0, RIGHT(TEXT(AU242,"0.#"),1)&lt;&gt;"."),TRUE,FALSE)</formula>
    </cfRule>
    <cfRule type="expression" dxfId="72" priority="76">
      <formula>IF(AND(AU242&lt;0, RIGHT(TEXT(AU242,"0.#"),1)="."),TRUE,FALSE)</formula>
    </cfRule>
  </conditionalFormatting>
  <conditionalFormatting sqref="AU243:AX243">
    <cfRule type="expression" dxfId="71" priority="69">
      <formula>IF(AND(AU243&gt;=0, RIGHT(TEXT(AU243,"0.#"),1)&lt;&gt;"."),TRUE,FALSE)</formula>
    </cfRule>
    <cfRule type="expression" dxfId="70" priority="70">
      <formula>IF(AND(AU243&gt;=0, RIGHT(TEXT(AU243,"0.#"),1)="."),TRUE,FALSE)</formula>
    </cfRule>
    <cfRule type="expression" dxfId="69" priority="71">
      <formula>IF(AND(AU243&lt;0, RIGHT(TEXT(AU243,"0.#"),1)&lt;&gt;"."),TRUE,FALSE)</formula>
    </cfRule>
    <cfRule type="expression" dxfId="68" priority="72">
      <formula>IF(AND(AU243&lt;0, RIGHT(TEXT(AU243,"0.#"),1)="."),TRUE,FALSE)</formula>
    </cfRule>
  </conditionalFormatting>
  <conditionalFormatting sqref="AU244:AX244">
    <cfRule type="expression" dxfId="67" priority="65">
      <formula>IF(AND(AU244&gt;=0, RIGHT(TEXT(AU244,"0.#"),1)&lt;&gt;"."),TRUE,FALSE)</formula>
    </cfRule>
    <cfRule type="expression" dxfId="66" priority="66">
      <formula>IF(AND(AU244&gt;=0, RIGHT(TEXT(AU244,"0.#"),1)="."),TRUE,FALSE)</formula>
    </cfRule>
    <cfRule type="expression" dxfId="65" priority="67">
      <formula>IF(AND(AU244&lt;0, RIGHT(TEXT(AU244,"0.#"),1)&lt;&gt;"."),TRUE,FALSE)</formula>
    </cfRule>
    <cfRule type="expression" dxfId="64" priority="68">
      <formula>IF(AND(AU244&lt;0, RIGHT(TEXT(AU244,"0.#"),1)="."),TRUE,FALSE)</formula>
    </cfRule>
  </conditionalFormatting>
  <conditionalFormatting sqref="AU245:AX245">
    <cfRule type="expression" dxfId="63" priority="61">
      <formula>IF(AND(AU245&gt;=0, RIGHT(TEXT(AU245,"0.#"),1)&lt;&gt;"."),TRUE,FALSE)</formula>
    </cfRule>
    <cfRule type="expression" dxfId="62" priority="62">
      <formula>IF(AND(AU245&gt;=0, RIGHT(TEXT(AU245,"0.#"),1)="."),TRUE,FALSE)</formula>
    </cfRule>
    <cfRule type="expression" dxfId="61" priority="63">
      <formula>IF(AND(AU245&lt;0, RIGHT(TEXT(AU245,"0.#"),1)&lt;&gt;"."),TRUE,FALSE)</formula>
    </cfRule>
    <cfRule type="expression" dxfId="60" priority="64">
      <formula>IF(AND(AU245&lt;0, RIGHT(TEXT(AU245,"0.#"),1)="."),TRUE,FALSE)</formula>
    </cfRule>
  </conditionalFormatting>
  <conditionalFormatting sqref="AU302:AX302">
    <cfRule type="expression" dxfId="59" priority="57">
      <formula>IF(AND(AU302&gt;=0, RIGHT(TEXT(AU302,"0.#"),1)&lt;&gt;"."),TRUE,FALSE)</formula>
    </cfRule>
    <cfRule type="expression" dxfId="58" priority="58">
      <formula>IF(AND(AU302&gt;=0, RIGHT(TEXT(AU302,"0.#"),1)="."),TRUE,FALSE)</formula>
    </cfRule>
    <cfRule type="expression" dxfId="57" priority="59">
      <formula>IF(AND(AU302&lt;0, RIGHT(TEXT(AU302,"0.#"),1)&lt;&gt;"."),TRUE,FALSE)</formula>
    </cfRule>
    <cfRule type="expression" dxfId="56" priority="60">
      <formula>IF(AND(AU302&lt;0, RIGHT(TEXT(AU302,"0.#"),1)="."),TRUE,FALSE)</formula>
    </cfRule>
  </conditionalFormatting>
  <conditionalFormatting sqref="AU303:AX303">
    <cfRule type="expression" dxfId="55" priority="53">
      <formula>IF(AND(AU303&gt;=0, RIGHT(TEXT(AU303,"0.#"),1)&lt;&gt;"."),TRUE,FALSE)</formula>
    </cfRule>
    <cfRule type="expression" dxfId="54" priority="54">
      <formula>IF(AND(AU303&gt;=0, RIGHT(TEXT(AU303,"0.#"),1)="."),TRUE,FALSE)</formula>
    </cfRule>
    <cfRule type="expression" dxfId="53" priority="55">
      <formula>IF(AND(AU303&lt;0, RIGHT(TEXT(AU303,"0.#"),1)&lt;&gt;"."),TRUE,FALSE)</formula>
    </cfRule>
    <cfRule type="expression" dxfId="52" priority="56">
      <formula>IF(AND(AU303&lt;0, RIGHT(TEXT(AU303,"0.#"),1)="."),TRUE,FALSE)</formula>
    </cfRule>
  </conditionalFormatting>
  <conditionalFormatting sqref="AU304:AX304">
    <cfRule type="expression" dxfId="51" priority="49">
      <formula>IF(AND(AU304&gt;=0, RIGHT(TEXT(AU304,"0.#"),1)&lt;&gt;"."),TRUE,FALSE)</formula>
    </cfRule>
    <cfRule type="expression" dxfId="50" priority="50">
      <formula>IF(AND(AU304&gt;=0, RIGHT(TEXT(AU304,"0.#"),1)="."),TRUE,FALSE)</formula>
    </cfRule>
    <cfRule type="expression" dxfId="49" priority="51">
      <formula>IF(AND(AU304&lt;0, RIGHT(TEXT(AU304,"0.#"),1)&lt;&gt;"."),TRUE,FALSE)</formula>
    </cfRule>
    <cfRule type="expression" dxfId="48" priority="52">
      <formula>IF(AND(AU304&lt;0, RIGHT(TEXT(AU304,"0.#"),1)="."),TRUE,FALSE)</formula>
    </cfRule>
  </conditionalFormatting>
  <conditionalFormatting sqref="AU305:AX305">
    <cfRule type="expression" dxfId="47" priority="45">
      <formula>IF(AND(AU305&gt;=0, RIGHT(TEXT(AU305,"0.#"),1)&lt;&gt;"."),TRUE,FALSE)</formula>
    </cfRule>
    <cfRule type="expression" dxfId="46" priority="46">
      <formula>IF(AND(AU305&gt;=0, RIGHT(TEXT(AU305,"0.#"),1)="."),TRUE,FALSE)</formula>
    </cfRule>
    <cfRule type="expression" dxfId="45" priority="47">
      <formula>IF(AND(AU305&lt;0, RIGHT(TEXT(AU305,"0.#"),1)&lt;&gt;"."),TRUE,FALSE)</formula>
    </cfRule>
    <cfRule type="expression" dxfId="44" priority="48">
      <formula>IF(AND(AU305&lt;0, RIGHT(TEXT(AU305,"0.#"),1)="."),TRUE,FALSE)</formula>
    </cfRule>
  </conditionalFormatting>
  <conditionalFormatting sqref="AU306:AX306">
    <cfRule type="expression" dxfId="43" priority="41">
      <formula>IF(AND(AU306&gt;=0, RIGHT(TEXT(AU306,"0.#"),1)&lt;&gt;"."),TRUE,FALSE)</formula>
    </cfRule>
    <cfRule type="expression" dxfId="42" priority="42">
      <formula>IF(AND(AU306&gt;=0, RIGHT(TEXT(AU306,"0.#"),1)="."),TRUE,FALSE)</formula>
    </cfRule>
    <cfRule type="expression" dxfId="41" priority="43">
      <formula>IF(AND(AU306&lt;0, RIGHT(TEXT(AU306,"0.#"),1)&lt;&gt;"."),TRUE,FALSE)</formula>
    </cfRule>
    <cfRule type="expression" dxfId="40" priority="44">
      <formula>IF(AND(AU306&lt;0, RIGHT(TEXT(AU306,"0.#"),1)="."),TRUE,FALSE)</formula>
    </cfRule>
  </conditionalFormatting>
  <conditionalFormatting sqref="AU307:AX307">
    <cfRule type="expression" dxfId="39" priority="37">
      <formula>IF(AND(AU307&gt;=0, RIGHT(TEXT(AU307,"0.#"),1)&lt;&gt;"."),TRUE,FALSE)</formula>
    </cfRule>
    <cfRule type="expression" dxfId="38" priority="38">
      <formula>IF(AND(AU307&gt;=0, RIGHT(TEXT(AU307,"0.#"),1)="."),TRUE,FALSE)</formula>
    </cfRule>
    <cfRule type="expression" dxfId="37" priority="39">
      <formula>IF(AND(AU307&lt;0, RIGHT(TEXT(AU307,"0.#"),1)&lt;&gt;"."),TRUE,FALSE)</formula>
    </cfRule>
    <cfRule type="expression" dxfId="36" priority="40">
      <formula>IF(AND(AU307&lt;0, RIGHT(TEXT(AU307,"0.#"),1)="."),TRUE,FALSE)</formula>
    </cfRule>
  </conditionalFormatting>
  <conditionalFormatting sqref="AU308:AX308">
    <cfRule type="expression" dxfId="35" priority="33">
      <formula>IF(AND(AU308&gt;=0, RIGHT(TEXT(AU308,"0.#"),1)&lt;&gt;"."),TRUE,FALSE)</formula>
    </cfRule>
    <cfRule type="expression" dxfId="34" priority="34">
      <formula>IF(AND(AU308&gt;=0, RIGHT(TEXT(AU308,"0.#"),1)="."),TRUE,FALSE)</formula>
    </cfRule>
    <cfRule type="expression" dxfId="33" priority="35">
      <formula>IF(AND(AU308&lt;0, RIGHT(TEXT(AU308,"0.#"),1)&lt;&gt;"."),TRUE,FALSE)</formula>
    </cfRule>
    <cfRule type="expression" dxfId="32" priority="36">
      <formula>IF(AND(AU308&lt;0, RIGHT(TEXT(AU308,"0.#"),1)="."),TRUE,FALSE)</formula>
    </cfRule>
  </conditionalFormatting>
  <conditionalFormatting sqref="AU309:AX309">
    <cfRule type="expression" dxfId="31" priority="29">
      <formula>IF(AND(AU309&gt;=0, RIGHT(TEXT(AU309,"0.#"),1)&lt;&gt;"."),TRUE,FALSE)</formula>
    </cfRule>
    <cfRule type="expression" dxfId="30" priority="30">
      <formula>IF(AND(AU309&gt;=0, RIGHT(TEXT(AU309,"0.#"),1)="."),TRUE,FALSE)</formula>
    </cfRule>
    <cfRule type="expression" dxfId="29" priority="31">
      <formula>IF(AND(AU309&lt;0, RIGHT(TEXT(AU309,"0.#"),1)&lt;&gt;"."),TRUE,FALSE)</formula>
    </cfRule>
    <cfRule type="expression" dxfId="28" priority="32">
      <formula>IF(AND(AU309&lt;0, RIGHT(TEXT(AU309,"0.#"),1)="."),TRUE,FALSE)</formula>
    </cfRule>
  </conditionalFormatting>
  <conditionalFormatting sqref="AU310:AX310">
    <cfRule type="expression" dxfId="27" priority="25">
      <formula>IF(AND(AU310&gt;=0, RIGHT(TEXT(AU310,"0.#"),1)&lt;&gt;"."),TRUE,FALSE)</formula>
    </cfRule>
    <cfRule type="expression" dxfId="26" priority="26">
      <formula>IF(AND(AU310&gt;=0, RIGHT(TEXT(AU310,"0.#"),1)="."),TRUE,FALSE)</formula>
    </cfRule>
    <cfRule type="expression" dxfId="25" priority="27">
      <formula>IF(AND(AU310&lt;0, RIGHT(TEXT(AU310,"0.#"),1)&lt;&gt;"."),TRUE,FALSE)</formula>
    </cfRule>
    <cfRule type="expression" dxfId="24" priority="28">
      <formula>IF(AND(AU310&lt;0, RIGHT(TEXT(AU310,"0.#"),1)="."),TRUE,FALSE)</formula>
    </cfRule>
  </conditionalFormatting>
  <conditionalFormatting sqref="AU311:AX311">
    <cfRule type="expression" dxfId="23" priority="21">
      <formula>IF(AND(AU311&gt;=0, RIGHT(TEXT(AU311,"0.#"),1)&lt;&gt;"."),TRUE,FALSE)</formula>
    </cfRule>
    <cfRule type="expression" dxfId="22" priority="22">
      <formula>IF(AND(AU311&gt;=0, RIGHT(TEXT(AU311,"0.#"),1)="."),TRUE,FALSE)</formula>
    </cfRule>
    <cfRule type="expression" dxfId="21" priority="23">
      <formula>IF(AND(AU311&lt;0, RIGHT(TEXT(AU311,"0.#"),1)&lt;&gt;"."),TRUE,FALSE)</formula>
    </cfRule>
    <cfRule type="expression" dxfId="20" priority="24">
      <formula>IF(AND(AU311&lt;0, RIGHT(TEXT(AU311,"0.#"),1)="."),TRUE,FALSE)</formula>
    </cfRule>
  </conditionalFormatting>
  <conditionalFormatting sqref="AU335:AX335">
    <cfRule type="expression" dxfId="19" priority="17">
      <formula>IF(AND(AU335&gt;=0, RIGHT(TEXT(AU335,"0.#"),1)&lt;&gt;"."),TRUE,FALSE)</formula>
    </cfRule>
    <cfRule type="expression" dxfId="18" priority="18">
      <formula>IF(AND(AU335&gt;=0, RIGHT(TEXT(AU335,"0.#"),1)="."),TRUE,FALSE)</formula>
    </cfRule>
    <cfRule type="expression" dxfId="17" priority="19">
      <formula>IF(AND(AU335&lt;0, RIGHT(TEXT(AU335,"0.#"),1)&lt;&gt;"."),TRUE,FALSE)</formula>
    </cfRule>
    <cfRule type="expression" dxfId="16" priority="20">
      <formula>IF(AND(AU335&lt;0, RIGHT(TEXT(AU335,"0.#"),1)="."),TRUE,FALSE)</formula>
    </cfRule>
  </conditionalFormatting>
  <conditionalFormatting sqref="AU336:AX336">
    <cfRule type="expression" dxfId="15" priority="13">
      <formula>IF(AND(AU336&gt;=0, RIGHT(TEXT(AU336,"0.#"),1)&lt;&gt;"."),TRUE,FALSE)</formula>
    </cfRule>
    <cfRule type="expression" dxfId="14" priority="14">
      <formula>IF(AND(AU336&gt;=0, RIGHT(TEXT(AU336,"0.#"),1)="."),TRUE,FALSE)</formula>
    </cfRule>
    <cfRule type="expression" dxfId="13" priority="15">
      <formula>IF(AND(AU336&lt;0, RIGHT(TEXT(AU336,"0.#"),1)&lt;&gt;"."),TRUE,FALSE)</formula>
    </cfRule>
    <cfRule type="expression" dxfId="12" priority="16">
      <formula>IF(AND(AU336&lt;0, RIGHT(TEXT(AU336,"0.#"),1)="."),TRUE,FALSE)</formula>
    </cfRule>
  </conditionalFormatting>
  <conditionalFormatting sqref="AU337:AX337">
    <cfRule type="expression" dxfId="11" priority="9">
      <formula>IF(AND(AU337&gt;=0, RIGHT(TEXT(AU337,"0.#"),1)&lt;&gt;"."),TRUE,FALSE)</formula>
    </cfRule>
    <cfRule type="expression" dxfId="10" priority="10">
      <formula>IF(AND(AU337&gt;=0, RIGHT(TEXT(AU337,"0.#"),1)="."),TRUE,FALSE)</formula>
    </cfRule>
    <cfRule type="expression" dxfId="9" priority="11">
      <formula>IF(AND(AU337&lt;0, RIGHT(TEXT(AU337,"0.#"),1)&lt;&gt;"."),TRUE,FALSE)</formula>
    </cfRule>
    <cfRule type="expression" dxfId="8" priority="12">
      <formula>IF(AND(AU337&lt;0, RIGHT(TEXT(AU337,"0.#"),1)="."),TRUE,FALSE)</formula>
    </cfRule>
  </conditionalFormatting>
  <conditionalFormatting sqref="AU338:AX338">
    <cfRule type="expression" dxfId="7" priority="5">
      <formula>IF(AND(AU338&gt;=0, RIGHT(TEXT(AU338,"0.#"),1)&lt;&gt;"."),TRUE,FALSE)</formula>
    </cfRule>
    <cfRule type="expression" dxfId="6" priority="6">
      <formula>IF(AND(AU338&gt;=0, RIGHT(TEXT(AU338,"0.#"),1)="."),TRUE,FALSE)</formula>
    </cfRule>
    <cfRule type="expression" dxfId="5" priority="7">
      <formula>IF(AND(AU338&lt;0, RIGHT(TEXT(AU338,"0.#"),1)&lt;&gt;"."),TRUE,FALSE)</formula>
    </cfRule>
    <cfRule type="expression" dxfId="4" priority="8">
      <formula>IF(AND(AU338&lt;0, RIGHT(TEXT(AU338,"0.#"),1)="."),TRUE,FALSE)</formula>
    </cfRule>
  </conditionalFormatting>
  <conditionalFormatting sqref="AU339:AX339">
    <cfRule type="expression" dxfId="3" priority="1">
      <formula>IF(AND(AU339&gt;=0, RIGHT(TEXT(AU339,"0.#"),1)&lt;&gt;"."),TRUE,FALSE)</formula>
    </cfRule>
    <cfRule type="expression" dxfId="2" priority="2">
      <formula>IF(AND(AU339&gt;=0, RIGHT(TEXT(AU339,"0.#"),1)="."),TRUE,FALSE)</formula>
    </cfRule>
    <cfRule type="expression" dxfId="1" priority="3">
      <formula>IF(AND(AU339&lt;0, RIGHT(TEXT(AU339,"0.#"),1)&lt;&gt;"."),TRUE,FALSE)</formula>
    </cfRule>
    <cfRule type="expression" dxfId="0" priority="4">
      <formula>IF(AND(AU339&lt;0, RIGHT(TEXT(AU339,"0.#"),1)="."),TRUE,FALSE)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2015-08-20T00:37:36Z</cp:lastPrinted>
  <dcterms:created xsi:type="dcterms:W3CDTF">2012-03-13T00:50:25Z</dcterms:created>
  <dcterms:modified xsi:type="dcterms:W3CDTF">2015-09-06T12:58:11Z</dcterms:modified>
</cp:coreProperties>
</file>