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<sst xmlns="http://schemas.openxmlformats.org/spreadsheetml/2006/main" count="738" uniqueCount="430">
  <si>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</si>
  <si>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</si>
  <si>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</si>
  <si>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</si>
  <si>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</si>
  <si>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</si>
  <si>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</si>
  <si>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</si>
  <si>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</si>
  <si>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</si>
  <si>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</si>
  <si>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</si>
  <si>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</si>
  <si>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</si>
  <si>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</si>
  <si>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</si>
  <si>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</si>
  <si>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</si>
  <si>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</si>
  <si>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</si>
  <si>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</si>
  <si>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</si>
  <si>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</si>
  <si>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</si>
  <si>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</si>
  <si>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</si>
  <si>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</si>
  <si>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</si>
  <si>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</si>
  <si>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</si>
  <si>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</si>
  <si>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</si>
  <si>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</si>
  <si>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</si>
  <si>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</si>
  <si>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</si>
  <si>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</si>
  <si>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</si>
  <si>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</si>
  <si>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</si>
  <si>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</si>
  <si>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</si>
  <si>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</si>
  <si>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</si>
  <si>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</si>
  <si>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</si>
  <si>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</si>
  <si>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</si>
  <si>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</si>
  <si>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</si>
  <si>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</si>
  <si>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</si>
  <si>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</si>
  <si>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</si>
  <si>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</si>
  <si>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</si>
  <si>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</si>
  <si>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</si>
  <si>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</si>
  <si>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</si>
  <si>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</si>
  <si>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</si>
  <si>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</si>
  <si>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</si>
  <si>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</si>
  <si>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</si>
  <si>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</si>
  <si>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</si>
  <si>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</si>
  <si>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</si>
  <si>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</si>
  <si>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</si>
  <si>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</si>
  <si>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</si>
  <si>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</si>
  <si>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</si>
  <si>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</si>
  <si>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</si>
  <si>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</si>
  <si>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</si>
  <si>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</si>
  <si>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</si>
  <si>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</si>
  <si>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</si>
  <si>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</si>
  <si>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</si>
  <si>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</si>
  <si>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</si>
  <si>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</si>
  <si>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</si>
  <si>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</si>
  <si>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</si>
  <si>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</si>
  <si>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</si>
  <si>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</si>
  <si>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</si>
  <si>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</si>
  <si>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</si>
  <si>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</si>
  <si>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</si>
  <si>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</si>
  <si>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</si>
  <si>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</si>
  <si>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</si>
  <si>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</si>
  <si>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</si>
  <si>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</si>
  <si>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</si>
  <si>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</si>
  <si>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</si>
  <si>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</si>
  <si>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</si>
  <si>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</si>
  <si>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</si>
  <si>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</si>
  <si>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</si>
  <si>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</si>
  <si>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</si>
  <si>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</si>
  <si>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</si>
  <si>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</si>
  <si>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</si>
  <si>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</si>
  <si>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</si>
  <si>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</si>
  <si>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</si>
  <si>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</si>
  <si>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</si>
  <si>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</si>
  <si>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</si>
  <si>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</si>
  <si>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</si>
  <si>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</si>
  <si>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</si>
  <si>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</si>
  <si>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</si>
  <si>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</si>
  <si>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</si>
  <si>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</si>
  <si>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</si>
  <si>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</si>
  <si>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</si>
  <si>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</si>
  <si>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</si>
  <si>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</si>
  <si>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</si>
  <si>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</si>
  <si>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</si>
  <si>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</si>
  <si>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</si>
  <si>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</si>
  <si>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</si>
  <si>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</si>
  <si>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</si>
  <si>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</si>
  <si>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</si>
  <si>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</si>
  <si>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</si>
  <si>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</si>
  <si>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</si>
  <si>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</si>
  <si>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</si>
  <si>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</si>
  <si>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</si>
  <si>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</si>
  <si>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</si>
  <si>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</si>
  <si>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</si>
  <si>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</si>
  <si>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</si>
  <si>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</si>
  <si>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</si>
  <si>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</si>
  <si>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</si>
  <si>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</si>
  <si>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</si>
  <si>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</si>
  <si>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</si>
  <si>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</si>
  <si>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</si>
  <si>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</si>
  <si>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</si>
  <si>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</si>
  <si>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</si>
  <si>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</si>
  <si>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</si>
  <si>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</si>
  <si>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</si>
  <si>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</si>
  <si>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</si>
  <si>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</si>
  <si>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</si>
  <si>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</si>
  <si>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</si>
  <si>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</si>
  <si>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</si>
  <si>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</si>
  <si>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</si>
  <si>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</si>
  <si>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</si>
  <si>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</si>
  <si>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</si>
  <si>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</si>
  <si>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</si>
  <si>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</si>
  <si>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</si>
  <si>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</si>
  <si>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</si>
  <si>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</si>
  <si>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</si>
  <si>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</si>
  <si>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</si>
  <si>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</si>
  <si>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</si>
  <si>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</si>
  <si>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</si>
  <si>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</si>
  <si>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</si>
  <si>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</si>
  <si>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</si>
  <si>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</si>
  <si>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</si>
  <si>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</si>
  <si>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</si>
  <si>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</si>
  <si>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</si>
  <si>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</si>
  <si>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</si>
  <si>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</si>
  <si>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</si>
  <si>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</si>
  <si>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</si>
  <si>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</si>
  <si>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</si>
  <si>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</si>
  <si>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</si>
  <si>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</si>
  <si>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</si>
  <si>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</si>
  <si>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</si>
  <si>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</si>
  <si>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</si>
  <si>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</si>
  <si>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</si>
  <si>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</si>
  <si>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</si>
  <si>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</si>
  <si>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</si>
  <si>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</si>
  <si>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</si>
  <si>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</si>
  <si>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</si>
  <si>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</si>
  <si>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</si>
  <si>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</si>
  <si>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</si>
  <si>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</si>
  <si>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</si>
  <si>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</si>
  <si>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</si>
  <si>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</si>
  <si>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</si>
  <si>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</si>
  <si>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</si>
  <si>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</si>
  <si>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</si>
  <si>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</si>
  <si>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</si>
  <si>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</si>
  <si>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</si>
  <si>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</si>
  <si>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</si>
  <si>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</si>
  <si>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</si>
  <si>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</si>
  <si>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</si>
  <si>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</si>
  <si>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</si>
  <si>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</si>
  <si>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</si>
  <si>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</si>
  <si>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</si>
  <si>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</si>
  <si>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</si>
  <si>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</si>
  <si>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</si>
  <si>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</si>
  <si>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</si>
  <si>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</si>
  <si>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</si>
  <si>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</si>
  <si>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</si>
  <si>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</si>
  <si>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</si>
  <si>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</si>
  <si>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</si>
  <si>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</si>
  <si>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</si>
  <si>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</si>
  <si>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</si>
  <si>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</si>
  <si>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</si>
  <si>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</si>
  <si>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</si>
  <si>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</si>
  <si>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</si>
  <si>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</si>
  <si>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</si>
  <si>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</si>
  <si>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</si>
  <si>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</si>
  <si>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</si>
  <si>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</si>
  <si>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</si>
  <si>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</si>
  <si>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</si>
  <si>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</si>
  <si>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</si>
  <si>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</si>
  <si>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</si>
  <si>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</si>
  <si>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</si>
  <si>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</si>
  <si>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</si>
  <si>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</si>
  <si>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</si>
  <si>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</si>
  <si>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</si>
  <si>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</si>
  <si>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</si>
  <si>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</si>
  <si>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</si>
  <si>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</si>
  <si>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</si>
  <si>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</si>
  <si>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</si>
  <si>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</si>
  <si>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</si>
  <si>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</si>
  <si>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</si>
  <si>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</si>
  <si>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</si>
  <si>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</si>
  <si>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</si>
  <si>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</si>
  <si>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</si>
  <si>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</si>
  <si>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</si>
  <si>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</si>
  <si>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</si>
  <si>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</si>
  <si>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</si>
  <si>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</si>
  <si>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</si>
  <si>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</si>
  <si>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</si>
  <si>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</si>
  <si>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</si>
  <si>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</si>
  <si>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</si>
  <si>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</si>
  <si>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</si>
  <si>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</si>
  <si>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</si>
  <si>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</si>
  <si>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</si>
  <si>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</si>
  <si>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</si>
  <si>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</si>
  <si>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</si>
  <si>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</si>
  <si>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</si>
  <si>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</si>
  <si>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</si>
  <si>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</si>
  <si>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</si>
  <si>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</si>
  <si>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</si>
  <si>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</si>
  <si>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</si>
  <si>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都市再生機構出資金</t>
    <rPh sb="0" eb="2">
      <t>トシ</t>
    </rPh>
    <rPh sb="2" eb="4">
      <t>サイセイ</t>
    </rPh>
    <rPh sb="4" eb="6">
      <t>キコウ</t>
    </rPh>
    <rPh sb="6" eb="9">
      <t>シュッシキン</t>
    </rPh>
    <phoneticPr fontId="5"/>
  </si>
  <si>
    <t>総務課民間事業支援調整室</t>
    <rPh sb="0" eb="3">
      <t>ソウムカ</t>
    </rPh>
    <rPh sb="3" eb="5">
      <t>ミンカン</t>
    </rPh>
    <rPh sb="5" eb="7">
      <t>ジギョウ</t>
    </rPh>
    <rPh sb="7" eb="9">
      <t>シエン</t>
    </rPh>
    <rPh sb="9" eb="12">
      <t>チョウセイシツ</t>
    </rPh>
    <phoneticPr fontId="5"/>
  </si>
  <si>
    <t>室長　千葉　信義</t>
    <rPh sb="0" eb="2">
      <t>シツチョウ</t>
    </rPh>
    <rPh sb="3" eb="5">
      <t>チバ</t>
    </rPh>
    <rPh sb="6" eb="8">
      <t>ノブヨシ</t>
    </rPh>
    <phoneticPr fontId="2"/>
  </si>
  <si>
    <t>○</t>
  </si>
  <si>
    <t>住宅局</t>
    <rPh sb="0" eb="3">
      <t>ジュウタクキョク</t>
    </rPh>
    <phoneticPr fontId="5"/>
  </si>
  <si>
    <t>独立行政法人都市再生機構法第５条第３項</t>
    <phoneticPr fontId="5"/>
  </si>
  <si>
    <t>都市・居住環境整備推進出資金
　・平成11年度に創設された都市・居住環境整備推進出資金（居住環境整備型）に追加出資することで、ＵＲの土地保有コストを低減、ＵＲ賃貸住宅団地の整備敷地等を活用し、地域の医療・福祉拠点の整備を推進する。</t>
    <phoneticPr fontId="5"/>
  </si>
  <si>
    <t>（項）住宅対策諸費</t>
    <rPh sb="1" eb="2">
      <t>コウ</t>
    </rPh>
    <rPh sb="3" eb="5">
      <t>ジュウタク</t>
    </rPh>
    <rPh sb="5" eb="7">
      <t>タイサク</t>
    </rPh>
    <rPh sb="7" eb="9">
      <t>ショヒ</t>
    </rPh>
    <phoneticPr fontId="5"/>
  </si>
  <si>
    <t>　（目）独立行政法人都市再生機構出資金</t>
    <rPh sb="2" eb="3">
      <t>モク</t>
    </rPh>
    <phoneticPr fontId="5"/>
  </si>
  <si>
    <t>団地数</t>
    <rPh sb="0" eb="2">
      <t>ダンチ</t>
    </rPh>
    <rPh sb="2" eb="3">
      <t>スウ</t>
    </rPh>
    <phoneticPr fontId="5"/>
  </si>
  <si>
    <t>-</t>
  </si>
  <si>
    <t>-</t>
    <phoneticPr fontId="5"/>
  </si>
  <si>
    <t>-</t>
    <phoneticPr fontId="5"/>
  </si>
  <si>
    <t>件数</t>
    <rPh sb="0" eb="2">
      <t>ケンスウ</t>
    </rPh>
    <phoneticPr fontId="5"/>
  </si>
  <si>
    <t>執行額（X)／誘致施設数(Y)　　　　　　　　　　　　　　</t>
    <rPh sb="0" eb="2">
      <t>シッコウ</t>
    </rPh>
    <rPh sb="2" eb="3">
      <t>ガク</t>
    </rPh>
    <rPh sb="7" eb="9">
      <t>ユウチ</t>
    </rPh>
    <rPh sb="9" eb="11">
      <t>シセツ</t>
    </rPh>
    <rPh sb="11" eb="12">
      <t>スウ</t>
    </rPh>
    <phoneticPr fontId="5"/>
  </si>
  <si>
    <t>百万円</t>
    <rPh sb="0" eb="2">
      <t>ヒャクマン</t>
    </rPh>
    <rPh sb="2" eb="3">
      <t>エン</t>
    </rPh>
    <phoneticPr fontId="5"/>
  </si>
  <si>
    <t>5,500/19件</t>
    <rPh sb="8" eb="9">
      <t>ケン</t>
    </rPh>
    <phoneticPr fontId="5"/>
  </si>
  <si>
    <t>3,000/10件</t>
    <rPh sb="8" eb="9">
      <t>ケン</t>
    </rPh>
    <phoneticPr fontId="5"/>
  </si>
  <si>
    <t>着手団地数</t>
    <rPh sb="0" eb="2">
      <t>チャクシュ</t>
    </rPh>
    <rPh sb="2" eb="4">
      <t>ダンチ</t>
    </rPh>
    <rPh sb="4" eb="5">
      <t>スウ</t>
    </rPh>
    <phoneticPr fontId="5"/>
  </si>
  <si>
    <t>１　少子・高齢化等に対応した住生活の安定の確保及び向上の促進
　１　居住の安定確保と暮らしやすい居住環境・良質な住宅ストックの形成を図る</t>
    <phoneticPr fontId="5"/>
  </si>
  <si>
    <t>‐</t>
  </si>
  <si>
    <t>日本再興戦略において「スマートウェルネス住宅・シティの実現」等が位置づけられたことから優先度は高い。</t>
    <rPh sb="43" eb="46">
      <t>ユウセンド</t>
    </rPh>
    <rPh sb="47" eb="48">
      <t>タカ</t>
    </rPh>
    <phoneticPr fontId="5"/>
  </si>
  <si>
    <t>新26-001</t>
    <phoneticPr fontId="5"/>
  </si>
  <si>
    <t>　百万円/件</t>
    <rPh sb="1" eb="4">
      <t>ヒャクマンエン</t>
    </rPh>
    <rPh sb="5" eb="6">
      <t>ケン</t>
    </rPh>
    <phoneticPr fontId="5"/>
  </si>
  <si>
    <t>医療福祉施設等の誘致施設数</t>
    <phoneticPr fontId="5"/>
  </si>
  <si>
    <t>適正に執行されているかＵＲから報告させて確認している。</t>
    <phoneticPr fontId="5"/>
  </si>
  <si>
    <t>-</t>
    <phoneticPr fontId="5"/>
  </si>
  <si>
    <t>都市再生機構「以下「ＵＲ」という」の賃貸住宅団地の再生・再編の際に、賃貸住宅を除却した整備敷地に、医療・介護・子育て・利便施設等を立地させる豊四季台団地等で先行的に実施している取り組みを本格的に推進し全国展開することを目的とする。</t>
    <rPh sb="59" eb="61">
      <t>リベン</t>
    </rPh>
    <phoneticPr fontId="5"/>
  </si>
  <si>
    <t>平成32年度までに、100団地程度で地域医療福祉拠点を形成</t>
    <rPh sb="0" eb="2">
      <t>ヘイセイ</t>
    </rPh>
    <rPh sb="4" eb="5">
      <t>ネン</t>
    </rPh>
    <rPh sb="5" eb="6">
      <t>ド</t>
    </rPh>
    <rPh sb="13" eb="15">
      <t>ダンチ</t>
    </rPh>
    <rPh sb="15" eb="17">
      <t>テイド</t>
    </rPh>
    <rPh sb="18" eb="20">
      <t>チイキ</t>
    </rPh>
    <rPh sb="20" eb="22">
      <t>イリョウ</t>
    </rPh>
    <rPh sb="22" eb="24">
      <t>フクシ</t>
    </rPh>
    <rPh sb="24" eb="26">
      <t>キョテン</t>
    </rPh>
    <rPh sb="27" eb="29">
      <t>ケイセイ</t>
    </rPh>
    <phoneticPr fontId="5"/>
  </si>
  <si>
    <t>長期にわたる土地の保有コスト及びリスクを勘案すると妥当である。</t>
    <rPh sb="14" eb="15">
      <t>オヨ</t>
    </rPh>
    <rPh sb="20" eb="22">
      <t>カンアン</t>
    </rPh>
    <rPh sb="25" eb="27">
      <t>ダトウ</t>
    </rPh>
    <phoneticPr fontId="5"/>
  </si>
  <si>
    <t>平成３２年度までにＵＲ団地１００団地程度で、医療福祉拠点を形成するという目標に対し、順調な進捗状況である。</t>
    <rPh sb="0" eb="2">
      <t>ヘイセイ</t>
    </rPh>
    <rPh sb="4" eb="6">
      <t>ネンド</t>
    </rPh>
    <rPh sb="11" eb="13">
      <t>ダンチ</t>
    </rPh>
    <rPh sb="16" eb="18">
      <t>ダンチ</t>
    </rPh>
    <rPh sb="18" eb="20">
      <t>テイド</t>
    </rPh>
    <rPh sb="22" eb="24">
      <t>イリョウ</t>
    </rPh>
    <rPh sb="24" eb="26">
      <t>フクシ</t>
    </rPh>
    <rPh sb="26" eb="28">
      <t>キョテン</t>
    </rPh>
    <rPh sb="29" eb="31">
      <t>ケイセイ</t>
    </rPh>
    <rPh sb="36" eb="38">
      <t>モクヒョウ</t>
    </rPh>
    <rPh sb="39" eb="40">
      <t>タイ</t>
    </rPh>
    <rPh sb="42" eb="44">
      <t>ジュンチョウ</t>
    </rPh>
    <rPh sb="45" eb="47">
      <t>シンチョク</t>
    </rPh>
    <rPh sb="47" eb="49">
      <t>ジョウキョウ</t>
    </rPh>
    <phoneticPr fontId="5"/>
  </si>
  <si>
    <t>民間等による医療福祉施設の立地を推進するために、ＵＲの賃貸住宅団地の整備敷地をＵＲが賃貸するものである。</t>
    <rPh sb="0" eb="2">
      <t>ミンカン</t>
    </rPh>
    <rPh sb="2" eb="3">
      <t>トウ</t>
    </rPh>
    <rPh sb="6" eb="8">
      <t>イリョウ</t>
    </rPh>
    <rPh sb="8" eb="10">
      <t>フクシ</t>
    </rPh>
    <rPh sb="10" eb="12">
      <t>シセツ</t>
    </rPh>
    <rPh sb="13" eb="15">
      <t>リッチ</t>
    </rPh>
    <rPh sb="16" eb="18">
      <t>スイシン</t>
    </rPh>
    <rPh sb="27" eb="29">
      <t>チンタイ</t>
    </rPh>
    <rPh sb="29" eb="31">
      <t>ジュウタク</t>
    </rPh>
    <rPh sb="31" eb="33">
      <t>ダンチ</t>
    </rPh>
    <rPh sb="34" eb="36">
      <t>セイビ</t>
    </rPh>
    <rPh sb="36" eb="38">
      <t>シキチ</t>
    </rPh>
    <rPh sb="42" eb="44">
      <t>チンタイ</t>
    </rPh>
    <phoneticPr fontId="5"/>
  </si>
  <si>
    <t>ＵＲの賃貸住宅団地を活用し、医療・福祉施設等の誘致を全国的に展開することは社会的なニーズは高い。</t>
    <rPh sb="17" eb="19">
      <t>フクシ</t>
    </rPh>
    <rPh sb="37" eb="39">
      <t>シャカイ</t>
    </rPh>
    <rPh sb="39" eb="40">
      <t>テキ</t>
    </rPh>
    <rPh sb="45" eb="46">
      <t>タカ</t>
    </rPh>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</si>
  <si>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rPh sb="37" eb="39">
      <t>フクシ</t>
    </rPh>
    <rPh sb="78" eb="80">
      <t>リベン</t>
    </rPh>
    <rPh sb="80" eb="82">
      <t>シセツ</t>
    </rPh>
    <rPh sb="180" eb="182">
      <t>フクシ</t>
    </rPh>
    <phoneticPr fontId="5"/>
  </si>
  <si>
    <t>医療福祉施設等の誘致数１１件の当初見込みに対し１０件の実績でおおむね順調な進捗状況である。</t>
    <rPh sb="0" eb="2">
      <t>イリョウ</t>
    </rPh>
    <rPh sb="2" eb="4">
      <t>フクシ</t>
    </rPh>
    <rPh sb="4" eb="6">
      <t>シセツ</t>
    </rPh>
    <rPh sb="6" eb="7">
      <t>トウ</t>
    </rPh>
    <rPh sb="8" eb="10">
      <t>ユウチ</t>
    </rPh>
    <rPh sb="10" eb="11">
      <t>スウ</t>
    </rPh>
    <rPh sb="13" eb="14">
      <t>ケン</t>
    </rPh>
    <rPh sb="15" eb="17">
      <t>トウショ</t>
    </rPh>
    <rPh sb="17" eb="19">
      <t>ミコ</t>
    </rPh>
    <rPh sb="21" eb="22">
      <t>タイ</t>
    </rPh>
    <rPh sb="25" eb="26">
      <t>ケン</t>
    </rPh>
    <rPh sb="27" eb="29">
      <t>ジッセキ</t>
    </rPh>
    <rPh sb="34" eb="36">
      <t>ジュンチョウ</t>
    </rPh>
    <rPh sb="37" eb="39">
      <t>シンチョク</t>
    </rPh>
    <rPh sb="39" eb="41">
      <t>ジョウキョウ</t>
    </rPh>
    <phoneticPr fontId="5"/>
  </si>
  <si>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</si>
  <si>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</si>
  <si>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</si>
  <si>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t>
    <phoneticPr fontId="5"/>
  </si>
  <si>
    <t>ＵＲ賃貸住宅の再生・再編等業務</t>
    <phoneticPr fontId="5"/>
  </si>
  <si>
    <t>出資金</t>
    <rPh sb="0" eb="3">
      <t>シュッシキン</t>
    </rPh>
    <phoneticPr fontId="5"/>
  </si>
  <si>
    <t>-</t>
    <phoneticPr fontId="5"/>
  </si>
  <si>
    <t>Ａ．（独）都市再生機構</t>
    <phoneticPr fontId="5"/>
  </si>
  <si>
    <t>引き続き、適切に執行し、医療・福祉施設等の誘致を図り、医療福祉拠点の整備を着実に推進していく。</t>
    <rPh sb="0" eb="1">
      <t>ヒ</t>
    </rPh>
    <rPh sb="2" eb="3">
      <t>ツヅ</t>
    </rPh>
    <rPh sb="5" eb="7">
      <t>テキセツ</t>
    </rPh>
    <rPh sb="8" eb="10">
      <t>シッコウ</t>
    </rPh>
    <rPh sb="12" eb="14">
      <t>イリョウ</t>
    </rPh>
    <rPh sb="15" eb="17">
      <t>フクシ</t>
    </rPh>
    <rPh sb="17" eb="19">
      <t>シセツ</t>
    </rPh>
    <rPh sb="19" eb="20">
      <t>トウ</t>
    </rPh>
    <rPh sb="21" eb="23">
      <t>ユウチ</t>
    </rPh>
    <rPh sb="24" eb="25">
      <t>ハカ</t>
    </rPh>
    <rPh sb="27" eb="29">
      <t>イリョウ</t>
    </rPh>
    <rPh sb="29" eb="31">
      <t>フクシ</t>
    </rPh>
    <rPh sb="31" eb="33">
      <t>キョテン</t>
    </rPh>
    <rPh sb="34" eb="36">
      <t>セイビ</t>
    </rPh>
    <rPh sb="37" eb="39">
      <t>チャクジツ</t>
    </rPh>
    <rPh sb="40" eb="42">
      <t>スイシン</t>
    </rPh>
    <phoneticPr fontId="5"/>
  </si>
  <si>
    <t>平成26年度（事業初年度）の出資金は100％執行されている。このような事業（特に新規事業）につき予算が（当初から）適正に執行されているかについて、URから報告させて確認する場合の、かかる確認方法の合理性・有効性が担保されているかについても留意すべきである。</t>
    <rPh sb="0" eb="2">
      <t>ヘイセイ</t>
    </rPh>
    <rPh sb="4" eb="6">
      <t>ネンド</t>
    </rPh>
    <rPh sb="7" eb="9">
      <t>ジギョウ</t>
    </rPh>
    <rPh sb="9" eb="12">
      <t>ショネンド</t>
    </rPh>
    <rPh sb="14" eb="16">
      <t>シュッシ</t>
    </rPh>
    <rPh sb="16" eb="17">
      <t>キン</t>
    </rPh>
    <rPh sb="22" eb="24">
      <t>シッコウ</t>
    </rPh>
    <rPh sb="38" eb="39">
      <t>トク</t>
    </rPh>
    <rPh sb="40" eb="42">
      <t>シンキ</t>
    </rPh>
    <rPh sb="42" eb="44">
      <t>ジギョウ</t>
    </rPh>
    <rPh sb="48" eb="50">
      <t>ヨサン</t>
    </rPh>
    <rPh sb="52" eb="54">
      <t>トウショ</t>
    </rPh>
    <rPh sb="57" eb="59">
      <t>テキセイ</t>
    </rPh>
    <rPh sb="60" eb="62">
      <t>シッコウ</t>
    </rPh>
    <rPh sb="77" eb="79">
      <t>ホウコク</t>
    </rPh>
    <rPh sb="82" eb="84">
      <t>カクニン</t>
    </rPh>
    <rPh sb="86" eb="88">
      <t>バアイ</t>
    </rPh>
    <rPh sb="93" eb="95">
      <t>カクニン</t>
    </rPh>
    <rPh sb="95" eb="97">
      <t>ホウホウ</t>
    </rPh>
    <rPh sb="98" eb="101">
      <t>ゴウリセイ</t>
    </rPh>
    <rPh sb="102" eb="105">
      <t>ユウコウセイ</t>
    </rPh>
    <rPh sb="106" eb="108">
      <t>タンポ</t>
    </rPh>
    <rPh sb="119" eb="121">
      <t>リュウイ</t>
    </rPh>
    <phoneticPr fontId="5"/>
  </si>
  <si>
    <t>出資金は確実に執行されているが、出資金により政策目的である医療福祉拠点の整備が着実に推進されているかどうか、継続的に確認していく必要がある。</t>
    <rPh sb="0" eb="3">
      <t>シュッシキン</t>
    </rPh>
    <rPh sb="4" eb="6">
      <t>カクジツ</t>
    </rPh>
    <rPh sb="7" eb="9">
      <t>シッコウ</t>
    </rPh>
    <rPh sb="16" eb="19">
      <t>シュッシキン</t>
    </rPh>
    <rPh sb="22" eb="24">
      <t>セイサク</t>
    </rPh>
    <rPh sb="24" eb="26">
      <t>モクテキ</t>
    </rPh>
    <rPh sb="29" eb="31">
      <t>イリョウ</t>
    </rPh>
    <rPh sb="31" eb="33">
      <t>フクシ</t>
    </rPh>
    <rPh sb="33" eb="35">
      <t>キョテン</t>
    </rPh>
    <rPh sb="36" eb="38">
      <t>セイビ</t>
    </rPh>
    <rPh sb="39" eb="41">
      <t>チャクジツ</t>
    </rPh>
    <rPh sb="42" eb="44">
      <t>スイシン</t>
    </rPh>
    <rPh sb="54" eb="57">
      <t>ケイゾクテキ</t>
    </rPh>
    <rPh sb="58" eb="60">
      <t>カクニン</t>
    </rPh>
    <rPh sb="64" eb="66">
      <t>ヒツヨウ</t>
    </rPh>
    <phoneticPr fontId="5"/>
  </si>
  <si>
    <t>現状通り</t>
  </si>
  <si>
    <t>ＵＲ団地を活用した地域の医療福祉拠点の形成については、「独立行政法人改革等に関する基本的な方針」（平成25年12月24日閣議決定）において閣議決定されているところであり、その方針に基づき平成28年度についても所要額の要求を行う。また予算の執行管理については、確認方法の合理性、有効性に留意しつつ継続的に適正な管理を行っていく。</t>
    <rPh sb="2" eb="4">
      <t>ダンチ</t>
    </rPh>
    <rPh sb="5" eb="7">
      <t>カツヨウ</t>
    </rPh>
    <rPh sb="9" eb="11">
      <t>チイキ</t>
    </rPh>
    <rPh sb="12" eb="14">
      <t>イリョウ</t>
    </rPh>
    <rPh sb="14" eb="16">
      <t>フクシ</t>
    </rPh>
    <phoneticPr fontId="5"/>
  </si>
  <si>
    <t>適正に執行されているかＵＲから報告させて確認している。</t>
    <phoneticPr fontId="5"/>
  </si>
  <si>
    <t>医療・福祉拠点化を図る団地における整備敷地供給に対する出資金の拡充を行うため。</t>
    <rPh sb="0" eb="2">
      <t>イリョウ</t>
    </rPh>
    <rPh sb="3" eb="5">
      <t>フクシ</t>
    </rPh>
    <rPh sb="5" eb="8">
      <t>キョテンカ</t>
    </rPh>
    <rPh sb="9" eb="10">
      <t>ハカ</t>
    </rPh>
    <rPh sb="11" eb="13">
      <t>ダンチ</t>
    </rPh>
    <rPh sb="17" eb="19">
      <t>セイビ</t>
    </rPh>
    <rPh sb="19" eb="21">
      <t>シキチ</t>
    </rPh>
    <rPh sb="21" eb="23">
      <t>キョウキュウ</t>
    </rPh>
    <rPh sb="24" eb="25">
      <t>タイ</t>
    </rPh>
    <rPh sb="27" eb="30">
      <t>シュッシキン</t>
    </rPh>
    <rPh sb="31" eb="33">
      <t>カクジュウ</t>
    </rPh>
    <rPh sb="34" eb="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</si>
</sst>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56" fontId="0" fillId="0" borderId="105" xfId="0" applyNumberFormat="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0</xdr:colOff>
          <xdr:row>190</xdr:row>
          <xdr:rowOff>0</xdr:rowOff>
        </xdr:from>
        <xdr:to>
          <xdr:col>45</xdr:col>
          <xdr:colOff>152400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496</xdr:row>
          <xdr:rowOff>38100</xdr:rowOff>
        </xdr:from>
        <xdr:to>
          <xdr:col>45</xdr:col>
          <xdr:colOff>152400</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87529</xdr:colOff>
      <xdr:row>143</xdr:row>
      <xdr:rowOff>0</xdr:rowOff>
    </xdr:from>
    <xdr:to>
      <xdr:col>35</xdr:col>
      <xdr:colOff>109817</xdr:colOff>
      <xdr:row>145</xdr:row>
      <xdr:rowOff>67235</xdr:rowOff>
    </xdr:to>
    <xdr:sp macro="" textlink="">
      <xdr:nvSpPr>
        <xdr:cNvPr id="13" name="正方形/長方形 12"/>
        <xdr:cNvSpPr/>
      </xdr:nvSpPr>
      <xdr:spPr>
        <a:xfrm>
          <a:off x="4211294" y="31947971"/>
          <a:ext cx="2173817" cy="761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23</xdr:col>
      <xdr:colOff>112929</xdr:colOff>
      <xdr:row>152</xdr:row>
      <xdr:rowOff>118408</xdr:rowOff>
    </xdr:from>
    <xdr:to>
      <xdr:col>35</xdr:col>
      <xdr:colOff>135217</xdr:colOff>
      <xdr:row>154</xdr:row>
      <xdr:rowOff>191994</xdr:rowOff>
    </xdr:to>
    <xdr:sp macro="" textlink="">
      <xdr:nvSpPr>
        <xdr:cNvPr id="14" name="正方形/長方形 13"/>
        <xdr:cNvSpPr/>
      </xdr:nvSpPr>
      <xdr:spPr>
        <a:xfrm>
          <a:off x="4236694" y="35192820"/>
          <a:ext cx="2173817" cy="768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22</xdr:col>
      <xdr:colOff>78440</xdr:colOff>
      <xdr:row>145</xdr:row>
      <xdr:rowOff>270435</xdr:rowOff>
    </xdr:from>
    <xdr:to>
      <xdr:col>37</xdr:col>
      <xdr:colOff>3112</xdr:colOff>
      <xdr:row>148</xdr:row>
      <xdr:rowOff>34738</xdr:rowOff>
    </xdr:to>
    <xdr:sp macro="" textlink="">
      <xdr:nvSpPr>
        <xdr:cNvPr id="15" name="大かっこ 14"/>
        <xdr:cNvSpPr/>
      </xdr:nvSpPr>
      <xdr:spPr>
        <a:xfrm>
          <a:off x="4022911" y="32913170"/>
          <a:ext cx="2614083"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148</xdr:row>
      <xdr:rowOff>136338</xdr:rowOff>
    </xdr:from>
    <xdr:to>
      <xdr:col>29</xdr:col>
      <xdr:colOff>129365</xdr:colOff>
      <xdr:row>150</xdr:row>
      <xdr:rowOff>260723</xdr:rowOff>
    </xdr:to>
    <xdr:cxnSp macro="">
      <xdr:nvCxnSpPr>
        <xdr:cNvPr id="16" name="直線矢印コネクタ 15"/>
        <xdr:cNvCxnSpPr/>
      </xdr:nvCxnSpPr>
      <xdr:spPr>
        <a:xfrm>
          <a:off x="5328894" y="33821220"/>
          <a:ext cx="0" cy="819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155</xdr:row>
      <xdr:rowOff>41461</xdr:rowOff>
    </xdr:from>
    <xdr:to>
      <xdr:col>37</xdr:col>
      <xdr:colOff>3112</xdr:colOff>
      <xdr:row>157</xdr:row>
      <xdr:rowOff>153147</xdr:rowOff>
    </xdr:to>
    <xdr:sp macro="" textlink="">
      <xdr:nvSpPr>
        <xdr:cNvPr id="17" name="大かっこ 16"/>
        <xdr:cNvSpPr/>
      </xdr:nvSpPr>
      <xdr:spPr>
        <a:xfrm>
          <a:off x="4073711" y="36158020"/>
          <a:ext cx="2563283" cy="806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151</xdr:row>
      <xdr:rowOff>110191</xdr:rowOff>
    </xdr:from>
    <xdr:to>
      <xdr:col>33</xdr:col>
      <xdr:colOff>28138</xdr:colOff>
      <xdr:row>152</xdr:row>
      <xdr:rowOff>42208</xdr:rowOff>
    </xdr:to>
    <xdr:sp macro="" textlink="">
      <xdr:nvSpPr>
        <xdr:cNvPr id="18" name="正方形/長方形 17"/>
        <xdr:cNvSpPr/>
      </xdr:nvSpPr>
      <xdr:spPr>
        <a:xfrm>
          <a:off x="4763744" y="34837220"/>
          <a:ext cx="1181100" cy="279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23"/>
  <sheetViews>
    <sheetView showGridLines="0" tabSelected="1" view="pageBreakPreview" zoomScaleNormal="70"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3" t="s">
        <v>0</v>
      </c>
      <c r="AK2" s="483"/>
      <c r="AL2" s="483"/>
      <c r="AM2" s="483"/>
      <c r="AN2" s="483"/>
      <c r="AO2" s="483"/>
      <c r="AP2" s="483"/>
      <c r="AQ2" s="100" t="s">
        <v>378</v>
      </c>
      <c r="AR2" s="100"/>
      <c r="AS2" s="59" t="str">
        <f>IF(OR(AQ2="　", AQ2=""), "", "-")</f>
        <v/>
      </c>
      <c r="AT2" s="101">
        <v>3</v>
      </c>
      <c r="AU2" s="101"/>
      <c r="AV2" s="60" t="str">
        <f>IF(AW2="", "", "-")</f>
        <v/>
      </c>
      <c r="AW2" s="105"/>
      <c r="AX2" s="105"/>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379</v>
      </c>
      <c r="AK3" s="293"/>
      <c r="AL3" s="293"/>
      <c r="AM3" s="293"/>
      <c r="AN3" s="293"/>
      <c r="AO3" s="293"/>
      <c r="AP3" s="293"/>
      <c r="AQ3" s="293"/>
      <c r="AR3" s="293"/>
      <c r="AS3" s="293"/>
      <c r="AT3" s="293"/>
      <c r="AU3" s="293"/>
      <c r="AV3" s="293"/>
      <c r="AW3" s="293"/>
      <c r="AX3" s="36" t="s">
        <v>91</v>
      </c>
    </row>
    <row r="4" spans="1:50" ht="24.75" customHeight="1">
      <c r="A4" s="511" t="s">
        <v>30</v>
      </c>
      <c r="B4" s="512"/>
      <c r="C4" s="512"/>
      <c r="D4" s="512"/>
      <c r="E4" s="512"/>
      <c r="F4" s="512"/>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384</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319" t="s">
        <v>97</v>
      </c>
      <c r="H5" s="320"/>
      <c r="I5" s="320"/>
      <c r="J5" s="320"/>
      <c r="K5" s="320"/>
      <c r="L5" s="320"/>
      <c r="M5" s="321" t="s">
        <v>92</v>
      </c>
      <c r="N5" s="322"/>
      <c r="O5" s="322"/>
      <c r="P5" s="322"/>
      <c r="Q5" s="322"/>
      <c r="R5" s="323"/>
      <c r="S5" s="324" t="s">
        <v>157</v>
      </c>
      <c r="T5" s="320"/>
      <c r="U5" s="320"/>
      <c r="V5" s="320"/>
      <c r="W5" s="320"/>
      <c r="X5" s="325"/>
      <c r="Y5" s="502" t="s">
        <v>3</v>
      </c>
      <c r="Z5" s="503"/>
      <c r="AA5" s="503"/>
      <c r="AB5" s="503"/>
      <c r="AC5" s="503"/>
      <c r="AD5" s="504"/>
      <c r="AE5" s="505" t="s">
        <v>381</v>
      </c>
      <c r="AF5" s="506"/>
      <c r="AG5" s="506"/>
      <c r="AH5" s="506"/>
      <c r="AI5" s="506"/>
      <c r="AJ5" s="506"/>
      <c r="AK5" s="506"/>
      <c r="AL5" s="506"/>
      <c r="AM5" s="506"/>
      <c r="AN5" s="506"/>
      <c r="AO5" s="506"/>
      <c r="AP5" s="507"/>
      <c r="AQ5" s="508" t="s">
        <v>382</v>
      </c>
      <c r="AR5" s="509"/>
      <c r="AS5" s="509"/>
      <c r="AT5" s="509"/>
      <c r="AU5" s="509"/>
      <c r="AV5" s="509"/>
      <c r="AW5" s="509"/>
      <c r="AX5" s="510"/>
    </row>
    <row r="6" spans="1:50" ht="60"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399</v>
      </c>
      <c r="AF6" s="520"/>
      <c r="AG6" s="520"/>
      <c r="AH6" s="520"/>
      <c r="AI6" s="520"/>
      <c r="AJ6" s="520"/>
      <c r="AK6" s="520"/>
      <c r="AL6" s="520"/>
      <c r="AM6" s="520"/>
      <c r="AN6" s="520"/>
      <c r="AO6" s="520"/>
      <c r="AP6" s="520"/>
      <c r="AQ6" s="118"/>
      <c r="AR6" s="118"/>
      <c r="AS6" s="118"/>
      <c r="AT6" s="118"/>
      <c r="AU6" s="118"/>
      <c r="AV6" s="118"/>
      <c r="AW6" s="118"/>
      <c r="AX6" s="521"/>
    </row>
    <row r="7" spans="1:50" ht="49.5" customHeight="1">
      <c r="A7" s="441" t="s">
        <v>25</v>
      </c>
      <c r="B7" s="442"/>
      <c r="C7" s="442"/>
      <c r="D7" s="442"/>
      <c r="E7" s="442"/>
      <c r="F7" s="442"/>
      <c r="G7" s="443" t="s">
        <v>385</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391</v>
      </c>
      <c r="AF7" s="448"/>
      <c r="AG7" s="448"/>
      <c r="AH7" s="448"/>
      <c r="AI7" s="448"/>
      <c r="AJ7" s="448"/>
      <c r="AK7" s="448"/>
      <c r="AL7" s="448"/>
      <c r="AM7" s="448"/>
      <c r="AN7" s="448"/>
      <c r="AO7" s="448"/>
      <c r="AP7" s="448"/>
      <c r="AQ7" s="448"/>
      <c r="AR7" s="448"/>
      <c r="AS7" s="448"/>
      <c r="AT7" s="448"/>
      <c r="AU7" s="448"/>
      <c r="AV7" s="448"/>
      <c r="AW7" s="448"/>
      <c r="AX7" s="449"/>
    </row>
    <row r="8" spans="1:50" ht="52.5" customHeight="1">
      <c r="A8" s="348" t="s">
        <v>308</v>
      </c>
      <c r="B8" s="349"/>
      <c r="C8" s="349"/>
      <c r="D8" s="349"/>
      <c r="E8" s="349"/>
      <c r="F8" s="350"/>
      <c r="G8" s="345" t="str">
        <f>入力規則等!A26</f>
        <v>高齢社会対策、障害者施策、少子化社会対策</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公共事業</v>
      </c>
      <c r="AF8" s="477"/>
      <c r="AG8" s="477"/>
      <c r="AH8" s="477"/>
      <c r="AI8" s="477"/>
      <c r="AJ8" s="477"/>
      <c r="AK8" s="477"/>
      <c r="AL8" s="477"/>
      <c r="AM8" s="477"/>
      <c r="AN8" s="477"/>
      <c r="AO8" s="477"/>
      <c r="AP8" s="477"/>
      <c r="AQ8" s="477"/>
      <c r="AR8" s="477"/>
      <c r="AS8" s="477"/>
      <c r="AT8" s="477"/>
      <c r="AU8" s="477"/>
      <c r="AV8" s="477"/>
      <c r="AW8" s="477"/>
      <c r="AX8" s="478"/>
    </row>
    <row r="9" spans="1:50" ht="69" customHeight="1">
      <c r="A9" s="450" t="s">
        <v>26</v>
      </c>
      <c r="B9" s="451"/>
      <c r="C9" s="451"/>
      <c r="D9" s="451"/>
      <c r="E9" s="451"/>
      <c r="F9" s="451"/>
      <c r="G9" s="479" t="s">
        <v>407</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c r="A10" s="450" t="s">
        <v>36</v>
      </c>
      <c r="B10" s="451"/>
      <c r="C10" s="451"/>
      <c r="D10" s="451"/>
      <c r="E10" s="451"/>
      <c r="F10" s="451"/>
      <c r="G10" s="479" t="s">
        <v>386</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c r="A11" s="450" t="s">
        <v>6</v>
      </c>
      <c r="B11" s="451"/>
      <c r="C11" s="451"/>
      <c r="D11" s="451"/>
      <c r="E11" s="451"/>
      <c r="F11" s="452"/>
      <c r="G11" s="499" t="str">
        <f>入力規則等!P10</f>
        <v>その他</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453" t="s">
        <v>27</v>
      </c>
      <c r="B12" s="454"/>
      <c r="C12" s="454"/>
      <c r="D12" s="454"/>
      <c r="E12" s="454"/>
      <c r="F12" s="455"/>
      <c r="G12" s="462"/>
      <c r="H12" s="463"/>
      <c r="I12" s="463"/>
      <c r="J12" s="463"/>
      <c r="K12" s="463"/>
      <c r="L12" s="463"/>
      <c r="M12" s="463"/>
      <c r="N12" s="463"/>
      <c r="O12" s="463"/>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6"/>
    </row>
    <row r="13" spans="1:50" ht="21" customHeight="1">
      <c r="A13" s="456"/>
      <c r="B13" s="457"/>
      <c r="C13" s="457"/>
      <c r="D13" s="457"/>
      <c r="E13" s="457"/>
      <c r="F13" s="458"/>
      <c r="G13" s="467" t="s">
        <v>7</v>
      </c>
      <c r="H13" s="468"/>
      <c r="I13" s="473" t="s">
        <v>8</v>
      </c>
      <c r="J13" s="474"/>
      <c r="K13" s="474"/>
      <c r="L13" s="474"/>
      <c r="M13" s="474"/>
      <c r="N13" s="474"/>
      <c r="O13" s="475"/>
      <c r="P13" s="84" t="s">
        <v>406</v>
      </c>
      <c r="Q13" s="85"/>
      <c r="R13" s="85"/>
      <c r="S13" s="85"/>
      <c r="T13" s="85"/>
      <c r="U13" s="85"/>
      <c r="V13" s="86"/>
      <c r="W13" s="84" t="s">
        <v>406</v>
      </c>
      <c r="X13" s="85"/>
      <c r="Y13" s="85"/>
      <c r="Z13" s="85"/>
      <c r="AA13" s="85"/>
      <c r="AB13" s="85"/>
      <c r="AC13" s="86"/>
      <c r="AD13" s="62">
        <v>3000</v>
      </c>
      <c r="AE13" s="63"/>
      <c r="AF13" s="63"/>
      <c r="AG13" s="63"/>
      <c r="AH13" s="63"/>
      <c r="AI13" s="63"/>
      <c r="AJ13" s="64"/>
      <c r="AK13" s="62">
        <v>5500</v>
      </c>
      <c r="AL13" s="63"/>
      <c r="AM13" s="63"/>
      <c r="AN13" s="63"/>
      <c r="AO13" s="63"/>
      <c r="AP13" s="63"/>
      <c r="AQ13" s="64"/>
      <c r="AR13" s="84">
        <v>6500</v>
      </c>
      <c r="AS13" s="85"/>
      <c r="AT13" s="85"/>
      <c r="AU13" s="85"/>
      <c r="AV13" s="85"/>
      <c r="AW13" s="85"/>
      <c r="AX13" s="662"/>
    </row>
    <row r="14" spans="1:50" ht="21" customHeight="1">
      <c r="A14" s="456"/>
      <c r="B14" s="457"/>
      <c r="C14" s="457"/>
      <c r="D14" s="457"/>
      <c r="E14" s="457"/>
      <c r="F14" s="458"/>
      <c r="G14" s="469"/>
      <c r="H14" s="470"/>
      <c r="I14" s="336" t="s">
        <v>9</v>
      </c>
      <c r="J14" s="464"/>
      <c r="K14" s="464"/>
      <c r="L14" s="464"/>
      <c r="M14" s="464"/>
      <c r="N14" s="464"/>
      <c r="O14" s="465"/>
      <c r="P14" s="62" t="s">
        <v>406</v>
      </c>
      <c r="Q14" s="63"/>
      <c r="R14" s="63"/>
      <c r="S14" s="63"/>
      <c r="T14" s="63"/>
      <c r="U14" s="63"/>
      <c r="V14" s="64"/>
      <c r="W14" s="62" t="s">
        <v>406</v>
      </c>
      <c r="X14" s="63"/>
      <c r="Y14" s="63"/>
      <c r="Z14" s="63"/>
      <c r="AA14" s="63"/>
      <c r="AB14" s="63"/>
      <c r="AC14" s="64"/>
      <c r="AD14" s="62" t="s">
        <v>391</v>
      </c>
      <c r="AE14" s="63"/>
      <c r="AF14" s="63"/>
      <c r="AG14" s="63"/>
      <c r="AH14" s="63"/>
      <c r="AI14" s="63"/>
      <c r="AJ14" s="64"/>
      <c r="AK14" s="62"/>
      <c r="AL14" s="63"/>
      <c r="AM14" s="63"/>
      <c r="AN14" s="63"/>
      <c r="AO14" s="63"/>
      <c r="AP14" s="63"/>
      <c r="AQ14" s="64"/>
      <c r="AR14" s="660"/>
      <c r="AS14" s="660"/>
      <c r="AT14" s="660"/>
      <c r="AU14" s="660"/>
      <c r="AV14" s="660"/>
      <c r="AW14" s="660"/>
      <c r="AX14" s="661"/>
    </row>
    <row r="15" spans="1:50" ht="21" customHeight="1">
      <c r="A15" s="456"/>
      <c r="B15" s="457"/>
      <c r="C15" s="457"/>
      <c r="D15" s="457"/>
      <c r="E15" s="457"/>
      <c r="F15" s="458"/>
      <c r="G15" s="469"/>
      <c r="H15" s="470"/>
      <c r="I15" s="336" t="s">
        <v>62</v>
      </c>
      <c r="J15" s="337"/>
      <c r="K15" s="337"/>
      <c r="L15" s="337"/>
      <c r="M15" s="337"/>
      <c r="N15" s="337"/>
      <c r="O15" s="338"/>
      <c r="P15" s="62" t="s">
        <v>406</v>
      </c>
      <c r="Q15" s="63"/>
      <c r="R15" s="63"/>
      <c r="S15" s="63"/>
      <c r="T15" s="63"/>
      <c r="U15" s="63"/>
      <c r="V15" s="64"/>
      <c r="W15" s="62" t="s">
        <v>406</v>
      </c>
      <c r="X15" s="63"/>
      <c r="Y15" s="63"/>
      <c r="Z15" s="63"/>
      <c r="AA15" s="63"/>
      <c r="AB15" s="63"/>
      <c r="AC15" s="64"/>
      <c r="AD15" s="62" t="s">
        <v>391</v>
      </c>
      <c r="AE15" s="63"/>
      <c r="AF15" s="63"/>
      <c r="AG15" s="63"/>
      <c r="AH15" s="63"/>
      <c r="AI15" s="63"/>
      <c r="AJ15" s="64"/>
      <c r="AK15" s="62" t="s">
        <v>391</v>
      </c>
      <c r="AL15" s="63"/>
      <c r="AM15" s="63"/>
      <c r="AN15" s="63"/>
      <c r="AO15" s="63"/>
      <c r="AP15" s="63"/>
      <c r="AQ15" s="64"/>
      <c r="AR15" s="62"/>
      <c r="AS15" s="63"/>
      <c r="AT15" s="63"/>
      <c r="AU15" s="63"/>
      <c r="AV15" s="63"/>
      <c r="AW15" s="63"/>
      <c r="AX15" s="659"/>
    </row>
    <row r="16" spans="1:50" ht="21" customHeight="1">
      <c r="A16" s="456"/>
      <c r="B16" s="457"/>
      <c r="C16" s="457"/>
      <c r="D16" s="457"/>
      <c r="E16" s="457"/>
      <c r="F16" s="458"/>
      <c r="G16" s="469"/>
      <c r="H16" s="470"/>
      <c r="I16" s="336" t="s">
        <v>63</v>
      </c>
      <c r="J16" s="337"/>
      <c r="K16" s="337"/>
      <c r="L16" s="337"/>
      <c r="M16" s="337"/>
      <c r="N16" s="337"/>
      <c r="O16" s="338"/>
      <c r="P16" s="62" t="s">
        <v>406</v>
      </c>
      <c r="Q16" s="63"/>
      <c r="R16" s="63"/>
      <c r="S16" s="63"/>
      <c r="T16" s="63"/>
      <c r="U16" s="63"/>
      <c r="V16" s="64"/>
      <c r="W16" s="62" t="s">
        <v>406</v>
      </c>
      <c r="X16" s="63"/>
      <c r="Y16" s="63"/>
      <c r="Z16" s="63"/>
      <c r="AA16" s="63"/>
      <c r="AB16" s="63"/>
      <c r="AC16" s="64"/>
      <c r="AD16" s="62" t="s">
        <v>391</v>
      </c>
      <c r="AE16" s="63"/>
      <c r="AF16" s="63"/>
      <c r="AG16" s="63"/>
      <c r="AH16" s="63"/>
      <c r="AI16" s="63"/>
      <c r="AJ16" s="64"/>
      <c r="AK16" s="62"/>
      <c r="AL16" s="63"/>
      <c r="AM16" s="63"/>
      <c r="AN16" s="63"/>
      <c r="AO16" s="63"/>
      <c r="AP16" s="63"/>
      <c r="AQ16" s="64"/>
      <c r="AR16" s="436"/>
      <c r="AS16" s="437"/>
      <c r="AT16" s="437"/>
      <c r="AU16" s="437"/>
      <c r="AV16" s="437"/>
      <c r="AW16" s="437"/>
      <c r="AX16" s="438"/>
    </row>
    <row r="17" spans="1:50" ht="24.75" customHeight="1">
      <c r="A17" s="456"/>
      <c r="B17" s="457"/>
      <c r="C17" s="457"/>
      <c r="D17" s="457"/>
      <c r="E17" s="457"/>
      <c r="F17" s="458"/>
      <c r="G17" s="469"/>
      <c r="H17" s="470"/>
      <c r="I17" s="336" t="s">
        <v>61</v>
      </c>
      <c r="J17" s="464"/>
      <c r="K17" s="464"/>
      <c r="L17" s="464"/>
      <c r="M17" s="464"/>
      <c r="N17" s="464"/>
      <c r="O17" s="465"/>
      <c r="P17" s="62" t="s">
        <v>406</v>
      </c>
      <c r="Q17" s="63"/>
      <c r="R17" s="63"/>
      <c r="S17" s="63"/>
      <c r="T17" s="63"/>
      <c r="U17" s="63"/>
      <c r="V17" s="64"/>
      <c r="W17" s="62" t="s">
        <v>406</v>
      </c>
      <c r="X17" s="63"/>
      <c r="Y17" s="63"/>
      <c r="Z17" s="63"/>
      <c r="AA17" s="63"/>
      <c r="AB17" s="63"/>
      <c r="AC17" s="64"/>
      <c r="AD17" s="62" t="s">
        <v>391</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c r="A18" s="456"/>
      <c r="B18" s="457"/>
      <c r="C18" s="457"/>
      <c r="D18" s="457"/>
      <c r="E18" s="457"/>
      <c r="F18" s="458"/>
      <c r="G18" s="471"/>
      <c r="H18" s="472"/>
      <c r="I18" s="339" t="s">
        <v>22</v>
      </c>
      <c r="J18" s="340"/>
      <c r="K18" s="340"/>
      <c r="L18" s="340"/>
      <c r="M18" s="340"/>
      <c r="N18" s="340"/>
      <c r="O18" s="341"/>
      <c r="P18" s="309">
        <f>SUM(P13:V17)</f>
        <v>0</v>
      </c>
      <c r="Q18" s="310"/>
      <c r="R18" s="310"/>
      <c r="S18" s="310"/>
      <c r="T18" s="310"/>
      <c r="U18" s="310"/>
      <c r="V18" s="311"/>
      <c r="W18" s="309">
        <f>SUM(W13:AC17)</f>
        <v>0</v>
      </c>
      <c r="X18" s="310"/>
      <c r="Y18" s="310"/>
      <c r="Z18" s="310"/>
      <c r="AA18" s="310"/>
      <c r="AB18" s="310"/>
      <c r="AC18" s="311"/>
      <c r="AD18" s="309">
        <f t="shared" ref="AD18" si="0">SUM(AD13:AJ17)</f>
        <v>3000</v>
      </c>
      <c r="AE18" s="310"/>
      <c r="AF18" s="310"/>
      <c r="AG18" s="310"/>
      <c r="AH18" s="310"/>
      <c r="AI18" s="310"/>
      <c r="AJ18" s="311"/>
      <c r="AK18" s="309">
        <f t="shared" ref="AK18" si="1">SUM(AK13:AQ17)</f>
        <v>5500</v>
      </c>
      <c r="AL18" s="310"/>
      <c r="AM18" s="310"/>
      <c r="AN18" s="310"/>
      <c r="AO18" s="310"/>
      <c r="AP18" s="310"/>
      <c r="AQ18" s="311"/>
      <c r="AR18" s="309">
        <f t="shared" ref="AR18" si="2">SUM(AR13:AX17)</f>
        <v>6500</v>
      </c>
      <c r="AS18" s="310"/>
      <c r="AT18" s="310"/>
      <c r="AU18" s="310"/>
      <c r="AV18" s="310"/>
      <c r="AW18" s="310"/>
      <c r="AX18" s="312"/>
    </row>
    <row r="19" spans="1:50" ht="24.75" customHeight="1">
      <c r="A19" s="456"/>
      <c r="B19" s="457"/>
      <c r="C19" s="457"/>
      <c r="D19" s="457"/>
      <c r="E19" s="457"/>
      <c r="F19" s="458"/>
      <c r="G19" s="306" t="s">
        <v>10</v>
      </c>
      <c r="H19" s="307"/>
      <c r="I19" s="307"/>
      <c r="J19" s="307"/>
      <c r="K19" s="307"/>
      <c r="L19" s="307"/>
      <c r="M19" s="307"/>
      <c r="N19" s="307"/>
      <c r="O19" s="307"/>
      <c r="P19" s="62" t="s">
        <v>406</v>
      </c>
      <c r="Q19" s="63"/>
      <c r="R19" s="63"/>
      <c r="S19" s="63"/>
      <c r="T19" s="63"/>
      <c r="U19" s="63"/>
      <c r="V19" s="64"/>
      <c r="W19" s="62" t="s">
        <v>406</v>
      </c>
      <c r="X19" s="63"/>
      <c r="Y19" s="63"/>
      <c r="Z19" s="63"/>
      <c r="AA19" s="63"/>
      <c r="AB19" s="63"/>
      <c r="AC19" s="64"/>
      <c r="AD19" s="62">
        <v>3000</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59"/>
      <c r="B20" s="460"/>
      <c r="C20" s="460"/>
      <c r="D20" s="460"/>
      <c r="E20" s="460"/>
      <c r="F20" s="461"/>
      <c r="G20" s="306" t="s">
        <v>11</v>
      </c>
      <c r="H20" s="307"/>
      <c r="I20" s="307"/>
      <c r="J20" s="307"/>
      <c r="K20" s="307"/>
      <c r="L20" s="307"/>
      <c r="M20" s="307"/>
      <c r="N20" s="307"/>
      <c r="O20" s="307"/>
      <c r="P20" s="314" t="str">
        <f>IF(P18=0, "-", P19/P18)</f>
        <v>-</v>
      </c>
      <c r="Q20" s="314"/>
      <c r="R20" s="314"/>
      <c r="S20" s="314"/>
      <c r="T20" s="314"/>
      <c r="U20" s="314"/>
      <c r="V20" s="314"/>
      <c r="W20" s="314" t="str">
        <f>IF(W18=0, "-", W19/W18)</f>
        <v>-</v>
      </c>
      <c r="X20" s="314"/>
      <c r="Y20" s="314"/>
      <c r="Z20" s="314"/>
      <c r="AA20" s="314"/>
      <c r="AB20" s="314"/>
      <c r="AC20" s="314"/>
      <c r="AD20" s="314">
        <f>IF(AD18=0, "-", 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7"/>
      <c r="B22" s="208"/>
      <c r="C22" s="208"/>
      <c r="D22" s="208"/>
      <c r="E22" s="208"/>
      <c r="F22" s="209"/>
      <c r="G22" s="217"/>
      <c r="H22" s="102"/>
      <c r="I22" s="102"/>
      <c r="J22" s="102"/>
      <c r="K22" s="102"/>
      <c r="L22" s="102"/>
      <c r="M22" s="102"/>
      <c r="N22" s="102"/>
      <c r="O22" s="218"/>
      <c r="P22" s="235"/>
      <c r="Q22" s="102"/>
      <c r="R22" s="102"/>
      <c r="S22" s="102"/>
      <c r="T22" s="102"/>
      <c r="U22" s="102"/>
      <c r="V22" s="102"/>
      <c r="W22" s="102"/>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4">
        <v>32</v>
      </c>
      <c r="AV22" s="104"/>
      <c r="AW22" s="102" t="s">
        <v>355</v>
      </c>
      <c r="AX22" s="103"/>
    </row>
    <row r="23" spans="1:50" ht="22.5" customHeight="1">
      <c r="A23" s="210"/>
      <c r="B23" s="208"/>
      <c r="C23" s="208"/>
      <c r="D23" s="208"/>
      <c r="E23" s="208"/>
      <c r="F23" s="209"/>
      <c r="G23" s="315" t="s">
        <v>408</v>
      </c>
      <c r="H23" s="282"/>
      <c r="I23" s="282"/>
      <c r="J23" s="282"/>
      <c r="K23" s="282"/>
      <c r="L23" s="282"/>
      <c r="M23" s="282"/>
      <c r="N23" s="282"/>
      <c r="O23" s="283"/>
      <c r="P23" s="248" t="s">
        <v>398</v>
      </c>
      <c r="Q23" s="189"/>
      <c r="R23" s="189"/>
      <c r="S23" s="189"/>
      <c r="T23" s="189"/>
      <c r="U23" s="189"/>
      <c r="V23" s="189"/>
      <c r="W23" s="189"/>
      <c r="X23" s="190"/>
      <c r="Y23" s="287" t="s">
        <v>14</v>
      </c>
      <c r="Z23" s="288"/>
      <c r="AA23" s="289"/>
      <c r="AB23" s="655" t="s">
        <v>389</v>
      </c>
      <c r="AC23" s="290"/>
      <c r="AD23" s="290"/>
      <c r="AE23" s="87" t="s">
        <v>390</v>
      </c>
      <c r="AF23" s="88"/>
      <c r="AG23" s="88"/>
      <c r="AH23" s="88"/>
      <c r="AI23" s="89"/>
      <c r="AJ23" s="87" t="s">
        <v>390</v>
      </c>
      <c r="AK23" s="88"/>
      <c r="AL23" s="88"/>
      <c r="AM23" s="88"/>
      <c r="AN23" s="89"/>
      <c r="AO23" s="87">
        <v>23</v>
      </c>
      <c r="AP23" s="88"/>
      <c r="AQ23" s="88"/>
      <c r="AR23" s="88"/>
      <c r="AS23" s="89"/>
      <c r="AT23" s="220"/>
      <c r="AU23" s="220"/>
      <c r="AV23" s="220"/>
      <c r="AW23" s="220"/>
      <c r="AX23" s="221"/>
    </row>
    <row r="24" spans="1:50" ht="22.5" customHeight="1">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5"/>
      <c r="AA24" s="165"/>
      <c r="AB24" s="329" t="s">
        <v>389</v>
      </c>
      <c r="AC24" s="280"/>
      <c r="AD24" s="280"/>
      <c r="AE24" s="87" t="s">
        <v>392</v>
      </c>
      <c r="AF24" s="88"/>
      <c r="AG24" s="88"/>
      <c r="AH24" s="88"/>
      <c r="AI24" s="89"/>
      <c r="AJ24" s="87" t="s">
        <v>390</v>
      </c>
      <c r="AK24" s="88"/>
      <c r="AL24" s="88"/>
      <c r="AM24" s="88"/>
      <c r="AN24" s="89"/>
      <c r="AO24" s="87" t="s">
        <v>390</v>
      </c>
      <c r="AP24" s="88"/>
      <c r="AQ24" s="88"/>
      <c r="AR24" s="88"/>
      <c r="AS24" s="89"/>
      <c r="AT24" s="87">
        <v>100</v>
      </c>
      <c r="AU24" s="88"/>
      <c r="AV24" s="88"/>
      <c r="AW24" s="88"/>
      <c r="AX24" s="90"/>
    </row>
    <row r="25" spans="1:50" ht="22.5" customHeight="1">
      <c r="A25" s="663"/>
      <c r="B25" s="664"/>
      <c r="C25" s="664"/>
      <c r="D25" s="664"/>
      <c r="E25" s="664"/>
      <c r="F25" s="665"/>
      <c r="G25" s="316"/>
      <c r="H25" s="317"/>
      <c r="I25" s="317"/>
      <c r="J25" s="317"/>
      <c r="K25" s="317"/>
      <c r="L25" s="317"/>
      <c r="M25" s="317"/>
      <c r="N25" s="317"/>
      <c r="O25" s="318"/>
      <c r="P25" s="191"/>
      <c r="Q25" s="191"/>
      <c r="R25" s="191"/>
      <c r="S25" s="191"/>
      <c r="T25" s="191"/>
      <c r="U25" s="191"/>
      <c r="V25" s="191"/>
      <c r="W25" s="191"/>
      <c r="X25" s="192"/>
      <c r="Y25" s="114" t="s">
        <v>15</v>
      </c>
      <c r="Z25" s="115"/>
      <c r="AA25" s="165"/>
      <c r="AB25" s="675" t="s">
        <v>359</v>
      </c>
      <c r="AC25" s="258"/>
      <c r="AD25" s="258"/>
      <c r="AE25" s="87" t="s">
        <v>390</v>
      </c>
      <c r="AF25" s="88"/>
      <c r="AG25" s="88"/>
      <c r="AH25" s="88"/>
      <c r="AI25" s="89"/>
      <c r="AJ25" s="87" t="s">
        <v>390</v>
      </c>
      <c r="AK25" s="88"/>
      <c r="AL25" s="88"/>
      <c r="AM25" s="88"/>
      <c r="AN25" s="89"/>
      <c r="AO25" s="87">
        <v>23</v>
      </c>
      <c r="AP25" s="88"/>
      <c r="AQ25" s="88"/>
      <c r="AR25" s="88"/>
      <c r="AS25" s="89"/>
      <c r="AT25" s="262"/>
      <c r="AU25" s="263"/>
      <c r="AV25" s="263"/>
      <c r="AW25" s="263"/>
      <c r="AX25" s="264"/>
    </row>
    <row r="26" spans="1:50" ht="18.75" hidden="1"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6" t="s">
        <v>303</v>
      </c>
      <c r="AU26" s="657"/>
      <c r="AV26" s="657"/>
      <c r="AW26" s="657"/>
      <c r="AX26" s="658"/>
    </row>
    <row r="27" spans="1:50" ht="18.75" hidden="1" customHeight="1">
      <c r="A27" s="207"/>
      <c r="B27" s="208"/>
      <c r="C27" s="208"/>
      <c r="D27" s="208"/>
      <c r="E27" s="208"/>
      <c r="F27" s="209"/>
      <c r="G27" s="217"/>
      <c r="H27" s="102"/>
      <c r="I27" s="102"/>
      <c r="J27" s="102"/>
      <c r="K27" s="102"/>
      <c r="L27" s="102"/>
      <c r="M27" s="102"/>
      <c r="N27" s="102"/>
      <c r="O27" s="218"/>
      <c r="P27" s="235"/>
      <c r="Q27" s="102"/>
      <c r="R27" s="102"/>
      <c r="S27" s="102"/>
      <c r="T27" s="102"/>
      <c r="U27" s="102"/>
      <c r="V27" s="102"/>
      <c r="W27" s="102"/>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4"/>
      <c r="AV27" s="104"/>
      <c r="AW27" s="102" t="s">
        <v>355</v>
      </c>
      <c r="AX27" s="103"/>
    </row>
    <row r="28" spans="1:50" ht="22.5" hidden="1" customHeight="1">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7"/>
      <c r="AF28" s="88"/>
      <c r="AG28" s="88"/>
      <c r="AH28" s="88"/>
      <c r="AI28" s="89"/>
      <c r="AJ28" s="87"/>
      <c r="AK28" s="88"/>
      <c r="AL28" s="88"/>
      <c r="AM28" s="88"/>
      <c r="AN28" s="89"/>
      <c r="AO28" s="87"/>
      <c r="AP28" s="88"/>
      <c r="AQ28" s="88"/>
      <c r="AR28" s="88"/>
      <c r="AS28" s="89"/>
      <c r="AT28" s="220"/>
      <c r="AU28" s="220"/>
      <c r="AV28" s="220"/>
      <c r="AW28" s="220"/>
      <c r="AX28" s="221"/>
    </row>
    <row r="29" spans="1:50" ht="22.5" hidden="1" customHeight="1">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5"/>
      <c r="AA29" s="165"/>
      <c r="AB29" s="280"/>
      <c r="AC29" s="280"/>
      <c r="AD29" s="280"/>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c r="A30" s="663"/>
      <c r="B30" s="664"/>
      <c r="C30" s="664"/>
      <c r="D30" s="664"/>
      <c r="E30" s="664"/>
      <c r="F30" s="665"/>
      <c r="G30" s="316"/>
      <c r="H30" s="317"/>
      <c r="I30" s="317"/>
      <c r="J30" s="317"/>
      <c r="K30" s="317"/>
      <c r="L30" s="317"/>
      <c r="M30" s="317"/>
      <c r="N30" s="317"/>
      <c r="O30" s="318"/>
      <c r="P30" s="191"/>
      <c r="Q30" s="191"/>
      <c r="R30" s="191"/>
      <c r="S30" s="191"/>
      <c r="T30" s="191"/>
      <c r="U30" s="191"/>
      <c r="V30" s="191"/>
      <c r="W30" s="191"/>
      <c r="X30" s="192"/>
      <c r="Y30" s="114" t="s">
        <v>15</v>
      </c>
      <c r="Z30" s="115"/>
      <c r="AA30" s="165"/>
      <c r="AB30" s="258" t="s">
        <v>16</v>
      </c>
      <c r="AC30" s="258"/>
      <c r="AD30" s="258"/>
      <c r="AE30" s="87"/>
      <c r="AF30" s="88"/>
      <c r="AG30" s="88"/>
      <c r="AH30" s="88"/>
      <c r="AI30" s="89"/>
      <c r="AJ30" s="87"/>
      <c r="AK30" s="88"/>
      <c r="AL30" s="88"/>
      <c r="AM30" s="88"/>
      <c r="AN30" s="89"/>
      <c r="AO30" s="87"/>
      <c r="AP30" s="88"/>
      <c r="AQ30" s="88"/>
      <c r="AR30" s="88"/>
      <c r="AS30" s="89"/>
      <c r="AT30" s="262"/>
      <c r="AU30" s="263"/>
      <c r="AV30" s="263"/>
      <c r="AW30" s="263"/>
      <c r="AX30" s="264"/>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c r="A32" s="207"/>
      <c r="B32" s="208"/>
      <c r="C32" s="208"/>
      <c r="D32" s="208"/>
      <c r="E32" s="208"/>
      <c r="F32" s="209"/>
      <c r="G32" s="217"/>
      <c r="H32" s="102"/>
      <c r="I32" s="102"/>
      <c r="J32" s="102"/>
      <c r="K32" s="102"/>
      <c r="L32" s="102"/>
      <c r="M32" s="102"/>
      <c r="N32" s="102"/>
      <c r="O32" s="218"/>
      <c r="P32" s="235"/>
      <c r="Q32" s="102"/>
      <c r="R32" s="102"/>
      <c r="S32" s="102"/>
      <c r="T32" s="102"/>
      <c r="U32" s="102"/>
      <c r="V32" s="102"/>
      <c r="W32" s="102"/>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4"/>
      <c r="AV32" s="104"/>
      <c r="AW32" s="102" t="s">
        <v>355</v>
      </c>
      <c r="AX32" s="103"/>
    </row>
    <row r="33" spans="1:50" ht="22.5" hidden="1" customHeight="1">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7"/>
      <c r="AF33" s="88"/>
      <c r="AG33" s="88"/>
      <c r="AH33" s="88"/>
      <c r="AI33" s="89"/>
      <c r="AJ33" s="87"/>
      <c r="AK33" s="88"/>
      <c r="AL33" s="88"/>
      <c r="AM33" s="88"/>
      <c r="AN33" s="89"/>
      <c r="AO33" s="87"/>
      <c r="AP33" s="88"/>
      <c r="AQ33" s="88"/>
      <c r="AR33" s="88"/>
      <c r="AS33" s="89"/>
      <c r="AT33" s="220"/>
      <c r="AU33" s="220"/>
      <c r="AV33" s="220"/>
      <c r="AW33" s="220"/>
      <c r="AX33" s="221"/>
    </row>
    <row r="34" spans="1:50" ht="22.5" hidden="1" customHeight="1">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5"/>
      <c r="AA34" s="165"/>
      <c r="AB34" s="280"/>
      <c r="AC34" s="280"/>
      <c r="AD34" s="280"/>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c r="A35" s="663"/>
      <c r="B35" s="664"/>
      <c r="C35" s="664"/>
      <c r="D35" s="664"/>
      <c r="E35" s="664"/>
      <c r="F35" s="665"/>
      <c r="G35" s="316"/>
      <c r="H35" s="317"/>
      <c r="I35" s="317"/>
      <c r="J35" s="317"/>
      <c r="K35" s="317"/>
      <c r="L35" s="317"/>
      <c r="M35" s="317"/>
      <c r="N35" s="317"/>
      <c r="O35" s="318"/>
      <c r="P35" s="191"/>
      <c r="Q35" s="191"/>
      <c r="R35" s="191"/>
      <c r="S35" s="191"/>
      <c r="T35" s="191"/>
      <c r="U35" s="191"/>
      <c r="V35" s="191"/>
      <c r="W35" s="191"/>
      <c r="X35" s="192"/>
      <c r="Y35" s="114" t="s">
        <v>15</v>
      </c>
      <c r="Z35" s="115"/>
      <c r="AA35" s="165"/>
      <c r="AB35" s="258" t="s">
        <v>16</v>
      </c>
      <c r="AC35" s="258"/>
      <c r="AD35" s="258"/>
      <c r="AE35" s="87"/>
      <c r="AF35" s="88"/>
      <c r="AG35" s="88"/>
      <c r="AH35" s="88"/>
      <c r="AI35" s="89"/>
      <c r="AJ35" s="87"/>
      <c r="AK35" s="88"/>
      <c r="AL35" s="88"/>
      <c r="AM35" s="88"/>
      <c r="AN35" s="89"/>
      <c r="AO35" s="87"/>
      <c r="AP35" s="88"/>
      <c r="AQ35" s="88"/>
      <c r="AR35" s="88"/>
      <c r="AS35" s="89"/>
      <c r="AT35" s="262"/>
      <c r="AU35" s="263"/>
      <c r="AV35" s="263"/>
      <c r="AW35" s="263"/>
      <c r="AX35" s="264"/>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c r="A37" s="207"/>
      <c r="B37" s="208"/>
      <c r="C37" s="208"/>
      <c r="D37" s="208"/>
      <c r="E37" s="208"/>
      <c r="F37" s="209"/>
      <c r="G37" s="217"/>
      <c r="H37" s="102"/>
      <c r="I37" s="102"/>
      <c r="J37" s="102"/>
      <c r="K37" s="102"/>
      <c r="L37" s="102"/>
      <c r="M37" s="102"/>
      <c r="N37" s="102"/>
      <c r="O37" s="218"/>
      <c r="P37" s="235"/>
      <c r="Q37" s="102"/>
      <c r="R37" s="102"/>
      <c r="S37" s="102"/>
      <c r="T37" s="102"/>
      <c r="U37" s="102"/>
      <c r="V37" s="102"/>
      <c r="W37" s="102"/>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4"/>
      <c r="AV37" s="104"/>
      <c r="AW37" s="102" t="s">
        <v>355</v>
      </c>
      <c r="AX37" s="103"/>
    </row>
    <row r="38" spans="1:50" ht="22.5" hidden="1" customHeight="1">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7"/>
      <c r="AF38" s="88"/>
      <c r="AG38" s="88"/>
      <c r="AH38" s="88"/>
      <c r="AI38" s="89"/>
      <c r="AJ38" s="87"/>
      <c r="AK38" s="88"/>
      <c r="AL38" s="88"/>
      <c r="AM38" s="88"/>
      <c r="AN38" s="89"/>
      <c r="AO38" s="87"/>
      <c r="AP38" s="88"/>
      <c r="AQ38" s="88"/>
      <c r="AR38" s="88"/>
      <c r="AS38" s="89"/>
      <c r="AT38" s="220"/>
      <c r="AU38" s="220"/>
      <c r="AV38" s="220"/>
      <c r="AW38" s="220"/>
      <c r="AX38" s="221"/>
    </row>
    <row r="39" spans="1:50" ht="22.5" hidden="1" customHeight="1">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5"/>
      <c r="AA39" s="165"/>
      <c r="AB39" s="280"/>
      <c r="AC39" s="280"/>
      <c r="AD39" s="280"/>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c r="A40" s="663"/>
      <c r="B40" s="664"/>
      <c r="C40" s="664"/>
      <c r="D40" s="664"/>
      <c r="E40" s="664"/>
      <c r="F40" s="665"/>
      <c r="G40" s="316"/>
      <c r="H40" s="317"/>
      <c r="I40" s="317"/>
      <c r="J40" s="317"/>
      <c r="K40" s="317"/>
      <c r="L40" s="317"/>
      <c r="M40" s="317"/>
      <c r="N40" s="317"/>
      <c r="O40" s="318"/>
      <c r="P40" s="191"/>
      <c r="Q40" s="191"/>
      <c r="R40" s="191"/>
      <c r="S40" s="191"/>
      <c r="T40" s="191"/>
      <c r="U40" s="191"/>
      <c r="V40" s="191"/>
      <c r="W40" s="191"/>
      <c r="X40" s="192"/>
      <c r="Y40" s="114" t="s">
        <v>15</v>
      </c>
      <c r="Z40" s="115"/>
      <c r="AA40" s="165"/>
      <c r="AB40" s="258" t="s">
        <v>16</v>
      </c>
      <c r="AC40" s="258"/>
      <c r="AD40" s="258"/>
      <c r="AE40" s="87"/>
      <c r="AF40" s="88"/>
      <c r="AG40" s="88"/>
      <c r="AH40" s="88"/>
      <c r="AI40" s="89"/>
      <c r="AJ40" s="87"/>
      <c r="AK40" s="88"/>
      <c r="AL40" s="88"/>
      <c r="AM40" s="88"/>
      <c r="AN40" s="89"/>
      <c r="AO40" s="87"/>
      <c r="AP40" s="88"/>
      <c r="AQ40" s="88"/>
      <c r="AR40" s="88"/>
      <c r="AS40" s="89"/>
      <c r="AT40" s="262"/>
      <c r="AU40" s="263"/>
      <c r="AV40" s="263"/>
      <c r="AW40" s="263"/>
      <c r="AX40" s="264"/>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c r="A42" s="207"/>
      <c r="B42" s="208"/>
      <c r="C42" s="208"/>
      <c r="D42" s="208"/>
      <c r="E42" s="208"/>
      <c r="F42" s="209"/>
      <c r="G42" s="217"/>
      <c r="H42" s="102"/>
      <c r="I42" s="102"/>
      <c r="J42" s="102"/>
      <c r="K42" s="102"/>
      <c r="L42" s="102"/>
      <c r="M42" s="102"/>
      <c r="N42" s="102"/>
      <c r="O42" s="218"/>
      <c r="P42" s="235"/>
      <c r="Q42" s="102"/>
      <c r="R42" s="102"/>
      <c r="S42" s="102"/>
      <c r="T42" s="102"/>
      <c r="U42" s="102"/>
      <c r="V42" s="102"/>
      <c r="W42" s="102"/>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4"/>
      <c r="AV42" s="104"/>
      <c r="AW42" s="102" t="s">
        <v>355</v>
      </c>
      <c r="AX42" s="103"/>
    </row>
    <row r="43" spans="1:50" ht="22.5" hidden="1" customHeight="1">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7"/>
      <c r="AF43" s="88"/>
      <c r="AG43" s="88"/>
      <c r="AH43" s="88"/>
      <c r="AI43" s="89"/>
      <c r="AJ43" s="87"/>
      <c r="AK43" s="88"/>
      <c r="AL43" s="88"/>
      <c r="AM43" s="88"/>
      <c r="AN43" s="89"/>
      <c r="AO43" s="87"/>
      <c r="AP43" s="88"/>
      <c r="AQ43" s="88"/>
      <c r="AR43" s="88"/>
      <c r="AS43" s="89"/>
      <c r="AT43" s="220"/>
      <c r="AU43" s="220"/>
      <c r="AV43" s="220"/>
      <c r="AW43" s="220"/>
      <c r="AX43" s="221"/>
    </row>
    <row r="44" spans="1:50" ht="22.5" hidden="1" customHeight="1">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5"/>
      <c r="AA44" s="165"/>
      <c r="AB44" s="280"/>
      <c r="AC44" s="280"/>
      <c r="AD44" s="280"/>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7"/>
      <c r="AF45" s="88"/>
      <c r="AG45" s="88"/>
      <c r="AH45" s="88"/>
      <c r="AI45" s="89"/>
      <c r="AJ45" s="87"/>
      <c r="AK45" s="88"/>
      <c r="AL45" s="88"/>
      <c r="AM45" s="88"/>
      <c r="AN45" s="89"/>
      <c r="AO45" s="87"/>
      <c r="AP45" s="88"/>
      <c r="AQ45" s="88"/>
      <c r="AR45" s="88"/>
      <c r="AS45" s="89"/>
      <c r="AT45" s="262"/>
      <c r="AU45" s="263"/>
      <c r="AV45" s="263"/>
      <c r="AW45" s="263"/>
      <c r="AX45" s="264"/>
    </row>
    <row r="46" spans="1:50" ht="22.5" hidden="1"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28" t="s">
        <v>320</v>
      </c>
      <c r="B47" s="678" t="s">
        <v>317</v>
      </c>
      <c r="C47" s="230"/>
      <c r="D47" s="230"/>
      <c r="E47" s="230"/>
      <c r="F47" s="231"/>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28"/>
      <c r="B48" s="678"/>
      <c r="C48" s="230"/>
      <c r="D48" s="230"/>
      <c r="E48" s="230"/>
      <c r="F48" s="231"/>
      <c r="G48" s="102"/>
      <c r="H48" s="102"/>
      <c r="I48" s="102"/>
      <c r="J48" s="102"/>
      <c r="K48" s="102"/>
      <c r="L48" s="102"/>
      <c r="M48" s="102"/>
      <c r="N48" s="102"/>
      <c r="O48" s="102"/>
      <c r="P48" s="102"/>
      <c r="Q48" s="102"/>
      <c r="R48" s="102"/>
      <c r="S48" s="102"/>
      <c r="T48" s="102"/>
      <c r="U48" s="102"/>
      <c r="V48" s="102"/>
      <c r="W48" s="102"/>
      <c r="X48" s="102"/>
      <c r="Y48" s="102"/>
      <c r="Z48" s="102"/>
      <c r="AA48" s="218"/>
      <c r="AB48" s="235"/>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28"/>
      <c r="B49" s="67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9"/>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0"/>
    </row>
    <row r="50" spans="1:50" ht="22.5" hidden="1" customHeight="1">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1"/>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2"/>
    </row>
    <row r="51" spans="1:50" ht="22.5" hidden="1" customHeight="1">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3"/>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4"/>
    </row>
    <row r="52" spans="1:50" ht="18.75" hidden="1"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c r="A53" s="228"/>
      <c r="B53" s="230"/>
      <c r="C53" s="230"/>
      <c r="D53" s="230"/>
      <c r="E53" s="230"/>
      <c r="F53" s="231"/>
      <c r="G53" s="217"/>
      <c r="H53" s="102"/>
      <c r="I53" s="102"/>
      <c r="J53" s="102"/>
      <c r="K53" s="102"/>
      <c r="L53" s="102"/>
      <c r="M53" s="102"/>
      <c r="N53" s="102"/>
      <c r="O53" s="218"/>
      <c r="P53" s="235"/>
      <c r="Q53" s="102"/>
      <c r="R53" s="102"/>
      <c r="S53" s="102"/>
      <c r="T53" s="102"/>
      <c r="U53" s="102"/>
      <c r="V53" s="102"/>
      <c r="W53" s="102"/>
      <c r="X53" s="218"/>
      <c r="Y53" s="239"/>
      <c r="Z53" s="240"/>
      <c r="AA53" s="241"/>
      <c r="AB53" s="245"/>
      <c r="AC53" s="246"/>
      <c r="AD53" s="247"/>
      <c r="AE53" s="235"/>
      <c r="AF53" s="102"/>
      <c r="AG53" s="102"/>
      <c r="AH53" s="102"/>
      <c r="AI53" s="218"/>
      <c r="AJ53" s="235"/>
      <c r="AK53" s="102"/>
      <c r="AL53" s="102"/>
      <c r="AM53" s="102"/>
      <c r="AN53" s="218"/>
      <c r="AO53" s="235"/>
      <c r="AP53" s="102"/>
      <c r="AQ53" s="102"/>
      <c r="AR53" s="102"/>
      <c r="AS53" s="218"/>
      <c r="AT53" s="58"/>
      <c r="AU53" s="104"/>
      <c r="AV53" s="104"/>
      <c r="AW53" s="102" t="s">
        <v>355</v>
      </c>
      <c r="AX53" s="103"/>
    </row>
    <row r="54" spans="1:50" ht="22.5" hidden="1" customHeight="1">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7"/>
      <c r="AF54" s="88"/>
      <c r="AG54" s="88"/>
      <c r="AH54" s="88"/>
      <c r="AI54" s="89"/>
      <c r="AJ54" s="87"/>
      <c r="AK54" s="88"/>
      <c r="AL54" s="88"/>
      <c r="AM54" s="88"/>
      <c r="AN54" s="89"/>
      <c r="AO54" s="87"/>
      <c r="AP54" s="88"/>
      <c r="AQ54" s="88"/>
      <c r="AR54" s="88"/>
      <c r="AS54" s="89"/>
      <c r="AT54" s="220"/>
      <c r="AU54" s="220"/>
      <c r="AV54" s="220"/>
      <c r="AW54" s="220"/>
      <c r="AX54" s="221"/>
    </row>
    <row r="55" spans="1:50" ht="22.5" hidden="1" customHeight="1">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3"/>
      <c r="AC55" s="225"/>
      <c r="AD55" s="225"/>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7"/>
      <c r="AF56" s="88"/>
      <c r="AG56" s="88"/>
      <c r="AH56" s="88"/>
      <c r="AI56" s="89"/>
      <c r="AJ56" s="87"/>
      <c r="AK56" s="88"/>
      <c r="AL56" s="88"/>
      <c r="AM56" s="88"/>
      <c r="AN56" s="89"/>
      <c r="AO56" s="87"/>
      <c r="AP56" s="88"/>
      <c r="AQ56" s="88"/>
      <c r="AR56" s="88"/>
      <c r="AS56" s="89"/>
      <c r="AT56" s="262"/>
      <c r="AU56" s="263"/>
      <c r="AV56" s="263"/>
      <c r="AW56" s="263"/>
      <c r="AX56" s="264"/>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c r="A58" s="228"/>
      <c r="B58" s="230"/>
      <c r="C58" s="230"/>
      <c r="D58" s="230"/>
      <c r="E58" s="230"/>
      <c r="F58" s="231"/>
      <c r="G58" s="217"/>
      <c r="H58" s="102"/>
      <c r="I58" s="102"/>
      <c r="J58" s="102"/>
      <c r="K58" s="102"/>
      <c r="L58" s="102"/>
      <c r="M58" s="102"/>
      <c r="N58" s="102"/>
      <c r="O58" s="218"/>
      <c r="P58" s="235"/>
      <c r="Q58" s="102"/>
      <c r="R58" s="102"/>
      <c r="S58" s="102"/>
      <c r="T58" s="102"/>
      <c r="U58" s="102"/>
      <c r="V58" s="102"/>
      <c r="W58" s="102"/>
      <c r="X58" s="218"/>
      <c r="Y58" s="239"/>
      <c r="Z58" s="240"/>
      <c r="AA58" s="241"/>
      <c r="AB58" s="245"/>
      <c r="AC58" s="246"/>
      <c r="AD58" s="247"/>
      <c r="AE58" s="235"/>
      <c r="AF58" s="102"/>
      <c r="AG58" s="102"/>
      <c r="AH58" s="102"/>
      <c r="AI58" s="218"/>
      <c r="AJ58" s="235"/>
      <c r="AK58" s="102"/>
      <c r="AL58" s="102"/>
      <c r="AM58" s="102"/>
      <c r="AN58" s="218"/>
      <c r="AO58" s="235"/>
      <c r="AP58" s="102"/>
      <c r="AQ58" s="102"/>
      <c r="AR58" s="102"/>
      <c r="AS58" s="218"/>
      <c r="AT58" s="58"/>
      <c r="AU58" s="104"/>
      <c r="AV58" s="104"/>
      <c r="AW58" s="102" t="s">
        <v>355</v>
      </c>
      <c r="AX58" s="103"/>
    </row>
    <row r="59" spans="1:50" ht="22.5" hidden="1" customHeight="1">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7"/>
      <c r="AF59" s="88"/>
      <c r="AG59" s="88"/>
      <c r="AH59" s="88"/>
      <c r="AI59" s="89"/>
      <c r="AJ59" s="87"/>
      <c r="AK59" s="88"/>
      <c r="AL59" s="88"/>
      <c r="AM59" s="88"/>
      <c r="AN59" s="89"/>
      <c r="AO59" s="87"/>
      <c r="AP59" s="88"/>
      <c r="AQ59" s="88"/>
      <c r="AR59" s="88"/>
      <c r="AS59" s="89"/>
      <c r="AT59" s="220"/>
      <c r="AU59" s="220"/>
      <c r="AV59" s="220"/>
      <c r="AW59" s="220"/>
      <c r="AX59" s="221"/>
    </row>
    <row r="60" spans="1:50" ht="22.5" hidden="1" customHeight="1">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7"/>
      <c r="AF61" s="88"/>
      <c r="AG61" s="88"/>
      <c r="AH61" s="88"/>
      <c r="AI61" s="89"/>
      <c r="AJ61" s="87"/>
      <c r="AK61" s="88"/>
      <c r="AL61" s="88"/>
      <c r="AM61" s="88"/>
      <c r="AN61" s="89"/>
      <c r="AO61" s="87"/>
      <c r="AP61" s="88"/>
      <c r="AQ61" s="88"/>
      <c r="AR61" s="88"/>
      <c r="AS61" s="89"/>
      <c r="AT61" s="262"/>
      <c r="AU61" s="263"/>
      <c r="AV61" s="263"/>
      <c r="AW61" s="263"/>
      <c r="AX61" s="264"/>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c r="A63" s="228"/>
      <c r="B63" s="230"/>
      <c r="C63" s="230"/>
      <c r="D63" s="230"/>
      <c r="E63" s="230"/>
      <c r="F63" s="231"/>
      <c r="G63" s="217"/>
      <c r="H63" s="102"/>
      <c r="I63" s="102"/>
      <c r="J63" s="102"/>
      <c r="K63" s="102"/>
      <c r="L63" s="102"/>
      <c r="M63" s="102"/>
      <c r="N63" s="102"/>
      <c r="O63" s="218"/>
      <c r="P63" s="235"/>
      <c r="Q63" s="102"/>
      <c r="R63" s="102"/>
      <c r="S63" s="102"/>
      <c r="T63" s="102"/>
      <c r="U63" s="102"/>
      <c r="V63" s="102"/>
      <c r="W63" s="102"/>
      <c r="X63" s="218"/>
      <c r="Y63" s="239"/>
      <c r="Z63" s="240"/>
      <c r="AA63" s="241"/>
      <c r="AB63" s="245"/>
      <c r="AC63" s="246"/>
      <c r="AD63" s="247"/>
      <c r="AE63" s="235"/>
      <c r="AF63" s="102"/>
      <c r="AG63" s="102"/>
      <c r="AH63" s="102"/>
      <c r="AI63" s="218"/>
      <c r="AJ63" s="235"/>
      <c r="AK63" s="102"/>
      <c r="AL63" s="102"/>
      <c r="AM63" s="102"/>
      <c r="AN63" s="218"/>
      <c r="AO63" s="235"/>
      <c r="AP63" s="102"/>
      <c r="AQ63" s="102"/>
      <c r="AR63" s="102"/>
      <c r="AS63" s="218"/>
      <c r="AT63" s="58"/>
      <c r="AU63" s="104"/>
      <c r="AV63" s="104"/>
      <c r="AW63" s="102" t="s">
        <v>355</v>
      </c>
      <c r="AX63" s="103"/>
    </row>
    <row r="64" spans="1:50" ht="22.5" hidden="1" customHeight="1">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7"/>
      <c r="AF64" s="88"/>
      <c r="AG64" s="88"/>
      <c r="AH64" s="88"/>
      <c r="AI64" s="89"/>
      <c r="AJ64" s="87"/>
      <c r="AK64" s="88"/>
      <c r="AL64" s="88"/>
      <c r="AM64" s="88"/>
      <c r="AN64" s="89"/>
      <c r="AO64" s="87"/>
      <c r="AP64" s="88"/>
      <c r="AQ64" s="88"/>
      <c r="AR64" s="88"/>
      <c r="AS64" s="89"/>
      <c r="AT64" s="220"/>
      <c r="AU64" s="220"/>
      <c r="AV64" s="220"/>
      <c r="AW64" s="220"/>
      <c r="AX64" s="221"/>
    </row>
    <row r="65" spans="1:60" ht="22.5" hidden="1" customHeight="1">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7"/>
      <c r="AF66" s="88"/>
      <c r="AG66" s="88"/>
      <c r="AH66" s="88"/>
      <c r="AI66" s="89"/>
      <c r="AJ66" s="87"/>
      <c r="AK66" s="88"/>
      <c r="AL66" s="88"/>
      <c r="AM66" s="88"/>
      <c r="AN66" s="89"/>
      <c r="AO66" s="87"/>
      <c r="AP66" s="88"/>
      <c r="AQ66" s="88"/>
      <c r="AR66" s="88"/>
      <c r="AS66" s="89"/>
      <c r="AT66" s="262"/>
      <c r="AU66" s="263"/>
      <c r="AV66" s="263"/>
      <c r="AW66" s="263"/>
      <c r="AX66" s="264"/>
    </row>
    <row r="67" spans="1:60" ht="31.7"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4" t="s">
        <v>12</v>
      </c>
      <c r="AC67" s="115"/>
      <c r="AD67" s="165"/>
      <c r="AE67" s="654" t="s">
        <v>69</v>
      </c>
      <c r="AF67" s="112"/>
      <c r="AG67" s="112"/>
      <c r="AH67" s="112"/>
      <c r="AI67" s="112"/>
      <c r="AJ67" s="654" t="s">
        <v>70</v>
      </c>
      <c r="AK67" s="112"/>
      <c r="AL67" s="112"/>
      <c r="AM67" s="112"/>
      <c r="AN67" s="112"/>
      <c r="AO67" s="654" t="s">
        <v>71</v>
      </c>
      <c r="AP67" s="112"/>
      <c r="AQ67" s="112"/>
      <c r="AR67" s="112"/>
      <c r="AS67" s="112"/>
      <c r="AT67" s="170" t="s">
        <v>74</v>
      </c>
      <c r="AU67" s="171"/>
      <c r="AV67" s="171"/>
      <c r="AW67" s="171"/>
      <c r="AX67" s="172"/>
    </row>
    <row r="68" spans="1:60" ht="22.5" customHeight="1">
      <c r="A68" s="179"/>
      <c r="B68" s="180"/>
      <c r="C68" s="180"/>
      <c r="D68" s="180"/>
      <c r="E68" s="180"/>
      <c r="F68" s="181"/>
      <c r="G68" s="248" t="s">
        <v>404</v>
      </c>
      <c r="H68" s="189"/>
      <c r="I68" s="189"/>
      <c r="J68" s="189"/>
      <c r="K68" s="189"/>
      <c r="L68" s="189"/>
      <c r="M68" s="189"/>
      <c r="N68" s="189"/>
      <c r="O68" s="189"/>
      <c r="P68" s="189"/>
      <c r="Q68" s="189"/>
      <c r="R68" s="189"/>
      <c r="S68" s="189"/>
      <c r="T68" s="189"/>
      <c r="U68" s="189"/>
      <c r="V68" s="189"/>
      <c r="W68" s="189"/>
      <c r="X68" s="190"/>
      <c r="Y68" s="326" t="s">
        <v>66</v>
      </c>
      <c r="Z68" s="327"/>
      <c r="AA68" s="328"/>
      <c r="AB68" s="196" t="s">
        <v>393</v>
      </c>
      <c r="AC68" s="197"/>
      <c r="AD68" s="198"/>
      <c r="AE68" s="87" t="s">
        <v>392</v>
      </c>
      <c r="AF68" s="88"/>
      <c r="AG68" s="88"/>
      <c r="AH68" s="88"/>
      <c r="AI68" s="89"/>
      <c r="AJ68" s="87" t="s">
        <v>392</v>
      </c>
      <c r="AK68" s="88"/>
      <c r="AL68" s="88"/>
      <c r="AM68" s="88"/>
      <c r="AN68" s="89"/>
      <c r="AO68" s="87">
        <v>10</v>
      </c>
      <c r="AP68" s="88"/>
      <c r="AQ68" s="88"/>
      <c r="AR68" s="88"/>
      <c r="AS68" s="89"/>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393</v>
      </c>
      <c r="AC69" s="205"/>
      <c r="AD69" s="206"/>
      <c r="AE69" s="87" t="s">
        <v>392</v>
      </c>
      <c r="AF69" s="88"/>
      <c r="AG69" s="88"/>
      <c r="AH69" s="88"/>
      <c r="AI69" s="89"/>
      <c r="AJ69" s="87" t="s">
        <v>392</v>
      </c>
      <c r="AK69" s="88"/>
      <c r="AL69" s="88"/>
      <c r="AM69" s="88"/>
      <c r="AN69" s="89"/>
      <c r="AO69" s="87">
        <v>11</v>
      </c>
      <c r="AP69" s="88"/>
      <c r="AQ69" s="88"/>
      <c r="AR69" s="88"/>
      <c r="AS69" s="89"/>
      <c r="AT69" s="87">
        <v>19</v>
      </c>
      <c r="AU69" s="88"/>
      <c r="AV69" s="88"/>
      <c r="AW69" s="88"/>
      <c r="AX69" s="90"/>
      <c r="AY69" s="10"/>
      <c r="AZ69" s="10"/>
      <c r="BA69" s="10"/>
      <c r="BB69" s="10"/>
      <c r="BC69" s="10"/>
      <c r="BD69" s="10"/>
      <c r="BE69" s="10"/>
      <c r="BF69" s="10"/>
      <c r="BG69" s="10"/>
      <c r="BH69" s="10"/>
    </row>
    <row r="70" spans="1:60" ht="33" hidden="1"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4" t="s">
        <v>12</v>
      </c>
      <c r="AC70" s="115"/>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7"/>
      <c r="AF71" s="88"/>
      <c r="AG71" s="88"/>
      <c r="AH71" s="88"/>
      <c r="AI71" s="89"/>
      <c r="AJ71" s="87"/>
      <c r="AK71" s="88"/>
      <c r="AL71" s="88"/>
      <c r="AM71" s="88"/>
      <c r="AN71" s="89"/>
      <c r="AO71" s="87"/>
      <c r="AP71" s="88"/>
      <c r="AQ71" s="88"/>
      <c r="AR71" s="88"/>
      <c r="AS71" s="89"/>
      <c r="AT71" s="199"/>
      <c r="AU71" s="199"/>
      <c r="AV71" s="199"/>
      <c r="AW71" s="199"/>
      <c r="AX71" s="200"/>
      <c r="AY71" s="10"/>
      <c r="AZ71" s="10"/>
      <c r="BA71" s="10"/>
      <c r="BB71" s="10"/>
      <c r="BC71" s="10"/>
    </row>
    <row r="72" spans="1:60" ht="22.5" hidden="1" customHeight="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4" t="s">
        <v>12</v>
      </c>
      <c r="AC73" s="115"/>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7"/>
      <c r="AF74" s="88"/>
      <c r="AG74" s="88"/>
      <c r="AH74" s="88"/>
      <c r="AI74" s="89"/>
      <c r="AJ74" s="87"/>
      <c r="AK74" s="88"/>
      <c r="AL74" s="88"/>
      <c r="AM74" s="88"/>
      <c r="AN74" s="89"/>
      <c r="AO74" s="87"/>
      <c r="AP74" s="88"/>
      <c r="AQ74" s="88"/>
      <c r="AR74" s="88"/>
      <c r="AS74" s="89"/>
      <c r="AT74" s="199"/>
      <c r="AU74" s="199"/>
      <c r="AV74" s="199"/>
      <c r="AW74" s="199"/>
      <c r="AX74" s="200"/>
      <c r="AY74" s="10"/>
      <c r="AZ74" s="10"/>
      <c r="BA74" s="10"/>
      <c r="BB74" s="10"/>
      <c r="BC74" s="10"/>
    </row>
    <row r="75" spans="1:60" ht="22.5" hidden="1" customHeight="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4" t="s">
        <v>12</v>
      </c>
      <c r="AC76" s="115"/>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7"/>
      <c r="AF77" s="88"/>
      <c r="AG77" s="88"/>
      <c r="AH77" s="88"/>
      <c r="AI77" s="89"/>
      <c r="AJ77" s="87"/>
      <c r="AK77" s="88"/>
      <c r="AL77" s="88"/>
      <c r="AM77" s="88"/>
      <c r="AN77" s="89"/>
      <c r="AO77" s="87"/>
      <c r="AP77" s="88"/>
      <c r="AQ77" s="88"/>
      <c r="AR77" s="88"/>
      <c r="AS77" s="89"/>
      <c r="AT77" s="199"/>
      <c r="AU77" s="199"/>
      <c r="AV77" s="199"/>
      <c r="AW77" s="199"/>
      <c r="AX77" s="200"/>
      <c r="AY77" s="10"/>
      <c r="AZ77" s="10"/>
      <c r="BA77" s="10"/>
      <c r="BB77" s="10"/>
      <c r="BC77" s="10"/>
    </row>
    <row r="78" spans="1:60" ht="22.5" hidden="1" customHeight="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4" t="s">
        <v>12</v>
      </c>
      <c r="AC79" s="115"/>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7"/>
      <c r="AF80" s="88"/>
      <c r="AG80" s="88"/>
      <c r="AH80" s="88"/>
      <c r="AI80" s="89"/>
      <c r="AJ80" s="87"/>
      <c r="AK80" s="88"/>
      <c r="AL80" s="88"/>
      <c r="AM80" s="88"/>
      <c r="AN80" s="89"/>
      <c r="AO80" s="87"/>
      <c r="AP80" s="88"/>
      <c r="AQ80" s="88"/>
      <c r="AR80" s="88"/>
      <c r="AS80" s="89"/>
      <c r="AT80" s="199"/>
      <c r="AU80" s="199"/>
      <c r="AV80" s="199"/>
      <c r="AW80" s="199"/>
      <c r="AX80" s="200"/>
      <c r="AY80" s="10"/>
      <c r="AZ80" s="10"/>
      <c r="BA80" s="10"/>
      <c r="BB80" s="10"/>
      <c r="BC80" s="10"/>
    </row>
    <row r="81" spans="1:60" ht="22.5" hidden="1" customHeight="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22.5" customHeight="1">
      <c r="A83" s="123"/>
      <c r="B83" s="121"/>
      <c r="C83" s="121"/>
      <c r="D83" s="121"/>
      <c r="E83" s="121"/>
      <c r="F83" s="122"/>
      <c r="G83" s="138" t="s">
        <v>394</v>
      </c>
      <c r="H83" s="138"/>
      <c r="I83" s="138"/>
      <c r="J83" s="138"/>
      <c r="K83" s="138"/>
      <c r="L83" s="138"/>
      <c r="M83" s="138"/>
      <c r="N83" s="138"/>
      <c r="O83" s="138"/>
      <c r="P83" s="138"/>
      <c r="Q83" s="138"/>
      <c r="R83" s="138"/>
      <c r="S83" s="138"/>
      <c r="T83" s="138"/>
      <c r="U83" s="138"/>
      <c r="V83" s="138"/>
      <c r="W83" s="138"/>
      <c r="X83" s="138"/>
      <c r="Y83" s="140" t="s">
        <v>17</v>
      </c>
      <c r="Z83" s="141"/>
      <c r="AA83" s="142"/>
      <c r="AB83" s="175" t="s">
        <v>395</v>
      </c>
      <c r="AC83" s="144"/>
      <c r="AD83" s="145"/>
      <c r="AE83" s="146" t="s">
        <v>392</v>
      </c>
      <c r="AF83" s="147"/>
      <c r="AG83" s="147"/>
      <c r="AH83" s="147"/>
      <c r="AI83" s="147"/>
      <c r="AJ83" s="146" t="s">
        <v>392</v>
      </c>
      <c r="AK83" s="147"/>
      <c r="AL83" s="147"/>
      <c r="AM83" s="147"/>
      <c r="AN83" s="147"/>
      <c r="AO83" s="146">
        <v>300</v>
      </c>
      <c r="AP83" s="147"/>
      <c r="AQ83" s="147"/>
      <c r="AR83" s="147"/>
      <c r="AS83" s="147"/>
      <c r="AT83" s="87">
        <v>289</v>
      </c>
      <c r="AU83" s="88"/>
      <c r="AV83" s="88"/>
      <c r="AW83" s="88"/>
      <c r="AX83" s="90"/>
    </row>
    <row r="84" spans="1:60" ht="47.1"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403</v>
      </c>
      <c r="AC84" s="152"/>
      <c r="AD84" s="153"/>
      <c r="AE84" s="87" t="s">
        <v>391</v>
      </c>
      <c r="AF84" s="88"/>
      <c r="AG84" s="88"/>
      <c r="AH84" s="88"/>
      <c r="AI84" s="89"/>
      <c r="AJ84" s="87" t="s">
        <v>390</v>
      </c>
      <c r="AK84" s="88"/>
      <c r="AL84" s="88"/>
      <c r="AM84" s="88"/>
      <c r="AN84" s="89"/>
      <c r="AO84" s="151" t="s">
        <v>397</v>
      </c>
      <c r="AP84" s="152"/>
      <c r="AQ84" s="152"/>
      <c r="AR84" s="152"/>
      <c r="AS84" s="153"/>
      <c r="AT84" s="151" t="s">
        <v>396</v>
      </c>
      <c r="AU84" s="152"/>
      <c r="AV84" s="152"/>
      <c r="AW84" s="152"/>
      <c r="AX84" s="154"/>
    </row>
    <row r="85" spans="1:60" ht="32.25" hidden="1" customHeight="1">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7"/>
      <c r="AU86" s="88"/>
      <c r="AV86" s="88"/>
      <c r="AW86" s="88"/>
      <c r="AX86" s="90"/>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7"/>
      <c r="AU89" s="88"/>
      <c r="AV89" s="88"/>
      <c r="AW89" s="88"/>
      <c r="AX89" s="90"/>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60" ht="47.1"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c r="A98" s="371"/>
      <c r="B98" s="372"/>
      <c r="C98" s="406" t="s">
        <v>387</v>
      </c>
      <c r="D98" s="407"/>
      <c r="E98" s="407"/>
      <c r="F98" s="407"/>
      <c r="G98" s="407"/>
      <c r="H98" s="407"/>
      <c r="I98" s="407"/>
      <c r="J98" s="407"/>
      <c r="K98" s="408"/>
      <c r="L98" s="62"/>
      <c r="M98" s="63"/>
      <c r="N98" s="63"/>
      <c r="O98" s="63"/>
      <c r="P98" s="63"/>
      <c r="Q98" s="64"/>
      <c r="R98" s="62"/>
      <c r="S98" s="63"/>
      <c r="T98" s="63"/>
      <c r="U98" s="63"/>
      <c r="V98" s="63"/>
      <c r="W98" s="64"/>
      <c r="X98" s="666" t="s">
        <v>429</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31.5" customHeight="1">
      <c r="A99" s="371"/>
      <c r="B99" s="372"/>
      <c r="C99" s="155" t="s">
        <v>388</v>
      </c>
      <c r="D99" s="156"/>
      <c r="E99" s="156"/>
      <c r="F99" s="156"/>
      <c r="G99" s="156"/>
      <c r="H99" s="156"/>
      <c r="I99" s="156"/>
      <c r="J99" s="156"/>
      <c r="K99" s="157"/>
      <c r="L99" s="62">
        <v>5500</v>
      </c>
      <c r="M99" s="63"/>
      <c r="N99" s="63"/>
      <c r="O99" s="63"/>
      <c r="P99" s="63"/>
      <c r="Q99" s="64"/>
      <c r="R99" s="62">
        <v>6500</v>
      </c>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71"/>
      <c r="B100" s="372"/>
      <c r="C100" s="155"/>
      <c r="D100" s="156"/>
      <c r="E100" s="156"/>
      <c r="F100" s="156"/>
      <c r="G100" s="156"/>
      <c r="H100" s="156"/>
      <c r="I100" s="156"/>
      <c r="J100" s="156"/>
      <c r="K100" s="157"/>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c r="A101" s="371"/>
      <c r="B101" s="372"/>
      <c r="C101" s="155"/>
      <c r="D101" s="156"/>
      <c r="E101" s="156"/>
      <c r="F101" s="156"/>
      <c r="G101" s="156"/>
      <c r="H101" s="156"/>
      <c r="I101" s="156"/>
      <c r="J101" s="156"/>
      <c r="K101" s="157"/>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71"/>
      <c r="B102" s="372"/>
      <c r="C102" s="155"/>
      <c r="D102" s="156"/>
      <c r="E102" s="156"/>
      <c r="F102" s="156"/>
      <c r="G102" s="156"/>
      <c r="H102" s="156"/>
      <c r="I102" s="156"/>
      <c r="J102" s="156"/>
      <c r="K102" s="157"/>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3"/>
      <c r="B104" s="374"/>
      <c r="C104" s="363" t="s">
        <v>22</v>
      </c>
      <c r="D104" s="364"/>
      <c r="E104" s="364"/>
      <c r="F104" s="364"/>
      <c r="G104" s="364"/>
      <c r="H104" s="364"/>
      <c r="I104" s="364"/>
      <c r="J104" s="364"/>
      <c r="K104" s="365"/>
      <c r="L104" s="366">
        <f>SUM(L98:Q103)</f>
        <v>5500</v>
      </c>
      <c r="M104" s="367"/>
      <c r="N104" s="367"/>
      <c r="O104" s="367"/>
      <c r="P104" s="367"/>
      <c r="Q104" s="368"/>
      <c r="R104" s="366">
        <f>SUM(R98:W103)</f>
        <v>6500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4" t="s">
        <v>38</v>
      </c>
      <c r="AH107" s="590"/>
      <c r="AI107" s="590"/>
      <c r="AJ107" s="590"/>
      <c r="AK107" s="590"/>
      <c r="AL107" s="590"/>
      <c r="AM107" s="590"/>
      <c r="AN107" s="590"/>
      <c r="AO107" s="590"/>
      <c r="AP107" s="590"/>
      <c r="AQ107" s="590"/>
      <c r="AR107" s="590"/>
      <c r="AS107" s="590"/>
      <c r="AT107" s="590"/>
      <c r="AU107" s="590"/>
      <c r="AV107" s="590"/>
      <c r="AW107" s="590"/>
      <c r="AX107" s="625"/>
    </row>
    <row r="108" spans="1:50" ht="42.75" customHeight="1">
      <c r="A108" s="300" t="s">
        <v>312</v>
      </c>
      <c r="B108" s="301"/>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9" t="s">
        <v>383</v>
      </c>
      <c r="AE108" s="600"/>
      <c r="AF108" s="600"/>
      <c r="AG108" s="596" t="s">
        <v>412</v>
      </c>
      <c r="AH108" s="597"/>
      <c r="AI108" s="597"/>
      <c r="AJ108" s="597"/>
      <c r="AK108" s="597"/>
      <c r="AL108" s="597"/>
      <c r="AM108" s="597"/>
      <c r="AN108" s="597"/>
      <c r="AO108" s="597"/>
      <c r="AP108" s="597"/>
      <c r="AQ108" s="597"/>
      <c r="AR108" s="597"/>
      <c r="AS108" s="597"/>
      <c r="AT108" s="597"/>
      <c r="AU108" s="597"/>
      <c r="AV108" s="597"/>
      <c r="AW108" s="597"/>
      <c r="AX108" s="598"/>
    </row>
    <row r="109" spans="1:50" ht="42.75" customHeight="1">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383</v>
      </c>
      <c r="AE109" s="435"/>
      <c r="AF109" s="435"/>
      <c r="AG109" s="297" t="s">
        <v>411</v>
      </c>
      <c r="AH109" s="298"/>
      <c r="AI109" s="298"/>
      <c r="AJ109" s="298"/>
      <c r="AK109" s="298"/>
      <c r="AL109" s="298"/>
      <c r="AM109" s="298"/>
      <c r="AN109" s="298"/>
      <c r="AO109" s="298"/>
      <c r="AP109" s="298"/>
      <c r="AQ109" s="298"/>
      <c r="AR109" s="298"/>
      <c r="AS109" s="298"/>
      <c r="AT109" s="298"/>
      <c r="AU109" s="298"/>
      <c r="AV109" s="298"/>
      <c r="AW109" s="298"/>
      <c r="AX109" s="299"/>
    </row>
    <row r="110" spans="1:50" ht="42.75" customHeight="1">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8" t="s">
        <v>383</v>
      </c>
      <c r="AE110" s="579"/>
      <c r="AF110" s="579"/>
      <c r="AG110" s="523" t="s">
        <v>401</v>
      </c>
      <c r="AH110" s="191"/>
      <c r="AI110" s="191"/>
      <c r="AJ110" s="191"/>
      <c r="AK110" s="191"/>
      <c r="AL110" s="191"/>
      <c r="AM110" s="191"/>
      <c r="AN110" s="191"/>
      <c r="AO110" s="191"/>
      <c r="AP110" s="191"/>
      <c r="AQ110" s="191"/>
      <c r="AR110" s="191"/>
      <c r="AS110" s="191"/>
      <c r="AT110" s="191"/>
      <c r="AU110" s="191"/>
      <c r="AV110" s="191"/>
      <c r="AW110" s="191"/>
      <c r="AX110" s="524"/>
    </row>
    <row r="111" spans="1:50" ht="19.350000000000001" customHeight="1">
      <c r="A111" s="542" t="s">
        <v>46</v>
      </c>
      <c r="B111" s="581"/>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400</v>
      </c>
      <c r="AE111" s="431"/>
      <c r="AF111" s="431"/>
      <c r="AG111" s="294"/>
      <c r="AH111" s="295"/>
      <c r="AI111" s="295"/>
      <c r="AJ111" s="295"/>
      <c r="AK111" s="295"/>
      <c r="AL111" s="295"/>
      <c r="AM111" s="295"/>
      <c r="AN111" s="295"/>
      <c r="AO111" s="295"/>
      <c r="AP111" s="295"/>
      <c r="AQ111" s="295"/>
      <c r="AR111" s="295"/>
      <c r="AS111" s="295"/>
      <c r="AT111" s="295"/>
      <c r="AU111" s="295"/>
      <c r="AV111" s="295"/>
      <c r="AW111" s="295"/>
      <c r="AX111" s="296"/>
    </row>
    <row r="112" spans="1:50" ht="25.5" customHeight="1">
      <c r="A112" s="582"/>
      <c r="B112" s="583"/>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383</v>
      </c>
      <c r="AE112" s="435"/>
      <c r="AF112" s="435"/>
      <c r="AG112" s="297" t="s">
        <v>409</v>
      </c>
      <c r="AH112" s="298"/>
      <c r="AI112" s="298"/>
      <c r="AJ112" s="298"/>
      <c r="AK112" s="298"/>
      <c r="AL112" s="298"/>
      <c r="AM112" s="298"/>
      <c r="AN112" s="298"/>
      <c r="AO112" s="298"/>
      <c r="AP112" s="298"/>
      <c r="AQ112" s="298"/>
      <c r="AR112" s="298"/>
      <c r="AS112" s="298"/>
      <c r="AT112" s="298"/>
      <c r="AU112" s="298"/>
      <c r="AV112" s="298"/>
      <c r="AW112" s="298"/>
      <c r="AX112" s="299"/>
    </row>
    <row r="113" spans="1:64" ht="25.5" customHeight="1">
      <c r="A113" s="582"/>
      <c r="B113" s="583"/>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383</v>
      </c>
      <c r="AE113" s="435"/>
      <c r="AF113" s="435"/>
      <c r="AG113" s="297" t="s">
        <v>409</v>
      </c>
      <c r="AH113" s="298"/>
      <c r="AI113" s="298"/>
      <c r="AJ113" s="298"/>
      <c r="AK113" s="298"/>
      <c r="AL113" s="298"/>
      <c r="AM113" s="298"/>
      <c r="AN113" s="298"/>
      <c r="AO113" s="298"/>
      <c r="AP113" s="298"/>
      <c r="AQ113" s="298"/>
      <c r="AR113" s="298"/>
      <c r="AS113" s="298"/>
      <c r="AT113" s="298"/>
      <c r="AU113" s="298"/>
      <c r="AV113" s="298"/>
      <c r="AW113" s="298"/>
      <c r="AX113" s="299"/>
    </row>
    <row r="114" spans="1:64" ht="25.5" customHeight="1">
      <c r="A114" s="582"/>
      <c r="B114" s="583"/>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383</v>
      </c>
      <c r="AE114" s="435"/>
      <c r="AF114" s="435"/>
      <c r="AG114" s="297" t="s">
        <v>428</v>
      </c>
      <c r="AH114" s="298"/>
      <c r="AI114" s="298"/>
      <c r="AJ114" s="298"/>
      <c r="AK114" s="298"/>
      <c r="AL114" s="298"/>
      <c r="AM114" s="298"/>
      <c r="AN114" s="298"/>
      <c r="AO114" s="298"/>
      <c r="AP114" s="298"/>
      <c r="AQ114" s="298"/>
      <c r="AR114" s="298"/>
      <c r="AS114" s="298"/>
      <c r="AT114" s="298"/>
      <c r="AU114" s="298"/>
      <c r="AV114" s="298"/>
      <c r="AW114" s="298"/>
      <c r="AX114" s="299"/>
    </row>
    <row r="115" spans="1:64" ht="25.5" customHeight="1">
      <c r="A115" s="582"/>
      <c r="B115" s="583"/>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383</v>
      </c>
      <c r="AE115" s="435"/>
      <c r="AF115" s="435"/>
      <c r="AG115" s="297" t="s">
        <v>405</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c r="A116" s="582"/>
      <c r="B116" s="583"/>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8" t="s">
        <v>400</v>
      </c>
      <c r="AE116" s="629"/>
      <c r="AF116" s="629"/>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32.2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8" t="s">
        <v>400</v>
      </c>
      <c r="AE117" s="579"/>
      <c r="AF117" s="589"/>
      <c r="AG117" s="594"/>
      <c r="AH117" s="428"/>
      <c r="AI117" s="428"/>
      <c r="AJ117" s="428"/>
      <c r="AK117" s="428"/>
      <c r="AL117" s="428"/>
      <c r="AM117" s="428"/>
      <c r="AN117" s="428"/>
      <c r="AO117" s="428"/>
      <c r="AP117" s="428"/>
      <c r="AQ117" s="428"/>
      <c r="AR117" s="428"/>
      <c r="AS117" s="428"/>
      <c r="AT117" s="428"/>
      <c r="AU117" s="428"/>
      <c r="AV117" s="428"/>
      <c r="AW117" s="428"/>
      <c r="AX117" s="595"/>
      <c r="BG117" s="10"/>
      <c r="BH117" s="10"/>
      <c r="BI117" s="10"/>
      <c r="BJ117" s="10"/>
    </row>
    <row r="118" spans="1:64" ht="47.25" customHeight="1">
      <c r="A118" s="542" t="s">
        <v>47</v>
      </c>
      <c r="B118" s="581"/>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0" t="s">
        <v>383</v>
      </c>
      <c r="AE118" s="431"/>
      <c r="AF118" s="633"/>
      <c r="AG118" s="634" t="s">
        <v>410</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c r="A119" s="582"/>
      <c r="B119" s="583"/>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1" t="s">
        <v>400</v>
      </c>
      <c r="AE119" s="602"/>
      <c r="AF119" s="602"/>
      <c r="AG119" s="593"/>
      <c r="AH119" s="298"/>
      <c r="AI119" s="298"/>
      <c r="AJ119" s="298"/>
      <c r="AK119" s="298"/>
      <c r="AL119" s="298"/>
      <c r="AM119" s="298"/>
      <c r="AN119" s="298"/>
      <c r="AO119" s="298"/>
      <c r="AP119" s="298"/>
      <c r="AQ119" s="298"/>
      <c r="AR119" s="298"/>
      <c r="AS119" s="298"/>
      <c r="AT119" s="298"/>
      <c r="AU119" s="298"/>
      <c r="AV119" s="298"/>
      <c r="AW119" s="298"/>
      <c r="AX119" s="299"/>
    </row>
    <row r="120" spans="1:64" ht="32.25" customHeight="1">
      <c r="A120" s="582"/>
      <c r="B120" s="583"/>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580" t="s">
        <v>415</v>
      </c>
      <c r="AE120" s="435"/>
      <c r="AF120" s="435"/>
      <c r="AG120" s="297" t="s">
        <v>414</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c r="A121" s="584"/>
      <c r="B121" s="585"/>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400</v>
      </c>
      <c r="AE121" s="435"/>
      <c r="AF121" s="435"/>
      <c r="AG121" s="574"/>
      <c r="AH121" s="191"/>
      <c r="AI121" s="191"/>
      <c r="AJ121" s="191"/>
      <c r="AK121" s="191"/>
      <c r="AL121" s="191"/>
      <c r="AM121" s="191"/>
      <c r="AN121" s="191"/>
      <c r="AO121" s="191"/>
      <c r="AP121" s="191"/>
      <c r="AQ121" s="191"/>
      <c r="AR121" s="191"/>
      <c r="AS121" s="191"/>
      <c r="AT121" s="191"/>
      <c r="AU121" s="191"/>
      <c r="AV121" s="191"/>
      <c r="AW121" s="191"/>
      <c r="AX121" s="524"/>
    </row>
    <row r="122" spans="1:64" ht="33.6" customHeight="1">
      <c r="A122" s="618" t="s">
        <v>80</v>
      </c>
      <c r="B122" s="619"/>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400</v>
      </c>
      <c r="AE122" s="431"/>
      <c r="AF122" s="431"/>
      <c r="AG122" s="570"/>
      <c r="AH122" s="189"/>
      <c r="AI122" s="189"/>
      <c r="AJ122" s="189"/>
      <c r="AK122" s="189"/>
      <c r="AL122" s="189"/>
      <c r="AM122" s="189"/>
      <c r="AN122" s="189"/>
      <c r="AO122" s="189"/>
      <c r="AP122" s="189"/>
      <c r="AQ122" s="189"/>
      <c r="AR122" s="189"/>
      <c r="AS122" s="189"/>
      <c r="AT122" s="189"/>
      <c r="AU122" s="189"/>
      <c r="AV122" s="189"/>
      <c r="AW122" s="189"/>
      <c r="AX122" s="571"/>
    </row>
    <row r="123" spans="1:64" ht="15.75" customHeight="1">
      <c r="A123" s="620"/>
      <c r="B123" s="621"/>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2"/>
      <c r="AH123" s="270"/>
      <c r="AI123" s="270"/>
      <c r="AJ123" s="270"/>
      <c r="AK123" s="270"/>
      <c r="AL123" s="270"/>
      <c r="AM123" s="270"/>
      <c r="AN123" s="270"/>
      <c r="AO123" s="270"/>
      <c r="AP123" s="270"/>
      <c r="AQ123" s="270"/>
      <c r="AR123" s="270"/>
      <c r="AS123" s="270"/>
      <c r="AT123" s="270"/>
      <c r="AU123" s="270"/>
      <c r="AV123" s="270"/>
      <c r="AW123" s="270"/>
      <c r="AX123" s="573"/>
    </row>
    <row r="124" spans="1:64" ht="26.25" customHeight="1">
      <c r="A124" s="620"/>
      <c r="B124" s="621"/>
      <c r="C124" s="635"/>
      <c r="D124" s="636"/>
      <c r="E124" s="636"/>
      <c r="F124" s="636"/>
      <c r="G124" s="636"/>
      <c r="H124" s="636"/>
      <c r="I124" s="636"/>
      <c r="J124" s="636"/>
      <c r="K124" s="636"/>
      <c r="L124" s="636"/>
      <c r="M124" s="636"/>
      <c r="N124" s="636"/>
      <c r="O124" s="637"/>
      <c r="P124" s="644"/>
      <c r="Q124" s="644"/>
      <c r="R124" s="644"/>
      <c r="S124" s="645"/>
      <c r="T124" s="626"/>
      <c r="U124" s="298"/>
      <c r="V124" s="298"/>
      <c r="W124" s="298"/>
      <c r="X124" s="298"/>
      <c r="Y124" s="298"/>
      <c r="Z124" s="298"/>
      <c r="AA124" s="298"/>
      <c r="AB124" s="298"/>
      <c r="AC124" s="298"/>
      <c r="AD124" s="298"/>
      <c r="AE124" s="298"/>
      <c r="AF124" s="627"/>
      <c r="AG124" s="572"/>
      <c r="AH124" s="270"/>
      <c r="AI124" s="270"/>
      <c r="AJ124" s="270"/>
      <c r="AK124" s="270"/>
      <c r="AL124" s="270"/>
      <c r="AM124" s="270"/>
      <c r="AN124" s="270"/>
      <c r="AO124" s="270"/>
      <c r="AP124" s="270"/>
      <c r="AQ124" s="270"/>
      <c r="AR124" s="270"/>
      <c r="AS124" s="270"/>
      <c r="AT124" s="270"/>
      <c r="AU124" s="270"/>
      <c r="AV124" s="270"/>
      <c r="AW124" s="270"/>
      <c r="AX124" s="573"/>
    </row>
    <row r="125" spans="1:64" ht="23.25" customHeight="1">
      <c r="A125" s="622"/>
      <c r="B125" s="623"/>
      <c r="C125" s="638"/>
      <c r="D125" s="639"/>
      <c r="E125" s="639"/>
      <c r="F125" s="639"/>
      <c r="G125" s="639"/>
      <c r="H125" s="639"/>
      <c r="I125" s="639"/>
      <c r="J125" s="639"/>
      <c r="K125" s="639"/>
      <c r="L125" s="639"/>
      <c r="M125" s="639"/>
      <c r="N125" s="639"/>
      <c r="O125" s="640"/>
      <c r="P125" s="646"/>
      <c r="Q125" s="646"/>
      <c r="R125" s="646"/>
      <c r="S125" s="647"/>
      <c r="T125" s="427"/>
      <c r="U125" s="428"/>
      <c r="V125" s="428"/>
      <c r="W125" s="428"/>
      <c r="X125" s="428"/>
      <c r="Y125" s="428"/>
      <c r="Z125" s="428"/>
      <c r="AA125" s="428"/>
      <c r="AB125" s="428"/>
      <c r="AC125" s="428"/>
      <c r="AD125" s="428"/>
      <c r="AE125" s="428"/>
      <c r="AF125" s="429"/>
      <c r="AG125" s="574"/>
      <c r="AH125" s="191"/>
      <c r="AI125" s="191"/>
      <c r="AJ125" s="191"/>
      <c r="AK125" s="191"/>
      <c r="AL125" s="191"/>
      <c r="AM125" s="191"/>
      <c r="AN125" s="191"/>
      <c r="AO125" s="191"/>
      <c r="AP125" s="191"/>
      <c r="AQ125" s="191"/>
      <c r="AR125" s="191"/>
      <c r="AS125" s="191"/>
      <c r="AT125" s="191"/>
      <c r="AU125" s="191"/>
      <c r="AV125" s="191"/>
      <c r="AW125" s="191"/>
      <c r="AX125" s="524"/>
    </row>
    <row r="126" spans="1:64" ht="84" customHeight="1">
      <c r="A126" s="542" t="s">
        <v>58</v>
      </c>
      <c r="B126" s="543"/>
      <c r="C126" s="385" t="s">
        <v>64</v>
      </c>
      <c r="D126" s="565"/>
      <c r="E126" s="565"/>
      <c r="F126" s="566"/>
      <c r="G126" s="536" t="s">
        <v>413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38.25" customHeight="1" thickBot="1">
      <c r="A127" s="544"/>
      <c r="B127" s="545"/>
      <c r="C127" s="354" t="s">
        <v>68</v>
      </c>
      <c r="D127" s="355"/>
      <c r="E127" s="355"/>
      <c r="F127" s="356"/>
      <c r="G127" s="357" t="s">
        <v>423</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99.75" customHeight="1" thickBot="1">
      <c r="A129" s="564" t="s">
        <v>424</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10.25" customHeight="1" thickBot="1">
      <c r="A131" s="539" t="s">
        <v>307</v>
      </c>
      <c r="B131" s="540"/>
      <c r="C131" s="540"/>
      <c r="D131" s="540"/>
      <c r="E131" s="541"/>
      <c r="F131" s="558" t="s">
        <v>425</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110.25" customHeight="1" thickBot="1">
      <c r="A133" s="424" t="s">
        <v>426</v>
      </c>
      <c r="B133" s="425"/>
      <c r="C133" s="425"/>
      <c r="D133" s="425"/>
      <c r="E133" s="426"/>
      <c r="F133" s="561" t="s">
        <v>427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110.25" customHeight="1" thickBot="1">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97" t="s">
        <v>224</v>
      </c>
      <c r="B137" s="398"/>
      <c r="C137" s="398"/>
      <c r="D137" s="398"/>
      <c r="E137" s="398"/>
      <c r="F137" s="398"/>
      <c r="G137" s="411" t="s">
        <v>421</v>
      </c>
      <c r="H137" s="412"/>
      <c r="I137" s="412"/>
      <c r="J137" s="412"/>
      <c r="K137" s="412"/>
      <c r="L137" s="412"/>
      <c r="M137" s="412"/>
      <c r="N137" s="412"/>
      <c r="O137" s="412"/>
      <c r="P137" s="413"/>
      <c r="Q137" s="398" t="s">
        <v>225</v>
      </c>
      <c r="R137" s="398"/>
      <c r="S137" s="398"/>
      <c r="T137" s="398"/>
      <c r="U137" s="398"/>
      <c r="V137" s="398"/>
      <c r="W137" s="411" t="s">
        <v>421</v>
      </c>
      <c r="X137" s="412"/>
      <c r="Y137" s="412"/>
      <c r="Z137" s="412"/>
      <c r="AA137" s="412"/>
      <c r="AB137" s="412"/>
      <c r="AC137" s="412"/>
      <c r="AD137" s="412"/>
      <c r="AE137" s="412"/>
      <c r="AF137" s="413"/>
      <c r="AG137" s="398" t="s">
        <v>226</v>
      </c>
      <c r="AH137" s="398"/>
      <c r="AI137" s="398"/>
      <c r="AJ137" s="398"/>
      <c r="AK137" s="398"/>
      <c r="AL137" s="398"/>
      <c r="AM137" s="394" t="s">
        <v>421</v>
      </c>
      <c r="AN137" s="395"/>
      <c r="AO137" s="395"/>
      <c r="AP137" s="395"/>
      <c r="AQ137" s="395"/>
      <c r="AR137" s="395"/>
      <c r="AS137" s="395"/>
      <c r="AT137" s="395"/>
      <c r="AU137" s="395"/>
      <c r="AV137" s="396"/>
      <c r="AW137" s="12"/>
      <c r="AX137" s="13"/>
    </row>
    <row r="138" spans="1:50" ht="19.899999999999999" customHeight="1" thickBot="1">
      <c r="A138" s="399" t="s">
        <v>227</v>
      </c>
      <c r="B138" s="400"/>
      <c r="C138" s="400"/>
      <c r="D138" s="400"/>
      <c r="E138" s="400"/>
      <c r="F138" s="400"/>
      <c r="G138" s="414" t="s">
        <v>421</v>
      </c>
      <c r="H138" s="415"/>
      <c r="I138" s="415"/>
      <c r="J138" s="415"/>
      <c r="K138" s="415"/>
      <c r="L138" s="415"/>
      <c r="M138" s="415"/>
      <c r="N138" s="415"/>
      <c r="O138" s="415"/>
      <c r="P138" s="416"/>
      <c r="Q138" s="400" t="s">
        <v>228</v>
      </c>
      <c r="R138" s="400"/>
      <c r="S138" s="400"/>
      <c r="T138" s="400"/>
      <c r="U138" s="400"/>
      <c r="V138" s="400"/>
      <c r="W138" s="567" t="s">
        <v>402</v>
      </c>
      <c r="X138" s="415"/>
      <c r="Y138" s="415"/>
      <c r="Z138" s="415"/>
      <c r="AA138" s="415"/>
      <c r="AB138" s="415"/>
      <c r="AC138" s="415"/>
      <c r="AD138" s="415"/>
      <c r="AE138" s="415"/>
      <c r="AF138" s="416"/>
      <c r="AG138" s="568"/>
      <c r="AH138" s="569"/>
      <c r="AI138" s="569"/>
      <c r="AJ138" s="569"/>
      <c r="AK138" s="569"/>
      <c r="AL138" s="569"/>
      <c r="AM138" s="606"/>
      <c r="AN138" s="607"/>
      <c r="AO138" s="607"/>
      <c r="AP138" s="607"/>
      <c r="AQ138" s="607"/>
      <c r="AR138" s="607"/>
      <c r="AS138" s="607"/>
      <c r="AT138" s="607"/>
      <c r="AU138" s="607"/>
      <c r="AV138" s="608"/>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hidden="1"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hidden="1"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thickBo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4.75" hidden="1"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1" hidden="1"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81" t="s">
        <v>422</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20"/>
      <c r="B179" s="531"/>
      <c r="C179" s="531"/>
      <c r="D179" s="531"/>
      <c r="E179" s="531"/>
      <c r="F179" s="53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20"/>
      <c r="B180" s="531"/>
      <c r="C180" s="531"/>
      <c r="D180" s="531"/>
      <c r="E180" s="531"/>
      <c r="F180" s="532"/>
      <c r="G180" s="91" t="s">
        <v>420</v>
      </c>
      <c r="H180" s="92"/>
      <c r="I180" s="92"/>
      <c r="J180" s="92"/>
      <c r="K180" s="93"/>
      <c r="L180" s="94" t="s">
        <v>419</v>
      </c>
      <c r="M180" s="95"/>
      <c r="N180" s="95"/>
      <c r="O180" s="95"/>
      <c r="P180" s="95"/>
      <c r="Q180" s="95"/>
      <c r="R180" s="95"/>
      <c r="S180" s="95"/>
      <c r="T180" s="95"/>
      <c r="U180" s="95"/>
      <c r="V180" s="95"/>
      <c r="W180" s="95"/>
      <c r="X180" s="96"/>
      <c r="Y180" s="97">
        <v>3000</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3"/>
    </row>
    <row r="181" spans="1:50" ht="24.75" customHeight="1">
      <c r="A181" s="120"/>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0"/>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0"/>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0"/>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0"/>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0"/>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0"/>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0"/>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0"/>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c r="A190" s="120"/>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3000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20"/>
      <c r="B191" s="531"/>
      <c r="C191" s="531"/>
      <c r="D191" s="531"/>
      <c r="E191" s="531"/>
      <c r="F191" s="532"/>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hidden="1" customHeight="1">
      <c r="A192" s="120"/>
      <c r="B192" s="531"/>
      <c r="C192" s="531"/>
      <c r="D192" s="531"/>
      <c r="E192" s="531"/>
      <c r="F192" s="53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hidden="1" customHeight="1">
      <c r="A193" s="120"/>
      <c r="B193" s="531"/>
      <c r="C193" s="531"/>
      <c r="D193" s="531"/>
      <c r="E193" s="531"/>
      <c r="F193" s="53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3"/>
    </row>
    <row r="194" spans="1:50" ht="24.75" hidden="1" customHeight="1">
      <c r="A194" s="120"/>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20"/>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20"/>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20"/>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20"/>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20"/>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20"/>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0"/>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20"/>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20"/>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20"/>
      <c r="B204" s="531"/>
      <c r="C204" s="531"/>
      <c r="D204" s="531"/>
      <c r="E204" s="531"/>
      <c r="F204" s="532"/>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c r="A205" s="120"/>
      <c r="B205" s="531"/>
      <c r="C205" s="531"/>
      <c r="D205" s="531"/>
      <c r="E205" s="531"/>
      <c r="F205" s="53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hidden="1" customHeight="1">
      <c r="A206" s="120"/>
      <c r="B206" s="531"/>
      <c r="C206" s="531"/>
      <c r="D206" s="531"/>
      <c r="E206" s="531"/>
      <c r="F206" s="53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3"/>
    </row>
    <row r="207" spans="1:50" ht="24.75" hidden="1" customHeight="1">
      <c r="A207" s="120"/>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20"/>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20"/>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20"/>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0"/>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0"/>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20"/>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20"/>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20"/>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20"/>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20"/>
      <c r="B217" s="531"/>
      <c r="C217" s="531"/>
      <c r="D217" s="531"/>
      <c r="E217" s="531"/>
      <c r="F217" s="532"/>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c r="A218" s="120"/>
      <c r="B218" s="531"/>
      <c r="C218" s="531"/>
      <c r="D218" s="531"/>
      <c r="E218" s="531"/>
      <c r="F218" s="53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c r="A219" s="120"/>
      <c r="B219" s="531"/>
      <c r="C219" s="531"/>
      <c r="D219" s="531"/>
      <c r="E219" s="531"/>
      <c r="F219" s="53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3"/>
    </row>
    <row r="220" spans="1:50" ht="24.75" hidden="1" customHeight="1">
      <c r="A220" s="120"/>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20"/>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20"/>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20"/>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0"/>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20"/>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20"/>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20"/>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20"/>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20"/>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11" t="s">
        <v>416</v>
      </c>
      <c r="D236" s="107"/>
      <c r="E236" s="107"/>
      <c r="F236" s="107"/>
      <c r="G236" s="107"/>
      <c r="H236" s="107"/>
      <c r="I236" s="107"/>
      <c r="J236" s="107"/>
      <c r="K236" s="107"/>
      <c r="L236" s="107"/>
      <c r="M236" s="111" t="s">
        <v>417</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3000</v>
      </c>
      <c r="AL236" s="109"/>
      <c r="AM236" s="109"/>
      <c r="AN236" s="109"/>
      <c r="AO236" s="109"/>
      <c r="AP236" s="110"/>
      <c r="AQ236" s="111" t="s">
        <v>418</v>
      </c>
      <c r="AR236" s="107"/>
      <c r="AS236" s="107"/>
      <c r="AT236" s="107"/>
      <c r="AU236" s="108" t="s">
        <v>418</v>
      </c>
      <c r="AV236" s="109"/>
      <c r="AW236" s="109"/>
      <c r="AX236" s="110"/>
    </row>
    <row r="237" spans="1:50" ht="24" hidden="1" customHeight="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row r="518" ht="40.5" customHeight="1"/>
    <row r="519" ht="50.25" customHeight="1"/>
    <row r="520" ht="47.25" customHeight="1"/>
    <row r="521" ht="45.75" customHeight="1"/>
    <row r="522" ht="45.75" customHeight="1"/>
    <row r="523" ht="36.75" customHeight="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P14:AC17">
    <cfRule type="expression" dxfId="209" priority="551">
      <formula>IF(RIGHT(TEXT(P14,"0.#"),1)=".",FALSE,TRUE)</formula>
    </cfRule>
    <cfRule type="expression" dxfId="208" priority="552">
      <formula>IF(RIGHT(TEXT(P14,"0.#"),1)=".",TRUE,FALSE)</formula>
    </cfRule>
  </conditionalFormatting>
  <conditionalFormatting sqref="AE23:AI23">
    <cfRule type="expression" dxfId="207" priority="541">
      <formula>IF(RIGHT(TEXT(AE23,"0.#"),1)=".",FALSE,TRUE)</formula>
    </cfRule>
    <cfRule type="expression" dxfId="206" priority="542">
      <formula>IF(RIGHT(TEXT(AE23,"0.#"),1)=".",TRUE,FALSE)</formula>
    </cfRule>
  </conditionalFormatting>
  <conditionalFormatting sqref="AE69:AX69">
    <cfRule type="expression" dxfId="205" priority="473">
      <formula>IF(RIGHT(TEXT(AE69,"0.#"),1)=".",FALSE,TRUE)</formula>
    </cfRule>
    <cfRule type="expression" dxfId="204" priority="474">
      <formula>IF(RIGHT(TEXT(AE69,"0.#"),1)=".",TRUE,FALSE)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K236">
    <cfRule type="expression" dxfId="187" priority="341">
      <formula>IF(RIGHT(TEXT(AK236,"0.#"),1)=".",FALSE,TRUE)</formula>
    </cfRule>
    <cfRule type="expression" dxfId="186" priority="342">
      <formula>IF(RIGHT(TEXT(AK236,"0.#"),1)=".",TRUE,FALSE)</formula>
    </cfRule>
  </conditionalFormatting>
  <conditionalFormatting sqref="AE54:AI54">
    <cfRule type="expression" dxfId="185" priority="291">
      <formula>IF(RIGHT(TEXT(AE54,"0.#"),1)=".",FALSE,TRUE)</formula>
    </cfRule>
    <cfRule type="expression" dxfId="184" priority="292">
      <formula>IF(RIGHT(TEXT(AE54,"0.#"),1)=".",TRUE,FALSE)</formula>
    </cfRule>
  </conditionalFormatting>
  <conditionalFormatting sqref="AK16:AQ17 AR15:AX15 P13:AX13">
    <cfRule type="expression" dxfId="183" priority="249">
      <formula>IF(RIGHT(TEXT(P13,"0.#"),1)=".",FALSE,TRUE)</formula>
    </cfRule>
    <cfRule type="expression" dxfId="182" priority="250">
      <formula>IF(RIGHT(TEXT(P13,"0.#"),1)=".",TRUE,FALSE)</formula>
    </cfRule>
  </conditionalFormatting>
  <conditionalFormatting sqref="P19:AJ19">
    <cfRule type="expression" dxfId="181" priority="247">
      <formula>IF(RIGHT(TEXT(P19,"0.#"),1)=".",FALSE,TRUE)</formula>
    </cfRule>
    <cfRule type="expression" dxfId="180" priority="248">
      <formula>IF(RIGHT(TEXT(P19,"0.#"),1)=".",TRUE,FALSE)</formula>
    </cfRule>
  </conditionalFormatting>
  <conditionalFormatting sqref="AE55:AX55 AJ54:AS54">
    <cfRule type="expression" dxfId="179" priority="243">
      <formula>IF(RIGHT(TEXT(AE54,"0.#"),1)=".",FALSE,TRUE)</formula>
    </cfRule>
    <cfRule type="expression" dxfId="178" priority="244">
      <formula>IF(RIGHT(TEXT(AE54,"0.#"),1)=".",TRUE,FALSE)</formula>
    </cfRule>
  </conditionalFormatting>
  <conditionalFormatting sqref="AE68:AS68">
    <cfRule type="expression" dxfId="177" priority="239">
      <formula>IF(RIGHT(TEXT(AE68,"0.#"),1)=".",FALSE,TRUE)</formula>
    </cfRule>
    <cfRule type="expression" dxfId="176" priority="240">
      <formula>IF(RIGHT(TEXT(AE68,"0.#"),1)=".",TRUE,FALSE)</formula>
    </cfRule>
  </conditionalFormatting>
  <conditionalFormatting sqref="AE95:AI95 AE92:AI92 AE89:AI89 AE86:AI86">
    <cfRule type="expression" dxfId="175" priority="237">
      <formula>IF(RIGHT(TEXT(AE86,"0.#"),1)=".",FALSE,TRUE)</formula>
    </cfRule>
    <cfRule type="expression" dxfId="174" priority="238">
      <formula>IF(RIGHT(TEXT(AE86,"0.#"),1)=".",TRUE,FALSE)</formula>
    </cfRule>
  </conditionalFormatting>
  <conditionalFormatting sqref="AJ95:AX95 AJ92:AX92 AJ89:AX89 AJ86:AX86">
    <cfRule type="expression" dxfId="173" priority="235">
      <formula>IF(RIGHT(TEXT(AJ86,"0.#"),1)=".",FALSE,TRUE)</formula>
    </cfRule>
    <cfRule type="expression" dxfId="172" priority="236">
      <formula>IF(RIGHT(TEXT(AJ86,"0.#"),1)=".",TRUE,FALSE)</formula>
    </cfRule>
  </conditionalFormatting>
  <conditionalFormatting sqref="L100:L103 L98">
    <cfRule type="expression" dxfId="171" priority="233">
      <formula>IF(RIGHT(TEXT(L98,"0.#"),1)=".",FALSE,TRUE)</formula>
    </cfRule>
    <cfRule type="expression" dxfId="170" priority="234">
      <formula>IF(RIGHT(TEXT(L98,"0.#"),1)=".",TRUE,FALSE)</formula>
    </cfRule>
  </conditionalFormatting>
  <conditionalFormatting sqref="R98">
    <cfRule type="expression" dxfId="169" priority="229">
      <formula>IF(RIGHT(TEXT(R98,"0.#"),1)=".",FALSE,TRUE)</formula>
    </cfRule>
    <cfRule type="expression" dxfId="168" priority="230">
      <formula>IF(RIGHT(TEXT(R98,"0.#"),1)=".",TRUE,FALSE)</formula>
    </cfRule>
  </conditionalFormatting>
  <conditionalFormatting sqref="R99:R103">
    <cfRule type="expression" dxfId="167" priority="227">
      <formula>IF(RIGHT(TEXT(R99,"0.#"),1)=".",FALSE,TRUE)</formula>
    </cfRule>
    <cfRule type="expression" dxfId="166" priority="228">
      <formula>IF(RIGHT(TEXT(R99,"0.#"),1)=".",TRUE,FALSE)</formula>
    </cfRule>
  </conditionalFormatting>
  <conditionalFormatting sqref="Y182:Y189 Y180">
    <cfRule type="expression" dxfId="165" priority="225">
      <formula>IF(RIGHT(TEXT(Y180,"0.#"),1)=".",FALSE,TRUE)</formula>
    </cfRule>
    <cfRule type="expression" dxfId="164" priority="226">
      <formula>IF(RIGHT(TEXT(Y180,"0.#"),1)=".",TRUE,FALSE)</formula>
    </cfRule>
  </conditionalFormatting>
  <conditionalFormatting sqref="AU181">
    <cfRule type="expression" dxfId="163" priority="223">
      <formula>IF(RIGHT(TEXT(AU181,"0.#"),1)=".",FALSE,TRUE)</formula>
    </cfRule>
    <cfRule type="expression" dxfId="162" priority="224">
      <formula>IF(RIGHT(TEXT(AU181,"0.#"),1)=".",TRUE,FALSE)</formula>
    </cfRule>
  </conditionalFormatting>
  <conditionalFormatting sqref="AU190">
    <cfRule type="expression" dxfId="161" priority="221">
      <formula>IF(RIGHT(TEXT(AU190,"0.#"),1)=".",FALSE,TRUE)</formula>
    </cfRule>
    <cfRule type="expression" dxfId="160" priority="222">
      <formula>IF(RIGHT(TEXT(AU190,"0.#"),1)=".",TRUE,FALSE)</formula>
    </cfRule>
  </conditionalFormatting>
  <conditionalFormatting sqref="AU182:AU189 AU180">
    <cfRule type="expression" dxfId="159" priority="219">
      <formula>IF(RIGHT(TEXT(AU180,"0.#"),1)=".",FALSE,TRUE)</formula>
    </cfRule>
    <cfRule type="expression" dxfId="158" priority="220">
      <formula>IF(RIGHT(TEXT(AU180,"0.#"),1)=".",TRUE,FALSE)</formula>
    </cfRule>
  </conditionalFormatting>
  <conditionalFormatting sqref="Y220 Y207 Y194">
    <cfRule type="expression" dxfId="157" priority="205">
      <formula>IF(RIGHT(TEXT(Y194,"0.#"),1)=".",FALSE,TRUE)</formula>
    </cfRule>
    <cfRule type="expression" dxfId="156" priority="206">
      <formula>IF(RIGHT(TEXT(Y194,"0.#"),1)=".",TRUE,FALSE)</formula>
    </cfRule>
  </conditionalFormatting>
  <conditionalFormatting sqref="Y229 Y216 Y203">
    <cfRule type="expression" dxfId="155" priority="203">
      <formula>IF(RIGHT(TEXT(Y203,"0.#"),1)=".",FALSE,TRUE)</formula>
    </cfRule>
    <cfRule type="expression" dxfId="154" priority="204">
      <formula>IF(RIGHT(TEXT(Y203,"0.#"),1)=".",TRUE,FALSE)</formula>
    </cfRule>
  </conditionalFormatting>
  <conditionalFormatting sqref="Y221:Y228 Y219 Y208:Y215 Y206 Y195:Y202 Y193">
    <cfRule type="expression" dxfId="153" priority="201">
      <formula>IF(RIGHT(TEXT(Y193,"0.#"),1)=".",FALSE,TRUE)</formula>
    </cfRule>
    <cfRule type="expression" dxfId="152" priority="202">
      <formula>IF(RIGHT(TEXT(Y193,"0.#"),1)=".",TRUE,FALSE)</formula>
    </cfRule>
  </conditionalFormatting>
  <conditionalFormatting sqref="AU220 AU207 AU194">
    <cfRule type="expression" dxfId="151" priority="199">
      <formula>IF(RIGHT(TEXT(AU194,"0.#"),1)=".",FALSE,TRUE)</formula>
    </cfRule>
    <cfRule type="expression" dxfId="150" priority="200">
      <formula>IF(RIGHT(TEXT(AU194,"0.#"),1)=".",TRUE,FALSE)</formula>
    </cfRule>
  </conditionalFormatting>
  <conditionalFormatting sqref="AU229 AU216 AU203">
    <cfRule type="expression" dxfId="149" priority="197">
      <formula>IF(RIGHT(TEXT(AU203,"0.#"),1)=".",FALSE,TRUE)</formula>
    </cfRule>
    <cfRule type="expression" dxfId="148" priority="198">
      <formula>IF(RIGHT(TEXT(AU203,"0.#"),1)=".",TRUE,FALSE)</formula>
    </cfRule>
  </conditionalFormatting>
  <conditionalFormatting sqref="AU221:AU228 AU219 AU208:AU215 AU206 AU195:AU202 AU193">
    <cfRule type="expression" dxfId="147" priority="195">
      <formula>IF(RIGHT(TEXT(AU193,"0.#"),1)=".",FALSE,TRUE)</formula>
    </cfRule>
    <cfRule type="expression" dxfId="146" priority="196">
      <formula>IF(RIGHT(TEXT(AU193,"0.#"),1)=".",TRUE,FALSE)</formula>
    </cfRule>
  </conditionalFormatting>
  <conditionalFormatting sqref="AE56:AI56">
    <cfRule type="expression" dxfId="145" priority="169">
      <formula>IF(AND(AE56&gt;=0, RIGHT(TEXT(AE56,"0.#"),1)&lt;&gt;"."),TRUE,FALSE)</formula>
    </cfRule>
    <cfRule type="expression" dxfId="144" priority="170">
      <formula>IF(AND(AE56&gt;=0, RIGHT(TEXT(AE56,"0.#"),1)="."),TRUE,FALSE)</formula>
    </cfRule>
    <cfRule type="expression" dxfId="143" priority="171">
      <formula>IF(AND(AE56&lt;0, RIGHT(TEXT(AE56,"0.#"),1)&lt;&gt;"."),TRUE,FALSE)</formula>
    </cfRule>
    <cfRule type="expression" dxfId="142" priority="172">
      <formula>IF(AND(AE56&lt;0, RIGHT(TEXT(AE56,"0.#"),1)="."),TRUE,FALSE)</formula>
    </cfRule>
  </conditionalFormatting>
  <conditionalFormatting sqref="AJ56:AS56">
    <cfRule type="expression" dxfId="141" priority="165">
      <formula>IF(AND(AJ56&gt;=0, RIGHT(TEXT(AJ56,"0.#"),1)&lt;&gt;"."),TRUE,FALSE)</formula>
    </cfRule>
    <cfRule type="expression" dxfId="140" priority="166">
      <formula>IF(AND(AJ56&gt;=0, RIGHT(TEXT(AJ56,"0.#"),1)="."),TRUE,FALSE)</formula>
    </cfRule>
    <cfRule type="expression" dxfId="139" priority="167">
      <formula>IF(AND(AJ56&lt;0, RIGHT(TEXT(AJ56,"0.#"),1)&lt;&gt;"."),TRUE,FALSE)</formula>
    </cfRule>
    <cfRule type="expression" dxfId="138" priority="168">
      <formula>IF(AND(AJ56&lt;0, RIGHT(TEXT(AJ56,"0.#"),1)="."),TRUE,FALSE)</formula>
    </cfRule>
  </conditionalFormatting>
  <conditionalFormatting sqref="AK237:AK265">
    <cfRule type="expression" dxfId="137" priority="153">
      <formula>IF(RIGHT(TEXT(AK237,"0.#"),1)=".",FALSE,TRUE)</formula>
    </cfRule>
    <cfRule type="expression" dxfId="136" priority="154">
      <formula>IF(RIGHT(TEXT(AK237,"0.#"),1)=".",TRUE,FALSE)</formula>
    </cfRule>
  </conditionalFormatting>
  <conditionalFormatting sqref="AU237:AX265">
    <cfRule type="expression" dxfId="135" priority="149">
      <formula>IF(AND(AU237&gt;=0, RIGHT(TEXT(AU237,"0.#"),1)&lt;&gt;"."),TRUE,FALSE)</formula>
    </cfRule>
    <cfRule type="expression" dxfId="134" priority="150">
      <formula>IF(AND(AU237&gt;=0, RIGHT(TEXT(AU237,"0.#"),1)="."),TRUE,FALSE)</formula>
    </cfRule>
    <cfRule type="expression" dxfId="133" priority="151">
      <formula>IF(AND(AU237&lt;0, RIGHT(TEXT(AU237,"0.#"),1)&lt;&gt;"."),TRUE,FALSE)</formula>
    </cfRule>
    <cfRule type="expression" dxfId="132" priority="152">
      <formula>IF(AND(AU237&lt;0, RIGHT(TEXT(AU237,"0.#"),1)="."),TRUE,FALSE)</formula>
    </cfRule>
  </conditionalFormatting>
  <conditionalFormatting sqref="AK269">
    <cfRule type="expression" dxfId="131" priority="147">
      <formula>IF(RIGHT(TEXT(AK269,"0.#"),1)=".",FALSE,TRUE)</formula>
    </cfRule>
    <cfRule type="expression" dxfId="130" priority="148">
      <formula>IF(RIGHT(TEXT(AK269,"0.#"),1)=".",TRUE,FALSE)</formula>
    </cfRule>
  </conditionalFormatting>
  <conditionalFormatting sqref="AU269:AX269">
    <cfRule type="expression" dxfId="129" priority="143">
      <formula>IF(AND(AU269&gt;=0, RIGHT(TEXT(AU269,"0.#"),1)&lt;&gt;"."),TRUE,FALSE)</formula>
    </cfRule>
    <cfRule type="expression" dxfId="128" priority="144">
      <formula>IF(AND(AU269&gt;=0, RIGHT(TEXT(AU269,"0.#"),1)="."),TRUE,FALSE)</formula>
    </cfRule>
    <cfRule type="expression" dxfId="127" priority="145">
      <formula>IF(AND(AU269&lt;0, RIGHT(TEXT(AU269,"0.#"),1)&lt;&gt;"."),TRUE,FALSE)</formula>
    </cfRule>
    <cfRule type="expression" dxfId="126" priority="146">
      <formula>IF(AND(AU269&lt;0, RIGHT(TEXT(AU269,"0.#"),1)="."),TRUE,FALSE)</formula>
    </cfRule>
  </conditionalFormatting>
  <conditionalFormatting sqref="AK270:AK298">
    <cfRule type="expression" dxfId="125" priority="141">
      <formula>IF(RIGHT(TEXT(AK270,"0.#"),1)=".",FALSE,TRUE)</formula>
    </cfRule>
    <cfRule type="expression" dxfId="124" priority="142">
      <formula>IF(RIGHT(TEXT(AK270,"0.#"),1)=".",TRUE,FALSE)</formula>
    </cfRule>
  </conditionalFormatting>
  <conditionalFormatting sqref="AU270:AX298">
    <cfRule type="expression" dxfId="123" priority="137">
      <formula>IF(AND(AU270&gt;=0, RIGHT(TEXT(AU270,"0.#"),1)&lt;&gt;"."),TRUE,FALSE)</formula>
    </cfRule>
    <cfRule type="expression" dxfId="122" priority="138">
      <formula>IF(AND(AU270&gt;=0, RIGHT(TEXT(AU270,"0.#"),1)="."),TRUE,FALSE)</formula>
    </cfRule>
    <cfRule type="expression" dxfId="121" priority="139">
      <formula>IF(AND(AU270&lt;0, RIGHT(TEXT(AU270,"0.#"),1)&lt;&gt;"."),TRUE,FALSE)</formula>
    </cfRule>
    <cfRule type="expression" dxfId="120" priority="140">
      <formula>IF(AND(AU270&lt;0, RIGHT(TEXT(AU270,"0.#"),1)="."),TRUE,FALSE)</formula>
    </cfRule>
  </conditionalFormatting>
  <conditionalFormatting sqref="AK302">
    <cfRule type="expression" dxfId="119" priority="135">
      <formula>IF(RIGHT(TEXT(AK302,"0.#"),1)=".",FALSE,TRUE)</formula>
    </cfRule>
    <cfRule type="expression" dxfId="118" priority="136">
      <formula>IF(RIGHT(TEXT(AK302,"0.#"),1)=".",TRUE,FALSE)</formula>
    </cfRule>
  </conditionalFormatting>
  <conditionalFormatting sqref="AU302:AX302">
    <cfRule type="expression" dxfId="117" priority="131">
      <formula>IF(AND(AU302&gt;=0, RIGHT(TEXT(AU302,"0.#"),1)&lt;&gt;"."),TRUE,FALSE)</formula>
    </cfRule>
    <cfRule type="expression" dxfId="116" priority="132">
      <formula>IF(AND(AU302&gt;=0, RIGHT(TEXT(AU302,"0.#"),1)="."),TRUE,FALSE)</formula>
    </cfRule>
    <cfRule type="expression" dxfId="115" priority="133">
      <formula>IF(AND(AU302&lt;0, RIGHT(TEXT(AU302,"0.#"),1)&lt;&gt;"."),TRUE,FALSE)</formula>
    </cfRule>
    <cfRule type="expression" dxfId="114" priority="134">
      <formula>IF(AND(AU302&lt;0, RIGHT(TEXT(AU302,"0.#"),1)="."),TRUE,FALSE)</formula>
    </cfRule>
  </conditionalFormatting>
  <conditionalFormatting sqref="AK303:AK331">
    <cfRule type="expression" dxfId="113" priority="129">
      <formula>IF(RIGHT(TEXT(AK303,"0.#"),1)=".",FALSE,TRUE)</formula>
    </cfRule>
    <cfRule type="expression" dxfId="112" priority="130">
      <formula>IF(RIGHT(TEXT(AK303,"0.#"),1)=".",TRUE,FALSE)</formula>
    </cfRule>
  </conditionalFormatting>
  <conditionalFormatting sqref="AU303:AX331">
    <cfRule type="expression" dxfId="111" priority="125">
      <formula>IF(AND(AU303&gt;=0, RIGHT(TEXT(AU303,"0.#"),1)&lt;&gt;"."),TRUE,FALSE)</formula>
    </cfRule>
    <cfRule type="expression" dxfId="110" priority="126">
      <formula>IF(AND(AU303&gt;=0, RIGHT(TEXT(AU303,"0.#"),1)="."),TRUE,FALSE)</formula>
    </cfRule>
    <cfRule type="expression" dxfId="109" priority="127">
      <formula>IF(AND(AU303&lt;0, RIGHT(TEXT(AU303,"0.#"),1)&lt;&gt;"."),TRUE,FALSE)</formula>
    </cfRule>
    <cfRule type="expression" dxfId="108" priority="128">
      <formula>IF(AND(AU303&lt;0, RIGHT(TEXT(AU303,"0.#"),1)="."),TRUE,FALSE)</formula>
    </cfRule>
  </conditionalFormatting>
  <conditionalFormatting sqref="AK335">
    <cfRule type="expression" dxfId="107" priority="123">
      <formula>IF(RIGHT(TEXT(AK335,"0.#"),1)=".",FALSE,TRUE)</formula>
    </cfRule>
    <cfRule type="expression" dxfId="106" priority="124">
      <formula>IF(RIGHT(TEXT(AK335,"0.#"),1)=".",TRUE,FALSE)</formula>
    </cfRule>
  </conditionalFormatting>
  <conditionalFormatting sqref="AU335:AX335">
    <cfRule type="expression" dxfId="105" priority="119">
      <formula>IF(AND(AU335&gt;=0, RIGHT(TEXT(AU335,"0.#"),1)&lt;&gt;"."),TRUE,FALSE)</formula>
    </cfRule>
    <cfRule type="expression" dxfId="104" priority="120">
      <formula>IF(AND(AU335&gt;=0, RIGHT(TEXT(AU335,"0.#"),1)="."),TRUE,FALSE)</formula>
    </cfRule>
    <cfRule type="expression" dxfId="103" priority="121">
      <formula>IF(AND(AU335&lt;0, RIGHT(TEXT(AU335,"0.#"),1)&lt;&gt;"."),TRUE,FALSE)</formula>
    </cfRule>
    <cfRule type="expression" dxfId="102" priority="122">
      <formula>IF(AND(AU335&lt;0, RIGHT(TEXT(AU335,"0.#"),1)="."),TRUE,FALSE)</formula>
    </cfRule>
  </conditionalFormatting>
  <conditionalFormatting sqref="AK336:AK364">
    <cfRule type="expression" dxfId="101" priority="117">
      <formula>IF(RIGHT(TEXT(AK336,"0.#"),1)=".",FALSE,TRUE)</formula>
    </cfRule>
    <cfRule type="expression" dxfId="100" priority="118">
      <formula>IF(RIGHT(TEXT(AK336,"0.#"),1)=".",TRUE,FALSE)</formula>
    </cfRule>
  </conditionalFormatting>
  <conditionalFormatting sqref="AU336:AX364">
    <cfRule type="expression" dxfId="99" priority="113">
      <formula>IF(AND(AU336&gt;=0, RIGHT(TEXT(AU336,"0.#"),1)&lt;&gt;"."),TRUE,FALSE)</formula>
    </cfRule>
    <cfRule type="expression" dxfId="98" priority="114">
      <formula>IF(AND(AU336&gt;=0, RIGHT(TEXT(AU336,"0.#"),1)="."),TRUE,FALSE)</formula>
    </cfRule>
    <cfRule type="expression" dxfId="97" priority="115">
      <formula>IF(AND(AU336&lt;0, RIGHT(TEXT(AU336,"0.#"),1)&lt;&gt;"."),TRUE,FALSE)</formula>
    </cfRule>
    <cfRule type="expression" dxfId="96" priority="116">
      <formula>IF(AND(AU336&lt;0, RIGHT(TEXT(AU336,"0.#"),1)="."),TRUE,FALSE)</formula>
    </cfRule>
  </conditionalFormatting>
  <conditionalFormatting sqref="AK368">
    <cfRule type="expression" dxfId="95" priority="111">
      <formula>IF(RIGHT(TEXT(AK368,"0.#"),1)=".",FALSE,TRUE)</formula>
    </cfRule>
    <cfRule type="expression" dxfId="94" priority="112">
      <formula>IF(RIGHT(TEXT(AK368,"0.#"),1)=".",TRUE,FALSE)</formula>
    </cfRule>
  </conditionalFormatting>
  <conditionalFormatting sqref="AU368:AX368">
    <cfRule type="expression" dxfId="93" priority="107">
      <formula>IF(AND(AU368&gt;=0, RIGHT(TEXT(AU368,"0.#"),1)&lt;&gt;"."),TRUE,FALSE)</formula>
    </cfRule>
    <cfRule type="expression" dxfId="92" priority="108">
      <formula>IF(AND(AU368&gt;=0, RIGHT(TEXT(AU368,"0.#"),1)="."),TRUE,FALSE)</formula>
    </cfRule>
    <cfRule type="expression" dxfId="91" priority="109">
      <formula>IF(AND(AU368&lt;0, RIGHT(TEXT(AU368,"0.#"),1)&lt;&gt;"."),TRUE,FALSE)</formula>
    </cfRule>
    <cfRule type="expression" dxfId="90" priority="110">
      <formula>IF(AND(AU368&lt;0, RIGHT(TEXT(AU368,"0.#"),1)="."),TRUE,FALSE)</formula>
    </cfRule>
  </conditionalFormatting>
  <conditionalFormatting sqref="AK369:AK397">
    <cfRule type="expression" dxfId="89" priority="105">
      <formula>IF(RIGHT(TEXT(AK369,"0.#"),1)=".",FALSE,TRUE)</formula>
    </cfRule>
    <cfRule type="expression" dxfId="88" priority="106">
      <formula>IF(RIGHT(TEXT(AK369,"0.#"),1)=".",TRUE,FALSE)</formula>
    </cfRule>
  </conditionalFormatting>
  <conditionalFormatting sqref="AU369:AX397">
    <cfRule type="expression" dxfId="87" priority="101">
      <formula>IF(AND(AU369&gt;=0, RIGHT(TEXT(AU369,"0.#"),1)&lt;&gt;"."),TRUE,FALSE)</formula>
    </cfRule>
    <cfRule type="expression" dxfId="86" priority="102">
      <formula>IF(AND(AU369&gt;=0, RIGHT(TEXT(AU369,"0.#"),1)="."),TRUE,FALSE)</formula>
    </cfRule>
    <cfRule type="expression" dxfId="85" priority="103">
      <formula>IF(AND(AU369&lt;0, RIGHT(TEXT(AU369,"0.#"),1)&lt;&gt;"."),TRUE,FALSE)</formula>
    </cfRule>
    <cfRule type="expression" dxfId="84" priority="104">
      <formula>IF(AND(AU369&lt;0, RIGHT(TEXT(AU369,"0.#"),1)="."),TRUE,FALSE)</formula>
    </cfRule>
  </conditionalFormatting>
  <conditionalFormatting sqref="AK401">
    <cfRule type="expression" dxfId="83" priority="99">
      <formula>IF(RIGHT(TEXT(AK401,"0.#"),1)=".",FALSE,TRUE)</formula>
    </cfRule>
    <cfRule type="expression" dxfId="82" priority="100">
      <formula>IF(RIGHT(TEXT(AK401,"0.#"),1)=".",TRUE,FALSE)</formula>
    </cfRule>
  </conditionalFormatting>
  <conditionalFormatting sqref="AU401:AX401">
    <cfRule type="expression" dxfId="81" priority="95">
      <formula>IF(AND(AU401&gt;=0, RIGHT(TEXT(AU401,"0.#"),1)&lt;&gt;"."),TRUE,FALSE)</formula>
    </cfRule>
    <cfRule type="expression" dxfId="80" priority="96">
      <formula>IF(AND(AU401&gt;=0, RIGHT(TEXT(AU401,"0.#"),1)="."),TRUE,FALSE)</formula>
    </cfRule>
    <cfRule type="expression" dxfId="79" priority="97">
      <formula>IF(AND(AU401&lt;0, RIGHT(TEXT(AU401,"0.#"),1)&lt;&gt;"."),TRUE,FALSE)</formula>
    </cfRule>
    <cfRule type="expression" dxfId="78" priority="98">
      <formula>IF(AND(AU401&lt;0, RIGHT(TEXT(AU401,"0.#"),1)="."),TRUE,FALSE)</formula>
    </cfRule>
  </conditionalFormatting>
  <conditionalFormatting sqref="AK402:AK430">
    <cfRule type="expression" dxfId="77" priority="93">
      <formula>IF(RIGHT(TEXT(AK402,"0.#"),1)=".",FALSE,TRUE)</formula>
    </cfRule>
    <cfRule type="expression" dxfId="76" priority="94">
      <formula>IF(RIGHT(TEXT(AK402,"0.#"),1)=".",TRUE,FALSE)</formula>
    </cfRule>
  </conditionalFormatting>
  <conditionalFormatting sqref="AU402:AX430">
    <cfRule type="expression" dxfId="75" priority="89">
      <formula>IF(AND(AU402&gt;=0, RIGHT(TEXT(AU402,"0.#"),1)&lt;&gt;"."),TRUE,FALSE)</formula>
    </cfRule>
    <cfRule type="expression" dxfId="74" priority="90">
      <formula>IF(AND(AU402&gt;=0, RIGHT(TEXT(AU402,"0.#"),1)="."),TRUE,FALSE)</formula>
    </cfRule>
    <cfRule type="expression" dxfId="73" priority="91">
      <formula>IF(AND(AU402&lt;0, RIGHT(TEXT(AU402,"0.#"),1)&lt;&gt;"."),TRUE,FALSE)</formula>
    </cfRule>
    <cfRule type="expression" dxfId="72" priority="92">
      <formula>IF(AND(AU402&lt;0, RIGHT(TEXT(AU402,"0.#"),1)="."),TRUE,FALSE)</formula>
    </cfRule>
  </conditionalFormatting>
  <conditionalFormatting sqref="AK434">
    <cfRule type="expression" dxfId="71" priority="87">
      <formula>IF(RIGHT(TEXT(AK434,"0.#"),1)=".",FALSE,TRUE)</formula>
    </cfRule>
    <cfRule type="expression" dxfId="70" priority="88">
      <formula>IF(RIGHT(TEXT(AK434,"0.#"),1)=".",TRUE,FALSE)</formula>
    </cfRule>
  </conditionalFormatting>
  <conditionalFormatting sqref="AU434:AX434">
    <cfRule type="expression" dxfId="69" priority="83">
      <formula>IF(AND(AU434&gt;=0, RIGHT(TEXT(AU434,"0.#"),1)&lt;&gt;"."),TRUE,FALSE)</formula>
    </cfRule>
    <cfRule type="expression" dxfId="68" priority="84">
      <formula>IF(AND(AU434&gt;=0, RIGHT(TEXT(AU434,"0.#"),1)="."),TRUE,FALSE)</formula>
    </cfRule>
    <cfRule type="expression" dxfId="67" priority="85">
      <formula>IF(AND(AU434&lt;0, RIGHT(TEXT(AU434,"0.#"),1)&lt;&gt;"."),TRUE,FALSE)</formula>
    </cfRule>
    <cfRule type="expression" dxfId="66" priority="86">
      <formula>IF(AND(AU434&lt;0, RIGHT(TEXT(AU434,"0.#"),1)="."),TRUE,FALSE)</formula>
    </cfRule>
  </conditionalFormatting>
  <conditionalFormatting sqref="AK435:AK463">
    <cfRule type="expression" dxfId="65" priority="81">
      <formula>IF(RIGHT(TEXT(AK435,"0.#"),1)=".",FALSE,TRUE)</formula>
    </cfRule>
    <cfRule type="expression" dxfId="64" priority="82">
      <formula>IF(RIGHT(TEXT(AK435,"0.#"),1)=".",TRUE,FALSE)</formula>
    </cfRule>
  </conditionalFormatting>
  <conditionalFormatting sqref="AU435:AX463">
    <cfRule type="expression" dxfId="63" priority="77">
      <formula>IF(AND(AU435&gt;=0, RIGHT(TEXT(AU435,"0.#"),1)&lt;&gt;"."),TRUE,FALSE)</formula>
    </cfRule>
    <cfRule type="expression" dxfId="62" priority="78">
      <formula>IF(AND(AU435&gt;=0, RIGHT(TEXT(AU435,"0.#"),1)="."),TRUE,FALSE)</formula>
    </cfRule>
    <cfRule type="expression" dxfId="61" priority="79">
      <formula>IF(AND(AU435&lt;0, RIGHT(TEXT(AU435,"0.#"),1)&lt;&gt;"."),TRUE,FALSE)</formula>
    </cfRule>
    <cfRule type="expression" dxfId="60" priority="80">
      <formula>IF(AND(AU435&lt;0, RIGHT(TEXT(AU435,"0.#"),1)="."),TRUE,FALSE)</formula>
    </cfRule>
  </conditionalFormatting>
  <conditionalFormatting sqref="AK467">
    <cfRule type="expression" dxfId="59" priority="75">
      <formula>IF(RIGHT(TEXT(AK467,"0.#"),1)=".",FALSE,TRUE)</formula>
    </cfRule>
    <cfRule type="expression" dxfId="58" priority="76">
      <formula>IF(RIGHT(TEXT(AK467,"0.#"),1)=".",TRUE,FALSE)</formula>
    </cfRule>
  </conditionalFormatting>
  <conditionalFormatting sqref="AU467:AX467">
    <cfRule type="expression" dxfId="57" priority="71">
      <formula>IF(AND(AU467&gt;=0, RIGHT(TEXT(AU467,"0.#"),1)&lt;&gt;"."),TRUE,FALSE)</formula>
    </cfRule>
    <cfRule type="expression" dxfId="56" priority="72">
      <formula>IF(AND(AU467&gt;=0, RIGHT(TEXT(AU467,"0.#"),1)="."),TRUE,FALSE)</formula>
    </cfRule>
    <cfRule type="expression" dxfId="55" priority="73">
      <formula>IF(AND(AU467&lt;0, RIGHT(TEXT(AU467,"0.#"),1)&lt;&gt;"."),TRUE,FALSE)</formula>
    </cfRule>
    <cfRule type="expression" dxfId="54" priority="74">
      <formula>IF(AND(AU467&lt;0, RIGHT(TEXT(AU467,"0.#"),1)="."),TRUE,FALSE)</formula>
    </cfRule>
  </conditionalFormatting>
  <conditionalFormatting sqref="AK468:AK496">
    <cfRule type="expression" dxfId="53" priority="69">
      <formula>IF(RIGHT(TEXT(AK468,"0.#"),1)=".",FALSE,TRUE)</formula>
    </cfRule>
    <cfRule type="expression" dxfId="52" priority="70">
      <formula>IF(RIGHT(TEXT(AK468,"0.#"),1)=".",TRUE,FALSE)</formula>
    </cfRule>
  </conditionalFormatting>
  <conditionalFormatting sqref="AU468:AX496">
    <cfRule type="expression" dxfId="51" priority="65">
      <formula>IF(AND(AU468&gt;=0, RIGHT(TEXT(AU468,"0.#"),1)&lt;&gt;"."),TRUE,FALSE)</formula>
    </cfRule>
    <cfRule type="expression" dxfId="50" priority="66">
      <formula>IF(AND(AU468&gt;=0, RIGHT(TEXT(AU468,"0.#"),1)="."),TRUE,FALSE)</formula>
    </cfRule>
    <cfRule type="expression" dxfId="49" priority="67">
      <formula>IF(AND(AU468&lt;0, RIGHT(TEXT(AU468,"0.#"),1)&lt;&gt;"."),TRUE,FALSE)</formula>
    </cfRule>
    <cfRule type="expression" dxfId="48" priority="68">
      <formula>IF(AND(AU468&lt;0, RIGHT(TEXT(AU468,"0.#"),1)="."),TRUE,FALSE)</formula>
    </cfRule>
  </conditionalFormatting>
  <conditionalFormatting sqref="AJ23:AS23 AE24:AX24">
    <cfRule type="expression" dxfId="47" priority="63">
      <formula>IF(RIGHT(TEXT(AE23,"0.#"),1)=".",FALSE,TRUE)</formula>
    </cfRule>
    <cfRule type="expression" dxfId="46" priority="64">
      <formula>IF(RIGHT(TEXT(AE23,"0.#"),1)=".",TRUE,FALSE)</formula>
    </cfRule>
  </conditionalFormatting>
  <conditionalFormatting sqref="AE25:AI25">
    <cfRule type="expression" dxfId="45" priority="55">
      <formula>IF(AND(AE25&gt;=0, RIGHT(TEXT(AE25,"0.#"),1)&lt;&gt;"."),TRUE,FALSE)</formula>
    </cfRule>
    <cfRule type="expression" dxfId="44" priority="56">
      <formula>IF(AND(AE25&gt;=0, RIGHT(TEXT(AE25,"0.#"),1)="."),TRUE,FALSE)</formula>
    </cfRule>
    <cfRule type="expression" dxfId="43" priority="57">
      <formula>IF(AND(AE25&lt;0, RIGHT(TEXT(AE25,"0.#"),1)&lt;&gt;"."),TRUE,FALSE)</formula>
    </cfRule>
    <cfRule type="expression" dxfId="42" priority="58">
      <formula>IF(AND(AE25&lt;0, RIGHT(TEXT(AE25,"0.#"),1)="."),TRUE,FALSE)</formula>
    </cfRule>
  </conditionalFormatting>
  <conditionalFormatting sqref="AJ25:AS25">
    <cfRule type="expression" dxfId="41" priority="51">
      <formula>IF(AND(AJ25&gt;=0, RIGHT(TEXT(AJ25,"0.#"),1)&lt;&gt;"."),TRUE,FALSE)</formula>
    </cfRule>
    <cfRule type="expression" dxfId="40" priority="52">
      <formula>IF(AND(AJ25&gt;=0, RIGHT(TEXT(AJ25,"0.#"),1)="."),TRUE,FALSE)</formula>
    </cfRule>
    <cfRule type="expression" dxfId="39" priority="53">
      <formula>IF(AND(AJ25&lt;0, RIGHT(TEXT(AJ25,"0.#"),1)&lt;&gt;"."),TRUE,FALSE)</formula>
    </cfRule>
    <cfRule type="expression" dxfId="38" priority="54">
      <formula>IF(AND(AJ25&lt;0, RIGHT(TEXT(AJ25,"0.#"),1)="."),TRUE,FALSE)</formula>
    </cfRule>
  </conditionalFormatting>
  <conditionalFormatting sqref="AU236:AX236">
    <cfRule type="expression" dxfId="37" priority="39">
      <formula>IF(AND(AU236&gt;=0, RIGHT(TEXT(AU236,"0.#"),1)&lt;&gt;"."),TRUE,FALSE)</formula>
    </cfRule>
    <cfRule type="expression" dxfId="36" priority="40">
      <formula>IF(AND(AU236&gt;=0, RIGHT(TEXT(AU236,"0.#"),1)="."),TRUE,FALSE)</formula>
    </cfRule>
    <cfRule type="expression" dxfId="35" priority="41">
      <formula>IF(AND(AU236&lt;0, RIGHT(TEXT(AU236,"0.#"),1)&lt;&gt;"."),TRUE,FALSE)</formula>
    </cfRule>
    <cfRule type="expression" dxfId="34" priority="42">
      <formula>IF(AND(AU236&lt;0, RIGHT(TEXT(AU236,"0.#"),1)="."),TRUE,FALSE)</formula>
    </cfRule>
  </conditionalFormatting>
  <conditionalFormatting sqref="AE43:AI43 AE38:AI38 AE33:AI33 AE28:AI28">
    <cfRule type="expression" dxfId="33" priority="37">
      <formula>IF(RIGHT(TEXT(AE28,"0.#"),1)=".",FALSE,TRUE)</formula>
    </cfRule>
    <cfRule type="expression" dxfId="32" priority="38">
      <formula>IF(RIGHT(TEXT(AE28,"0.#"),1)=".",TRUE,FALSE)</formula>
    </cfRule>
  </conditionalFormatting>
  <conditionalFormatting sqref="AE44:AX44 AJ43:AS43 AE39:AX39 AJ38:AS38 AE34:AX34 AJ33:AS33 AE29:AX29 AJ28:AS28">
    <cfRule type="expression" dxfId="31" priority="35">
      <formula>IF(RIGHT(TEXT(AE28,"0.#"),1)=".",FALSE,TRUE)</formula>
    </cfRule>
    <cfRule type="expression" dxfId="30" priority="36">
      <formula>IF(RIGHT(TEXT(AE28,"0.#"),1)=".",TRUE,FALSE)</formula>
    </cfRule>
  </conditionalFormatting>
  <conditionalFormatting sqref="AE45:AI45 AE40:AI40 AE35:AI35 AE30:AI30">
    <cfRule type="expression" dxfId="29" priority="31">
      <formula>IF(AND(AE30&gt;=0, RIGHT(TEXT(AE30,"0.#"),1)&lt;&gt;"."),TRUE,FALSE)</formula>
    </cfRule>
    <cfRule type="expression" dxfId="28" priority="32">
      <formula>IF(AND(AE30&gt;=0, RIGHT(TEXT(AE30,"0.#"),1)="."),TRUE,FALSE)</formula>
    </cfRule>
    <cfRule type="expression" dxfId="27" priority="33">
      <formula>IF(AND(AE30&lt;0, RIGHT(TEXT(AE30,"0.#"),1)&lt;&gt;"."),TRUE,FALSE)</formula>
    </cfRule>
    <cfRule type="expression" dxfId="26" priority="34">
      <formula>IF(AND(AE30&lt;0, RIGHT(TEXT(AE30,"0.#"),1)="."),TRUE,FALSE)</formula>
    </cfRule>
  </conditionalFormatting>
  <conditionalFormatting sqref="AJ45:AS45 AJ40:AS40 AJ35:AS35 AJ30:AS30">
    <cfRule type="expression" dxfId="25" priority="27">
      <formula>IF(AND(AJ30&gt;=0, RIGHT(TEXT(AJ30,"0.#"),1)&lt;&gt;"."),TRUE,FALSE)</formula>
    </cfRule>
    <cfRule type="expression" dxfId="24" priority="28">
      <formula>IF(AND(AJ30&gt;=0, RIGHT(TEXT(AJ30,"0.#"),1)="."),TRUE,FALSE)</formula>
    </cfRule>
    <cfRule type="expression" dxfId="23" priority="29">
      <formula>IF(AND(AJ30&lt;0, RIGHT(TEXT(AJ30,"0.#"),1)&lt;&gt;"."),TRUE,FALSE)</formula>
    </cfRule>
    <cfRule type="expression" dxfId="22" priority="30">
      <formula>IF(AND(AJ30&lt;0, RIGHT(TEXT(AJ30,"0.#"),1)="."),TRUE,FALSE)</formula>
    </cfRule>
  </conditionalFormatting>
  <conditionalFormatting sqref="AE64:AI64 AE59:AI59">
    <cfRule type="expression" dxfId="21" priority="25">
      <formula>IF(RIGHT(TEXT(AE59,"0.#"),1)=".",FALSE,TRUE)</formula>
    </cfRule>
    <cfRule type="expression" dxfId="20" priority="26">
      <formula>IF(RIGHT(TEXT(AE59,"0.#"),1)=".",TRUE,FALSE)</formula>
    </cfRule>
  </conditionalFormatting>
  <conditionalFormatting sqref="AE65:AX65 AJ64:AS64 AE60:AX60 AJ59:AS59">
    <cfRule type="expression" dxfId="19" priority="23">
      <formula>IF(RIGHT(TEXT(AE59,"0.#"),1)=".",FALSE,TRUE)</formula>
    </cfRule>
    <cfRule type="expression" dxfId="18" priority="24">
      <formula>IF(RIGHT(TEXT(AE59,"0.#"),1)=".",TRUE,FALSE)</formula>
    </cfRule>
  </conditionalFormatting>
  <conditionalFormatting sqref="AE66:AI66 AE61:AI61">
    <cfRule type="expression" dxfId="17" priority="19">
      <formula>IF(AND(AE61&gt;=0, RIGHT(TEXT(AE61,"0.#"),1)&lt;&gt;"."),TRUE,FALSE)</formula>
    </cfRule>
    <cfRule type="expression" dxfId="16" priority="20">
      <formula>IF(AND(AE61&gt;=0, RIGHT(TEXT(AE61,"0.#"),1)="."),TRUE,FALSE)</formula>
    </cfRule>
    <cfRule type="expression" dxfId="15" priority="21">
      <formula>IF(AND(AE61&lt;0, RIGHT(TEXT(AE61,"0.#"),1)&lt;&gt;"."),TRUE,FALSE)</formula>
    </cfRule>
    <cfRule type="expression" dxfId="14" priority="22">
      <formula>IF(AND(AE61&lt;0, RIGHT(TEXT(AE61,"0.#"),1)="."),TRUE,FALSE)</formula>
    </cfRule>
  </conditionalFormatting>
  <conditionalFormatting sqref="AJ66:AS66 AJ61:AS61">
    <cfRule type="expression" dxfId="13" priority="15">
      <formula>IF(AND(AJ61&gt;=0, RIGHT(TEXT(AJ61,"0.#"),1)&lt;&gt;"."),TRUE,FALSE)</formula>
    </cfRule>
    <cfRule type="expression" dxfId="12" priority="16">
      <formula>IF(AND(AJ61&gt;=0, RIGHT(TEXT(AJ61,"0.#"),1)="."),TRUE,FALSE)</formula>
    </cfRule>
    <cfRule type="expression" dxfId="11" priority="17">
      <formula>IF(AND(AJ61&lt;0, RIGHT(TEXT(AJ61,"0.#"),1)&lt;&gt;"."),TRUE,FALSE)</formula>
    </cfRule>
    <cfRule type="expression" dxfId="10" priority="18">
      <formula>IF(AND(AJ61&lt;0, RIGHT(TEXT(AJ61,"0.#"),1)="."),TRUE,FALSE)</formula>
    </cfRule>
  </conditionalFormatting>
  <conditionalFormatting sqref="AE81:AX81 AE78:AX78 AE75:AX75 AE72:AX72">
    <cfRule type="expression" dxfId="9" priority="13">
      <formula>IF(RIGHT(TEXT(AE72,"0.#"),1)=".",FALSE,TRUE)</formula>
    </cfRule>
    <cfRule type="expression" dxfId="8" priority="14">
      <formula>IF(RIGHT(TEXT(AE72,"0.#"),1)=".",TRUE,FALSE)</formula>
    </cfRule>
  </conditionalFormatting>
  <conditionalFormatting sqref="AE80:AS80 AE77:AS77 AE74:AS74 AE71:AS71">
    <cfRule type="expression" dxfId="7" priority="11">
      <formula>IF(RIGHT(TEXT(AE71,"0.#"),1)=".",FALSE,TRUE)</formula>
    </cfRule>
    <cfRule type="expression" dxfId="6" priority="12">
      <formula>IF(RIGHT(TEXT(AE71,"0.#"),1)=".",TRUE,FALSE)</formula>
    </cfRule>
  </conditionalFormatting>
  <conditionalFormatting sqref="AD14:AJ17">
    <cfRule type="expression" dxfId="5" priority="9">
      <formula>IF(RIGHT(TEXT(AD14,"0.#"),1)=".",FALSE,TRUE)</formula>
    </cfRule>
    <cfRule type="expression" dxfId="4" priority="10">
      <formula>IF(RIGHT(TEXT(AD14,"0.#"),1)=".",TRUE,FALSE)</formula>
    </cfRule>
  </conditionalFormatting>
  <conditionalFormatting sqref="AK15:AQ15">
    <cfRule type="expression" dxfId="3" priority="7">
      <formula>IF(RIGHT(TEXT(AK15,"0.#"),1)=".",FALSE,TRUE)</formula>
    </cfRule>
    <cfRule type="expression" dxfId="2" priority="8">
      <formula>IF(RIGHT(TEXT(AK15,"0.#"),1)=".",TRUE,FALSE)</formula>
    </cfRule>
  </conditionalFormatting>
  <conditionalFormatting sqref="AE84:AN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0</xdr:colOff>
                    <xdr:row>190</xdr:row>
                    <xdr:rowOff>0</xdr:rowOff>
                  </from>
                  <to>
                    <xdr:col>45</xdr:col>
                    <xdr:colOff>152400</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0</xdr:colOff>
                    <xdr:row>496</xdr:row>
                    <xdr:rowOff>38100</xdr:rowOff>
                  </from>
                  <to>
                    <xdr:col>45</xdr:col>
                    <xdr:colOff>152400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383</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383</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t="s">
        <v>383</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高齢社会対策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383</v>
      </c>
      <c r="C13" s="15" t="str">
        <f t="shared" si="0"/>
        <v>障害者施策</v>
      </c>
      <c r="D13" s="15" t="str">
        <f t="shared" si="7"/>
        <v>高齢社会対策、障害者施策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t="s">
        <v>383</v>
      </c>
      <c r="C14" s="15" t="str">
        <f t="shared" si="0"/>
        <v>少子化社会対策</v>
      </c>
      <c r="D14" s="15" t="str">
        <f t="shared" si="7"/>
        <v>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高齢社会対策、障害者施策、少子化社会対策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高齢社会対策、障害者施策、少子化社会対策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高齢社会対策、障害者施策、少子化社会対策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高齢社会対策、障害者施策、少子化社会対策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高齢社会対策、障害者施策、少子化社会対策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高齢社会対策、障害者施策、少子化社会対策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高齢社会対策、障害者施策、少子化社会対策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高齢社会対策、障害者施策、少子化社会対策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高齢社会対策、障害者施策、少子化社会対策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2015-08-19T04:52:32Z</cp:lastPrinted>
  <dcterms:created xsi:type="dcterms:W3CDTF">2012-03-13T00:50:25Z</dcterms:created>
  <dcterms:modified xsi:type="dcterms:W3CDTF">2015-09-06T12:59:19Z</dcterms:modified>
</cp:coreProperties>
</file>