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R8" i="4"/>
  <c r="N8" i="4"/>
  <c r="M8" i="4"/>
  <c r="I8" i="4"/>
  <c r="H8" i="4"/>
  <c r="D8" i="4"/>
  <c r="C8" i="4"/>
  <c r="R7" i="4"/>
  <c r="N7" i="4"/>
  <c r="M7" i="4"/>
  <c r="I7" i="4"/>
  <c r="H7" i="4"/>
  <c r="D7" i="4"/>
  <c r="C7" i="4"/>
  <c r="R6" i="4"/>
  <c r="N6" i="4"/>
  <c r="M6" i="4"/>
  <c r="I6" i="4"/>
  <c r="H6" i="4"/>
  <c r="D6" i="4"/>
  <c r="C6" i="4"/>
  <c r="R5" i="4"/>
  <c r="N5" i="4"/>
  <c r="M5" i="4"/>
  <c r="I5" i="4"/>
  <c r="H5" i="4"/>
  <c r="D5" i="4"/>
  <c r="C5" i="4"/>
  <c r="R4" i="4"/>
  <c r="N4" i="4"/>
  <c r="M4" i="4"/>
  <c r="I4" i="4"/>
  <c r="H4" i="4"/>
  <c r="D4" i="4"/>
  <c r="C4" i="4"/>
  <c r="R3" i="4"/>
  <c r="N3" i="4"/>
  <c r="M3" i="4"/>
  <c r="I3" i="4"/>
  <c r="H3" i="4"/>
  <c r="D3" i="4"/>
  <c r="C3" i="4"/>
  <c r="R2" i="4"/>
  <c r="S2" i="4" s="1"/>
  <c r="N2" i="4"/>
  <c r="M2" i="4"/>
  <c r="I2" i="4"/>
  <c r="H2" i="4"/>
  <c r="D2" i="4"/>
  <c r="C2" i="4"/>
  <c r="AU229" i="3"/>
  <c r="Y229" i="3"/>
  <c r="AU216" i="3"/>
  <c r="Y216" i="3"/>
  <c r="AU203" i="3"/>
  <c r="Y203" i="3"/>
  <c r="AU190" i="3"/>
  <c r="Y190" i="3"/>
  <c r="R104" i="3"/>
  <c r="L104" i="3"/>
  <c r="AR18" i="3"/>
  <c r="AK18" i="3"/>
  <c r="AD18" i="3"/>
  <c r="AD20" i="3" s="1"/>
  <c r="W18" i="3"/>
  <c r="W20" i="3" s="1"/>
  <c r="P18" i="3"/>
  <c r="P20" i="3" s="1"/>
  <c r="G6" i="3"/>
  <c r="AV2" i="3"/>
  <c r="AS2" i="3"/>
  <c r="S3" i="4" l="1"/>
  <c r="S4" i="4" s="1"/>
  <c r="S5" i="4" s="1"/>
  <c r="S6" i="4" s="1"/>
  <c r="S7" i="4" s="1"/>
  <c r="S8" i="4" s="1"/>
  <c r="P10" i="4" s="1"/>
  <c r="G11" i="3" s="1"/>
</calcChain>
</file>

<file path=xl/sharedStrings.xml><?xml version="1.0" encoding="utf-8"?>
<sst xmlns="http://schemas.openxmlformats.org/spreadsheetml/2006/main" count="776" uniqueCount="455">
  <si>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</si>
  <si>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</si>
  <si>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</si>
  <si>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</si>
  <si>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</si>
  <si>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</si>
  <si>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</si>
  <si>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</si>
  <si>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</si>
  <si>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</si>
  <si>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</si>
  <si>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</si>
  <si>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</si>
  <si>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</si>
  <si>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</si>
  <si>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</si>
  <si>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</si>
  <si>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</si>
  <si>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</si>
  <si>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</si>
  <si>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</si>
  <si>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</si>
  <si>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</si>
  <si>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</si>
  <si>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</si>
  <si>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</si>
  <si>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</si>
  <si>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</si>
  <si>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</si>
  <si>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</si>
  <si>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</si>
  <si>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</si>
  <si>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</si>
  <si>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</si>
  <si>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</si>
  <si>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</si>
  <si>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</si>
  <si>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</si>
  <si>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</si>
  <si>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</si>
  <si>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</si>
  <si>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</si>
  <si>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</si>
  <si>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</si>
  <si>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</si>
  <si>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</si>
  <si>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</si>
  <si>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</si>
  <si>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</si>
  <si>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</si>
  <si>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</si>
  <si>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</si>
  <si>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</si>
  <si>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</si>
  <si>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</si>
  <si>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</si>
  <si>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</si>
  <si>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</si>
  <si>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</si>
  <si>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</si>
  <si>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</si>
  <si>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</si>
  <si>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</si>
  <si>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</si>
  <si>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</si>
  <si>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</si>
  <si>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</si>
  <si>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</si>
  <si>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</si>
  <si>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</si>
  <si>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</si>
  <si>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</si>
  <si>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</si>
  <si>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</si>
  <si>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</si>
  <si>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</si>
  <si>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</si>
  <si>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</si>
  <si>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</si>
  <si>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</si>
  <si>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</si>
  <si>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</si>
  <si>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</si>
  <si>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</si>
  <si>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</si>
  <si>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</si>
  <si>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</si>
  <si>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</si>
  <si>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</si>
  <si>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</si>
  <si>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</si>
  <si>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</si>
  <si>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</si>
  <si>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</si>
  <si>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</si>
  <si>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</si>
  <si>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</si>
  <si>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</si>
  <si>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</si>
  <si>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</si>
  <si>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</si>
  <si>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</si>
  <si>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</si>
  <si>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</si>
  <si>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</si>
  <si>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</si>
  <si>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</si>
  <si>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</si>
  <si>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</si>
  <si>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</si>
  <si>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</si>
  <si>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</si>
  <si>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</si>
  <si>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</si>
  <si>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</si>
  <si>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</si>
  <si>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</si>
  <si>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</si>
  <si>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</si>
  <si>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</si>
  <si>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</si>
  <si>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</si>
  <si>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</si>
  <si>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</si>
  <si>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</si>
  <si>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</si>
  <si>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</si>
  <si>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</si>
  <si>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</si>
  <si>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</si>
  <si>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</si>
  <si>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</si>
  <si>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</si>
  <si>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</si>
  <si>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</si>
  <si>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</si>
  <si>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</si>
  <si>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</si>
  <si>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</si>
  <si>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</si>
  <si>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</si>
  <si>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</si>
  <si>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</si>
  <si>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</si>
  <si>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</si>
  <si>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</si>
  <si>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</si>
  <si>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</si>
  <si>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</si>
  <si>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</si>
  <si>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</si>
  <si>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</si>
  <si>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</si>
  <si>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</si>
  <si>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</si>
  <si>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</si>
  <si>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</si>
  <si>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</si>
  <si>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</si>
  <si>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</si>
  <si>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</si>
  <si>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</si>
  <si>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</si>
  <si>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</si>
  <si>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</si>
  <si>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</si>
  <si>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</si>
  <si>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</si>
  <si>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</si>
  <si>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</si>
  <si>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</si>
  <si>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</si>
  <si>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</si>
  <si>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</si>
  <si>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</si>
  <si>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</si>
  <si>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</si>
  <si>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</si>
  <si>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</si>
  <si>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</si>
  <si>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</si>
  <si>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</si>
  <si>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</si>
  <si>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</si>
  <si>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</si>
  <si>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</si>
  <si>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</si>
  <si>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</si>
  <si>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</si>
  <si>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</si>
  <si>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</si>
  <si>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</si>
  <si>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</si>
  <si>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</si>
  <si>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</si>
  <si>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</si>
  <si>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</si>
  <si>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</si>
  <si>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</si>
  <si>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</si>
  <si>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</si>
  <si>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</si>
  <si>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</si>
  <si>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</si>
  <si>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</si>
  <si>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</si>
  <si>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</si>
  <si>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</si>
  <si>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</si>
  <si>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</si>
  <si>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</si>
  <si>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</si>
  <si>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</si>
  <si>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</si>
  <si>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</si>
  <si>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</si>
  <si>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</si>
  <si>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</si>
  <si>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</si>
  <si>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</si>
  <si>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</si>
  <si>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</si>
  <si>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</si>
  <si>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</si>
  <si>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</si>
  <si>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</si>
  <si>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</si>
  <si>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</si>
  <si>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</si>
  <si>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</si>
  <si>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</si>
  <si>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</si>
  <si>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</si>
  <si>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</si>
  <si>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</si>
  <si>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</si>
  <si>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</si>
  <si>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</si>
  <si>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</si>
  <si>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</si>
  <si>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</si>
  <si>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</si>
  <si>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</si>
  <si>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</si>
  <si>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</si>
  <si>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</si>
  <si>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</si>
  <si>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</si>
  <si>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</si>
  <si>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</si>
  <si>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</si>
  <si>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</si>
  <si>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</si>
  <si>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</si>
  <si>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</si>
  <si>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</si>
  <si>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</si>
  <si>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</si>
  <si>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</si>
  <si>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</si>
  <si>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</si>
  <si>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</si>
  <si>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</si>
  <si>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</si>
  <si>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</si>
  <si>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</si>
  <si>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</si>
  <si>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</si>
  <si>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</si>
  <si>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</si>
  <si>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</si>
  <si>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</si>
  <si>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</si>
  <si>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</si>
  <si>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</si>
  <si>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</si>
  <si>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</si>
  <si>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</si>
  <si>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</si>
  <si>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</si>
  <si>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</si>
  <si>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</si>
  <si>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</si>
  <si>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</si>
  <si>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</si>
  <si>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</si>
  <si>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</si>
  <si>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</si>
  <si>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</si>
  <si>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</si>
  <si>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</si>
  <si>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</si>
  <si>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</si>
  <si>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</si>
  <si>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</si>
  <si>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</si>
  <si>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</si>
  <si>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</si>
  <si>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</si>
  <si>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</si>
  <si>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</si>
  <si>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</si>
  <si>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</si>
  <si>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</si>
  <si>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</si>
  <si>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</si>
  <si>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</si>
  <si>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</si>
  <si>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</si>
  <si>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</si>
  <si>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</si>
  <si>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</si>
  <si>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</si>
  <si>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</si>
  <si>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</si>
  <si>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</si>
  <si>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</si>
  <si>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</si>
  <si>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</si>
  <si>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</si>
  <si>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</si>
  <si>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</si>
  <si>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</si>
  <si>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</si>
  <si>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</si>
  <si>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</si>
  <si>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</si>
  <si>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</si>
  <si>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</si>
  <si>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</si>
  <si>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</si>
  <si>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</si>
  <si>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</si>
  <si>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</si>
  <si>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</si>
  <si>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</si>
  <si>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</si>
  <si>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</si>
  <si>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</si>
  <si>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</si>
  <si>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</si>
  <si>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</si>
  <si>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</si>
  <si>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</si>
  <si>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</si>
  <si>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</si>
  <si>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</si>
  <si>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</si>
  <si>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</si>
  <si>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</si>
  <si>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</si>
  <si>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</si>
  <si>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</si>
  <si>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</si>
  <si>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</si>
  <si>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</si>
  <si>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</si>
  <si>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</si>
  <si>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</si>
  <si>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</si>
  <si>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</si>
  <si>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</si>
  <si>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</si>
  <si>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</si>
  <si>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</si>
  <si>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</si>
  <si>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</si>
  <si>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</si>
  <si>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</si>
  <si>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</si>
  <si>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</si>
  <si>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</si>
  <si>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</si>
  <si>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</si>
  <si>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</si>
  <si>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</si>
  <si>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</si>
  <si>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</si>
  <si>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</si>
  <si>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t>
  </si>
  <si>
    <t>0128</t>
    <phoneticPr fontId="5"/>
  </si>
  <si>
    <t>地籍整備推進</t>
    <rPh sb="0" eb="2">
      <t>チセキ</t>
    </rPh>
    <rPh sb="2" eb="4">
      <t>セイビ</t>
    </rPh>
    <rPh sb="4" eb="6">
      <t>スイシン</t>
    </rPh>
    <phoneticPr fontId="3"/>
  </si>
  <si>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</si>
  <si>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</si>
  <si>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</si>
  <si>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</si>
  <si>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</si>
  <si>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A.鹿児島市</t>
    <rPh sb="2" eb="6">
      <t>カゴシマシ</t>
    </rPh>
    <phoneticPr fontId="5"/>
  </si>
  <si>
    <t>B.（公社）全国国土調査協会</t>
    <rPh sb="3" eb="5">
      <t>コウシャ</t>
    </rPh>
    <rPh sb="6" eb="8">
      <t>ゼンコク</t>
    </rPh>
    <rPh sb="8" eb="10">
      <t>コクド</t>
    </rPh>
    <rPh sb="10" eb="12">
      <t>チョウサ</t>
    </rPh>
    <rPh sb="12" eb="14">
      <t>キョウカイ</t>
    </rPh>
    <phoneticPr fontId="5"/>
  </si>
  <si>
    <t>人件費</t>
    <rPh sb="0" eb="3">
      <t>ジンケンヒ</t>
    </rPh>
    <phoneticPr fontId="5"/>
  </si>
  <si>
    <t>諸経費</t>
    <rPh sb="0" eb="3">
      <t>ショケイヒ</t>
    </rPh>
    <phoneticPr fontId="5"/>
  </si>
  <si>
    <t>旅費交通費</t>
    <rPh sb="0" eb="2">
      <t>リョヒ</t>
    </rPh>
    <rPh sb="2" eb="5">
      <t>コウツウヒ</t>
    </rPh>
    <phoneticPr fontId="5"/>
  </si>
  <si>
    <t>測量主任技師、測量技師等</t>
    <rPh sb="0" eb="2">
      <t>ソクリョウ</t>
    </rPh>
    <rPh sb="2" eb="4">
      <t>シュニン</t>
    </rPh>
    <rPh sb="4" eb="6">
      <t>ギシ</t>
    </rPh>
    <rPh sb="7" eb="9">
      <t>ソクリョウ</t>
    </rPh>
    <rPh sb="9" eb="11">
      <t>ギシ</t>
    </rPh>
    <rPh sb="11" eb="12">
      <t>トウ</t>
    </rPh>
    <phoneticPr fontId="5"/>
  </si>
  <si>
    <t>交通費、宿泊費、日当</t>
    <rPh sb="0" eb="3">
      <t>コウツウヒ</t>
    </rPh>
    <rPh sb="4" eb="7">
      <t>シュクハクヒ</t>
    </rPh>
    <rPh sb="8" eb="10">
      <t>ニットウ</t>
    </rPh>
    <phoneticPr fontId="5"/>
  </si>
  <si>
    <t>鹿児島市</t>
    <rPh sb="0" eb="4">
      <t>カゴシマシ</t>
    </rPh>
    <phoneticPr fontId="5"/>
  </si>
  <si>
    <t>川崎市</t>
    <rPh sb="0" eb="3">
      <t>カワサキシ</t>
    </rPh>
    <phoneticPr fontId="5"/>
  </si>
  <si>
    <t>前橋市</t>
    <rPh sb="0" eb="3">
      <t>マエバシシ</t>
    </rPh>
    <phoneticPr fontId="5"/>
  </si>
  <si>
    <t>岡崎市</t>
    <rPh sb="0" eb="3">
      <t>オカザキシ</t>
    </rPh>
    <phoneticPr fontId="5"/>
  </si>
  <si>
    <t>本巣市</t>
    <rPh sb="0" eb="3">
      <t>モトスシ</t>
    </rPh>
    <phoneticPr fontId="5"/>
  </si>
  <si>
    <t>さいたま市</t>
    <rPh sb="4" eb="5">
      <t>シ</t>
    </rPh>
    <phoneticPr fontId="5"/>
  </si>
  <si>
    <t>郡山市</t>
    <rPh sb="0" eb="3">
      <t>コオリヤマシ</t>
    </rPh>
    <phoneticPr fontId="5"/>
  </si>
  <si>
    <t>越谷市</t>
    <rPh sb="0" eb="3">
      <t>コシガヤシ</t>
    </rPh>
    <phoneticPr fontId="5"/>
  </si>
  <si>
    <t>瑞浪市</t>
    <rPh sb="0" eb="3">
      <t>ミズナミシ</t>
    </rPh>
    <phoneticPr fontId="5"/>
  </si>
  <si>
    <t>伊勢崎市</t>
    <rPh sb="0" eb="4">
      <t>イセサキシ</t>
    </rPh>
    <phoneticPr fontId="5"/>
  </si>
  <si>
    <t>-</t>
  </si>
  <si>
    <t>（公社）全国国土調査協会</t>
    <rPh sb="1" eb="3">
      <t>コウシャ</t>
    </rPh>
    <rPh sb="4" eb="6">
      <t>ゼンコク</t>
    </rPh>
    <rPh sb="6" eb="8">
      <t>コクド</t>
    </rPh>
    <rPh sb="8" eb="10">
      <t>チョウサ</t>
    </rPh>
    <rPh sb="10" eb="12">
      <t>キョウカイ</t>
    </rPh>
    <phoneticPr fontId="5"/>
  </si>
  <si>
    <t>（一社）日本国土調査測量協会</t>
    <rPh sb="1" eb="2">
      <t>イチ</t>
    </rPh>
    <rPh sb="2" eb="3">
      <t>シャ</t>
    </rPh>
    <rPh sb="4" eb="6">
      <t>ニホン</t>
    </rPh>
    <rPh sb="6" eb="8">
      <t>コクド</t>
    </rPh>
    <rPh sb="8" eb="10">
      <t>チョウサ</t>
    </rPh>
    <rPh sb="10" eb="12">
      <t>ソクリョウ</t>
    </rPh>
    <rPh sb="12" eb="14">
      <t>キョウカイ</t>
    </rPh>
    <phoneticPr fontId="5"/>
  </si>
  <si>
    <t>地籍測量における新技術調査検討業務</t>
    <rPh sb="0" eb="2">
      <t>チセキ</t>
    </rPh>
    <rPh sb="2" eb="4">
      <t>ソクリョウ</t>
    </rPh>
    <rPh sb="8" eb="11">
      <t>シンギジュツ</t>
    </rPh>
    <rPh sb="11" eb="13">
      <t>チョウサ</t>
    </rPh>
    <rPh sb="13" eb="15">
      <t>ケントウ</t>
    </rPh>
    <rPh sb="15" eb="17">
      <t>ギョウム</t>
    </rPh>
    <phoneticPr fontId="3"/>
  </si>
  <si>
    <t>国土交通省</t>
  </si>
  <si>
    <t>A.都道府県、市町村、民間団体</t>
    <phoneticPr fontId="5"/>
  </si>
  <si>
    <t>B.公益法人</t>
    <phoneticPr fontId="5"/>
  </si>
  <si>
    <t>-</t>
    <phoneticPr fontId="5"/>
  </si>
  <si>
    <t>k㎡</t>
    <phoneticPr fontId="5"/>
  </si>
  <si>
    <t>k㎡</t>
    <phoneticPr fontId="5"/>
  </si>
  <si>
    <t>（株）きもと</t>
    <rPh sb="1" eb="2">
      <t>カブ</t>
    </rPh>
    <phoneticPr fontId="5"/>
  </si>
  <si>
    <t>「都市再生街区基本調査成果の提供システム」の改修業務</t>
    <rPh sb="1" eb="3">
      <t>トシ</t>
    </rPh>
    <rPh sb="3" eb="5">
      <t>サイセイ</t>
    </rPh>
    <rPh sb="5" eb="7">
      <t>ガイク</t>
    </rPh>
    <rPh sb="7" eb="9">
      <t>キホン</t>
    </rPh>
    <rPh sb="9" eb="11">
      <t>チョウサ</t>
    </rPh>
    <rPh sb="11" eb="13">
      <t>セイカ</t>
    </rPh>
    <rPh sb="14" eb="16">
      <t>テイキョウ</t>
    </rPh>
    <rPh sb="22" eb="24">
      <t>カイシュウ</t>
    </rPh>
    <rPh sb="24" eb="26">
      <t>ギョウム</t>
    </rPh>
    <phoneticPr fontId="5"/>
  </si>
  <si>
    <t>ニッセイエブロ（株）</t>
    <rPh sb="8" eb="9">
      <t>カブ</t>
    </rPh>
    <phoneticPr fontId="5"/>
  </si>
  <si>
    <t>地籍調査の専門家の派遣等による地籍調査実施支援業務</t>
    <rPh sb="0" eb="2">
      <t>チセキ</t>
    </rPh>
    <rPh sb="2" eb="4">
      <t>チョウサ</t>
    </rPh>
    <rPh sb="5" eb="8">
      <t>センモンカ</t>
    </rPh>
    <rPh sb="9" eb="11">
      <t>ハケン</t>
    </rPh>
    <rPh sb="11" eb="12">
      <t>トウ</t>
    </rPh>
    <rPh sb="15" eb="17">
      <t>チセキ</t>
    </rPh>
    <rPh sb="17" eb="19">
      <t>チョウサ</t>
    </rPh>
    <rPh sb="19" eb="21">
      <t>ジッシ</t>
    </rPh>
    <rPh sb="21" eb="23">
      <t>シエン</t>
    </rPh>
    <rPh sb="23" eb="25">
      <t>ギョウム</t>
    </rPh>
    <phoneticPr fontId="3"/>
  </si>
  <si>
    <t>平成２６年度地籍整備推進支援業務</t>
    <rPh sb="0" eb="2">
      <t>ヘイセイ</t>
    </rPh>
    <rPh sb="4" eb="6">
      <t>ネンド</t>
    </rPh>
    <rPh sb="6" eb="8">
      <t>チセキ</t>
    </rPh>
    <rPh sb="8" eb="10">
      <t>セイビ</t>
    </rPh>
    <rPh sb="10" eb="12">
      <t>スイシン</t>
    </rPh>
    <rPh sb="12" eb="14">
      <t>シエン</t>
    </rPh>
    <rPh sb="14" eb="16">
      <t>ギョウム</t>
    </rPh>
    <phoneticPr fontId="5"/>
  </si>
  <si>
    <t>京葉測量（株）</t>
    <rPh sb="0" eb="2">
      <t>ケイヨウ</t>
    </rPh>
    <rPh sb="2" eb="4">
      <t>ソクリョウ</t>
    </rPh>
    <rPh sb="5" eb="6">
      <t>カブ</t>
    </rPh>
    <phoneticPr fontId="5"/>
  </si>
  <si>
    <t>国土調査法第１９条５項指定成果の電子化業務</t>
    <rPh sb="0" eb="2">
      <t>コクド</t>
    </rPh>
    <rPh sb="2" eb="5">
      <t>チョウサホウ</t>
    </rPh>
    <rPh sb="5" eb="6">
      <t>ダイ</t>
    </rPh>
    <rPh sb="8" eb="9">
      <t>ジョウ</t>
    </rPh>
    <rPh sb="10" eb="11">
      <t>コウ</t>
    </rPh>
    <rPh sb="11" eb="13">
      <t>シテイ</t>
    </rPh>
    <rPh sb="13" eb="15">
      <t>セイカ</t>
    </rPh>
    <rPh sb="16" eb="19">
      <t>デンシカ</t>
    </rPh>
    <rPh sb="19" eb="21">
      <t>ギョウム</t>
    </rPh>
    <phoneticPr fontId="5"/>
  </si>
  <si>
    <t>C.（株）きもと</t>
    <rPh sb="3" eb="4">
      <t>カブ</t>
    </rPh>
    <phoneticPr fontId="5"/>
  </si>
  <si>
    <t>主任技師等</t>
    <rPh sb="0" eb="2">
      <t>シュニン</t>
    </rPh>
    <rPh sb="2" eb="4">
      <t>ギシ</t>
    </rPh>
    <rPh sb="4" eb="5">
      <t>トウ</t>
    </rPh>
    <phoneticPr fontId="5"/>
  </si>
  <si>
    <t>C.民間企業</t>
    <rPh sb="2" eb="4">
      <t>ミンカン</t>
    </rPh>
    <rPh sb="4" eb="6">
      <t>キギョウ</t>
    </rPh>
    <phoneticPr fontId="5"/>
  </si>
  <si>
    <t>国土調査事業十箇年計画（H22.5.25閣議決定）</t>
    <phoneticPr fontId="5"/>
  </si>
  <si>
    <t>各年度までに地籍が明確化された土地の面積</t>
    <rPh sb="0" eb="3">
      <t>カクネンド</t>
    </rPh>
    <rPh sb="6" eb="8">
      <t>チセキ</t>
    </rPh>
    <rPh sb="9" eb="12">
      <t>メイカクカ</t>
    </rPh>
    <rPh sb="15" eb="17">
      <t>トチ</t>
    </rPh>
    <rPh sb="18" eb="20">
      <t>メンセキ</t>
    </rPh>
    <phoneticPr fontId="5"/>
  </si>
  <si>
    <t>国土調査法第19条第５項</t>
    <phoneticPr fontId="5"/>
  </si>
  <si>
    <t>平成22年度から平成31年度までの間に約1,500k㎡の地籍を明確化する。</t>
    <rPh sb="0" eb="2">
      <t>ヘイセイ</t>
    </rPh>
    <rPh sb="4" eb="6">
      <t>ネンド</t>
    </rPh>
    <rPh sb="8" eb="10">
      <t>ヘイセイ</t>
    </rPh>
    <rPh sb="12" eb="14">
      <t>ネンド</t>
    </rPh>
    <rPh sb="17" eb="18">
      <t>アイダ</t>
    </rPh>
    <rPh sb="19" eb="20">
      <t>ヤク</t>
    </rPh>
    <rPh sb="28" eb="30">
      <t>チセキ</t>
    </rPh>
    <rPh sb="31" eb="34">
      <t>メイカクカ</t>
    </rPh>
    <phoneticPr fontId="5"/>
  </si>
  <si>
    <t>国土調査法第19条第５項の指定により地籍が明確化された各年度の土地の面積</t>
    <rPh sb="0" eb="2">
      <t>コクド</t>
    </rPh>
    <rPh sb="2" eb="5">
      <t>チョウサホウ</t>
    </rPh>
    <rPh sb="5" eb="6">
      <t>ダイ</t>
    </rPh>
    <rPh sb="8" eb="9">
      <t>ジョウ</t>
    </rPh>
    <rPh sb="9" eb="10">
      <t>ダイ</t>
    </rPh>
    <rPh sb="11" eb="12">
      <t>コウ</t>
    </rPh>
    <rPh sb="13" eb="15">
      <t>シテイ</t>
    </rPh>
    <rPh sb="18" eb="20">
      <t>チセキ</t>
    </rPh>
    <rPh sb="21" eb="24">
      <t>メイカクカ</t>
    </rPh>
    <rPh sb="27" eb="30">
      <t>カクネンド</t>
    </rPh>
    <rPh sb="31" eb="33">
      <t>トチ</t>
    </rPh>
    <rPh sb="34" eb="36">
      <t>メンセキ</t>
    </rPh>
    <phoneticPr fontId="5"/>
  </si>
  <si>
    <t>地籍整備推進調査費補助金の執行額／調査面積　　　　　　　　　　　　　　</t>
    <rPh sb="0" eb="2">
      <t>チセキ</t>
    </rPh>
    <rPh sb="2" eb="4">
      <t>セイビ</t>
    </rPh>
    <rPh sb="4" eb="6">
      <t>スイシン</t>
    </rPh>
    <rPh sb="6" eb="9">
      <t>チョウサヒ</t>
    </rPh>
    <rPh sb="9" eb="12">
      <t>ホジョキン</t>
    </rPh>
    <rPh sb="13" eb="15">
      <t>シッコウ</t>
    </rPh>
    <rPh sb="15" eb="16">
      <t>ガク</t>
    </rPh>
    <rPh sb="17" eb="19">
      <t>チョウサ</t>
    </rPh>
    <rPh sb="19" eb="21">
      <t>メンセキ</t>
    </rPh>
    <phoneticPr fontId="5"/>
  </si>
  <si>
    <t>　東日本大震災の被災地では全体として地籍調査が他地域より進捗していたことにより用地取得が迅速に進むなどの地籍調査の有用性が多方面で再認識された。このため、近年では被災地以外の自治体において地籍調査の着手・再開が増加傾向を示している。しかしながら、地籍調査の主な実施主体である市町村の財政・体制上の困難さから、自治体が望む量の地籍調査を十分に行えない状況にもなっている。
　このような中、地方公共団体や民間事業者等が実施する地籍調査以外の測量成果についても、国土調査法第19条第５項に基づく指定制度を積極的に活用することにより、地籍調査と併せて地籍整備を一層促進することを目的としている。</t>
    <rPh sb="61" eb="64">
      <t>タホウメン</t>
    </rPh>
    <rPh sb="66" eb="68">
      <t>ニンシキ</t>
    </rPh>
    <rPh sb="77" eb="79">
      <t>キンネン</t>
    </rPh>
    <rPh sb="81" eb="84">
      <t>ヒサイチ</t>
    </rPh>
    <rPh sb="84" eb="86">
      <t>イガイ</t>
    </rPh>
    <rPh sb="87" eb="90">
      <t>ジチタイ</t>
    </rPh>
    <rPh sb="94" eb="96">
      <t>チセキ</t>
    </rPh>
    <rPh sb="96" eb="98">
      <t>チョウサ</t>
    </rPh>
    <rPh sb="99" eb="101">
      <t>チャクシュ</t>
    </rPh>
    <rPh sb="102" eb="104">
      <t>サイカイ</t>
    </rPh>
    <rPh sb="105" eb="107">
      <t>ゾウカ</t>
    </rPh>
    <rPh sb="107" eb="109">
      <t>ケイコウ</t>
    </rPh>
    <rPh sb="110" eb="111">
      <t>シメ</t>
    </rPh>
    <rPh sb="123" eb="125">
      <t>チセキ</t>
    </rPh>
    <rPh sb="125" eb="127">
      <t>チョウサ</t>
    </rPh>
    <rPh sb="128" eb="129">
      <t>オモ</t>
    </rPh>
    <rPh sb="130" eb="132">
      <t>ジッシ</t>
    </rPh>
    <rPh sb="132" eb="134">
      <t>シュタイ</t>
    </rPh>
    <rPh sb="137" eb="140">
      <t>シチョウソン</t>
    </rPh>
    <rPh sb="141" eb="143">
      <t>ザイセイ</t>
    </rPh>
    <rPh sb="144" eb="146">
      <t>タイセイ</t>
    </rPh>
    <rPh sb="146" eb="147">
      <t>ジョウ</t>
    </rPh>
    <rPh sb="148" eb="150">
      <t>コンナン</t>
    </rPh>
    <rPh sb="154" eb="157">
      <t>ジチタイ</t>
    </rPh>
    <rPh sb="158" eb="159">
      <t>ノゾ</t>
    </rPh>
    <rPh sb="160" eb="161">
      <t>リョウ</t>
    </rPh>
    <rPh sb="162" eb="164">
      <t>チセキ</t>
    </rPh>
    <rPh sb="164" eb="166">
      <t>チョウサ</t>
    </rPh>
    <rPh sb="167" eb="169">
      <t>ジュウブン</t>
    </rPh>
    <rPh sb="170" eb="171">
      <t>オコナ</t>
    </rPh>
    <rPh sb="174" eb="176">
      <t>ジョウキョウ</t>
    </rPh>
    <rPh sb="218" eb="220">
      <t>ソクリョウ</t>
    </rPh>
    <rPh sb="241" eb="242">
      <t>モト</t>
    </rPh>
    <rPh sb="249" eb="252">
      <t>セッキョクテキ</t>
    </rPh>
    <rPh sb="263" eb="265">
      <t>チセキ</t>
    </rPh>
    <rPh sb="265" eb="267">
      <t>チョウサ</t>
    </rPh>
    <rPh sb="268" eb="269">
      <t>アワ</t>
    </rPh>
    <rPh sb="271" eb="273">
      <t>チセキ</t>
    </rPh>
    <rPh sb="273" eb="275">
      <t>セイビ</t>
    </rPh>
    <rPh sb="276" eb="278">
      <t>イッソウ</t>
    </rPh>
    <rPh sb="278" eb="280">
      <t>ソクシン</t>
    </rPh>
    <rPh sb="285" eb="287">
      <t>モクテキ</t>
    </rPh>
    <phoneticPr fontId="5"/>
  </si>
  <si>
    <t>　国土調査法第19条第５項に基づき、所定の精度以上の地籍調査以外の測量成果を地籍調査と同等のものとして扱えることになっている。この仕組みを活用して地籍調査以外の測量成果を機動的に活用しようとするものである。
　特に都市部における地籍調査の進捗率が遅れているため、平成22年度からは都市計画区域内等における地籍調査以外の測量成果を対象として、国が必要な助成を行い、地方公共団体及び民間事業者等が行った測量成果を機動的に活用することとしている（調査実施主体別の補助金の額は、地方公共団体：調査に要する費用の1/2以内、民間事業者等：調査に要する費用の1/3以内）。</t>
    <rPh sb="1" eb="3">
      <t>コクド</t>
    </rPh>
    <rPh sb="3" eb="5">
      <t>チョウサ</t>
    </rPh>
    <rPh sb="5" eb="6">
      <t>ホウ</t>
    </rPh>
    <rPh sb="6" eb="7">
      <t>ダイ</t>
    </rPh>
    <rPh sb="9" eb="10">
      <t>ジョウ</t>
    </rPh>
    <rPh sb="10" eb="11">
      <t>ダイ</t>
    </rPh>
    <rPh sb="12" eb="13">
      <t>コウ</t>
    </rPh>
    <rPh sb="14" eb="15">
      <t>モト</t>
    </rPh>
    <rPh sb="18" eb="20">
      <t>ショテイ</t>
    </rPh>
    <rPh sb="21" eb="23">
      <t>セイド</t>
    </rPh>
    <rPh sb="23" eb="25">
      <t>イジョウ</t>
    </rPh>
    <rPh sb="26" eb="28">
      <t>チセキ</t>
    </rPh>
    <rPh sb="28" eb="30">
      <t>チョウサ</t>
    </rPh>
    <rPh sb="30" eb="32">
      <t>イガイ</t>
    </rPh>
    <rPh sb="33" eb="35">
      <t>ソクリョウ</t>
    </rPh>
    <rPh sb="35" eb="37">
      <t>セイカ</t>
    </rPh>
    <rPh sb="38" eb="40">
      <t>チセキ</t>
    </rPh>
    <rPh sb="40" eb="42">
      <t>チョウサ</t>
    </rPh>
    <rPh sb="43" eb="45">
      <t>ドウトウ</t>
    </rPh>
    <rPh sb="51" eb="52">
      <t>アツカ</t>
    </rPh>
    <rPh sb="65" eb="67">
      <t>シク</t>
    </rPh>
    <rPh sb="69" eb="71">
      <t>カツヨウ</t>
    </rPh>
    <rPh sb="73" eb="75">
      <t>チセキ</t>
    </rPh>
    <rPh sb="75" eb="77">
      <t>チョウサ</t>
    </rPh>
    <rPh sb="77" eb="79">
      <t>イガイ</t>
    </rPh>
    <rPh sb="80" eb="82">
      <t>ソクリョウ</t>
    </rPh>
    <rPh sb="82" eb="84">
      <t>セイカ</t>
    </rPh>
    <rPh sb="85" eb="88">
      <t>キドウテキ</t>
    </rPh>
    <rPh sb="89" eb="91">
      <t>カツヨウ</t>
    </rPh>
    <rPh sb="105" eb="106">
      <t>トク</t>
    </rPh>
    <rPh sb="116" eb="118">
      <t>チョウサ</t>
    </rPh>
    <rPh sb="119" eb="121">
      <t>シンチョク</t>
    </rPh>
    <rPh sb="121" eb="122">
      <t>リツ</t>
    </rPh>
    <rPh sb="123" eb="124">
      <t>オク</t>
    </rPh>
    <rPh sb="131" eb="133">
      <t>ヘイセイ</t>
    </rPh>
    <rPh sb="135" eb="137">
      <t>ネンド</t>
    </rPh>
    <rPh sb="140" eb="142">
      <t>トシ</t>
    </rPh>
    <rPh sb="142" eb="144">
      <t>ケイカク</t>
    </rPh>
    <rPh sb="144" eb="146">
      <t>クイキ</t>
    </rPh>
    <rPh sb="146" eb="147">
      <t>ナイ</t>
    </rPh>
    <rPh sb="147" eb="148">
      <t>トウ</t>
    </rPh>
    <rPh sb="152" eb="154">
      <t>チセキ</t>
    </rPh>
    <rPh sb="154" eb="156">
      <t>チョウサ</t>
    </rPh>
    <rPh sb="156" eb="158">
      <t>イガイ</t>
    </rPh>
    <rPh sb="159" eb="161">
      <t>ソクリョウ</t>
    </rPh>
    <rPh sb="161" eb="163">
      <t>セイカ</t>
    </rPh>
    <rPh sb="164" eb="166">
      <t>タイショウ</t>
    </rPh>
    <rPh sb="170" eb="171">
      <t>クニ</t>
    </rPh>
    <rPh sb="172" eb="174">
      <t>ヒツヨウ</t>
    </rPh>
    <rPh sb="175" eb="177">
      <t>ジョセイ</t>
    </rPh>
    <rPh sb="178" eb="179">
      <t>オコナ</t>
    </rPh>
    <rPh sb="181" eb="183">
      <t>チホウ</t>
    </rPh>
    <rPh sb="183" eb="185">
      <t>コウキョウ</t>
    </rPh>
    <rPh sb="185" eb="187">
      <t>ダンタイ</t>
    </rPh>
    <rPh sb="187" eb="188">
      <t>オヨ</t>
    </rPh>
    <rPh sb="196" eb="197">
      <t>オコナ</t>
    </rPh>
    <rPh sb="199" eb="201">
      <t>ソクリョウ</t>
    </rPh>
    <rPh sb="201" eb="203">
      <t>セイカ</t>
    </rPh>
    <rPh sb="204" eb="207">
      <t>キドウテキ</t>
    </rPh>
    <rPh sb="208" eb="210">
      <t>カツヨウ</t>
    </rPh>
    <rPh sb="220" eb="222">
      <t>チョウサ</t>
    </rPh>
    <rPh sb="222" eb="224">
      <t>ジッシ</t>
    </rPh>
    <rPh sb="224" eb="226">
      <t>シュタイ</t>
    </rPh>
    <rPh sb="226" eb="227">
      <t>ベツ</t>
    </rPh>
    <rPh sb="228" eb="230">
      <t>ホジョ</t>
    </rPh>
    <rPh sb="230" eb="231">
      <t>キン</t>
    </rPh>
    <rPh sb="232" eb="233">
      <t>ガク</t>
    </rPh>
    <rPh sb="235" eb="237">
      <t>チホウ</t>
    </rPh>
    <rPh sb="237" eb="239">
      <t>コウキョウ</t>
    </rPh>
    <rPh sb="239" eb="241">
      <t>ダンタイ</t>
    </rPh>
    <rPh sb="242" eb="244">
      <t>チョウサ</t>
    </rPh>
    <rPh sb="245" eb="246">
      <t>ヨウ</t>
    </rPh>
    <rPh sb="248" eb="250">
      <t>ヒヨウ</t>
    </rPh>
    <rPh sb="254" eb="256">
      <t>イナイ</t>
    </rPh>
    <rPh sb="257" eb="259">
      <t>ミンカン</t>
    </rPh>
    <rPh sb="259" eb="262">
      <t>ジギョウシャ</t>
    </rPh>
    <rPh sb="262" eb="263">
      <t>トウ</t>
    </rPh>
    <rPh sb="264" eb="266">
      <t>チョウサ</t>
    </rPh>
    <rPh sb="267" eb="268">
      <t>ヨウ</t>
    </rPh>
    <rPh sb="270" eb="272">
      <t>ヒヨウ</t>
    </rPh>
    <rPh sb="276" eb="278">
      <t>イナイ</t>
    </rPh>
    <phoneticPr fontId="5"/>
  </si>
  <si>
    <t>　近年、地籍調査の有用性が再認識されている中、地籍調査以外の測量成果を活用して効率的に地籍整備を進めていくことは社会のニーズを反映している。</t>
    <rPh sb="1" eb="3">
      <t>キンネン</t>
    </rPh>
    <rPh sb="4" eb="6">
      <t>チセキ</t>
    </rPh>
    <rPh sb="6" eb="8">
      <t>チョウサ</t>
    </rPh>
    <rPh sb="9" eb="11">
      <t>ユウヨウ</t>
    </rPh>
    <rPh sb="11" eb="12">
      <t>セイ</t>
    </rPh>
    <rPh sb="13" eb="16">
      <t>サイニンシキ</t>
    </rPh>
    <rPh sb="21" eb="22">
      <t>ナカ</t>
    </rPh>
    <rPh sb="23" eb="25">
      <t>チセキ</t>
    </rPh>
    <rPh sb="25" eb="27">
      <t>チョウサ</t>
    </rPh>
    <rPh sb="27" eb="29">
      <t>イガイ</t>
    </rPh>
    <rPh sb="30" eb="32">
      <t>ソクリョウ</t>
    </rPh>
    <rPh sb="32" eb="34">
      <t>セイカ</t>
    </rPh>
    <rPh sb="35" eb="37">
      <t>カツヨウ</t>
    </rPh>
    <rPh sb="39" eb="42">
      <t>コウリツテキ</t>
    </rPh>
    <rPh sb="43" eb="45">
      <t>チセキ</t>
    </rPh>
    <rPh sb="45" eb="47">
      <t>セイビ</t>
    </rPh>
    <rPh sb="48" eb="49">
      <t>スス</t>
    </rPh>
    <rPh sb="56" eb="58">
      <t>シャカイ</t>
    </rPh>
    <rPh sb="63" eb="65">
      <t>ハンエイ</t>
    </rPh>
    <phoneticPr fontId="5"/>
  </si>
  <si>
    <t>　特に地籍調査の進捗が遅れている都市部において地籍整備を推進する必要があるが、単位当たりの筆数が多く、権利関係が複雑な都市部では費用が嵩み、民間等では機動的に行うことに支障があると考えられる。</t>
    <rPh sb="1" eb="2">
      <t>トク</t>
    </rPh>
    <rPh sb="3" eb="5">
      <t>チセキ</t>
    </rPh>
    <rPh sb="5" eb="7">
      <t>チョウサ</t>
    </rPh>
    <rPh sb="8" eb="10">
      <t>シンチョク</t>
    </rPh>
    <rPh sb="11" eb="12">
      <t>オク</t>
    </rPh>
    <rPh sb="16" eb="19">
      <t>トシブ</t>
    </rPh>
    <rPh sb="23" eb="25">
      <t>チセキ</t>
    </rPh>
    <rPh sb="25" eb="27">
      <t>セイビ</t>
    </rPh>
    <rPh sb="28" eb="30">
      <t>スイシン</t>
    </rPh>
    <rPh sb="32" eb="34">
      <t>ヒツヨウ</t>
    </rPh>
    <rPh sb="39" eb="41">
      <t>タンイ</t>
    </rPh>
    <rPh sb="41" eb="42">
      <t>ア</t>
    </rPh>
    <rPh sb="45" eb="46">
      <t>フデ</t>
    </rPh>
    <rPh sb="46" eb="47">
      <t>スウ</t>
    </rPh>
    <rPh sb="48" eb="49">
      <t>オオイ</t>
    </rPh>
    <rPh sb="51" eb="53">
      <t>ケンリ</t>
    </rPh>
    <rPh sb="53" eb="55">
      <t>カンケイ</t>
    </rPh>
    <rPh sb="56" eb="58">
      <t>フクザツ</t>
    </rPh>
    <rPh sb="59" eb="62">
      <t>トシブ</t>
    </rPh>
    <rPh sb="64" eb="66">
      <t>ヒヨウ</t>
    </rPh>
    <rPh sb="67" eb="68">
      <t>カサ</t>
    </rPh>
    <rPh sb="70" eb="72">
      <t>ミンカン</t>
    </rPh>
    <rPh sb="72" eb="73">
      <t>トウ</t>
    </rPh>
    <rPh sb="75" eb="77">
      <t>キドウ</t>
    </rPh>
    <rPh sb="77" eb="78">
      <t>テキ</t>
    </rPh>
    <rPh sb="79" eb="80">
      <t>オコナ</t>
    </rPh>
    <rPh sb="84" eb="86">
      <t>シショウ</t>
    </rPh>
    <rPh sb="90" eb="91">
      <t>カンガ</t>
    </rPh>
    <phoneticPr fontId="5"/>
  </si>
  <si>
    <t>　厳しい財政事情の中では、地籍調査以外の測量成果を積極的に活用することが効率的であり、必要な事業である。</t>
    <rPh sb="1" eb="2">
      <t>キビ</t>
    </rPh>
    <rPh sb="4" eb="6">
      <t>ザイセイ</t>
    </rPh>
    <rPh sb="6" eb="8">
      <t>ジジョウ</t>
    </rPh>
    <rPh sb="9" eb="10">
      <t>ナカ</t>
    </rPh>
    <rPh sb="13" eb="15">
      <t>チセキ</t>
    </rPh>
    <rPh sb="15" eb="17">
      <t>チョウサ</t>
    </rPh>
    <rPh sb="17" eb="19">
      <t>イガイ</t>
    </rPh>
    <rPh sb="20" eb="22">
      <t>ソクリョウ</t>
    </rPh>
    <rPh sb="25" eb="28">
      <t>セッキョクテキ</t>
    </rPh>
    <rPh sb="29" eb="31">
      <t>カツヨウ</t>
    </rPh>
    <rPh sb="36" eb="39">
      <t>コウリツテキ</t>
    </rPh>
    <rPh sb="43" eb="45">
      <t>ヒツヨウ</t>
    </rPh>
    <rPh sb="46" eb="48">
      <t>ジギョウ</t>
    </rPh>
    <phoneticPr fontId="5"/>
  </si>
  <si>
    <t>　補助対象の選定に当たっては、公募により受託者を募り、地籍整備推進調査の内容等が適切であるかを十分に審査した上で行っており、妥当であると考えている。</t>
    <rPh sb="1" eb="3">
      <t>ホジョ</t>
    </rPh>
    <rPh sb="3" eb="5">
      <t>タイショウ</t>
    </rPh>
    <rPh sb="6" eb="8">
      <t>センテイ</t>
    </rPh>
    <rPh sb="9" eb="10">
      <t>ア</t>
    </rPh>
    <rPh sb="15" eb="17">
      <t>コウボ</t>
    </rPh>
    <rPh sb="20" eb="22">
      <t>ジュタク</t>
    </rPh>
    <rPh sb="22" eb="23">
      <t>シャ</t>
    </rPh>
    <rPh sb="24" eb="25">
      <t>ツノ</t>
    </rPh>
    <rPh sb="27" eb="29">
      <t>チセキ</t>
    </rPh>
    <rPh sb="29" eb="31">
      <t>セイビ</t>
    </rPh>
    <rPh sb="31" eb="33">
      <t>スイシン</t>
    </rPh>
    <rPh sb="33" eb="35">
      <t>チョウサ</t>
    </rPh>
    <rPh sb="36" eb="38">
      <t>ナイヨウ</t>
    </rPh>
    <rPh sb="38" eb="39">
      <t>トウ</t>
    </rPh>
    <rPh sb="40" eb="42">
      <t>テキセツ</t>
    </rPh>
    <rPh sb="47" eb="49">
      <t>ジュウブン</t>
    </rPh>
    <rPh sb="50" eb="52">
      <t>シンサ</t>
    </rPh>
    <rPh sb="54" eb="55">
      <t>ウエ</t>
    </rPh>
    <rPh sb="56" eb="57">
      <t>オコナ</t>
    </rPh>
    <rPh sb="62" eb="64">
      <t>ダトウ</t>
    </rPh>
    <rPh sb="68" eb="69">
      <t>カンガ</t>
    </rPh>
    <phoneticPr fontId="5"/>
  </si>
  <si>
    <t>　国土調査法第19条第５項の指定申請に必要となる補助等を実施しており、事業目的に即して必要なものに限定していると考えている。</t>
    <rPh sb="1" eb="3">
      <t>コクド</t>
    </rPh>
    <rPh sb="3" eb="6">
      <t>チョウサホウ</t>
    </rPh>
    <rPh sb="6" eb="7">
      <t>ダイ</t>
    </rPh>
    <rPh sb="9" eb="10">
      <t>ジョウ</t>
    </rPh>
    <rPh sb="10" eb="11">
      <t>ダイ</t>
    </rPh>
    <rPh sb="12" eb="13">
      <t>コウ</t>
    </rPh>
    <rPh sb="14" eb="16">
      <t>シテイ</t>
    </rPh>
    <rPh sb="16" eb="18">
      <t>シンセイ</t>
    </rPh>
    <rPh sb="19" eb="21">
      <t>ヒツヨウ</t>
    </rPh>
    <rPh sb="24" eb="26">
      <t>ホジョ</t>
    </rPh>
    <rPh sb="26" eb="27">
      <t>トウ</t>
    </rPh>
    <rPh sb="28" eb="30">
      <t>ジッシ</t>
    </rPh>
    <rPh sb="35" eb="37">
      <t>ジギョウ</t>
    </rPh>
    <rPh sb="37" eb="39">
      <t>モクテキ</t>
    </rPh>
    <rPh sb="40" eb="41">
      <t>ソク</t>
    </rPh>
    <rPh sb="43" eb="45">
      <t>ヒツヨウ</t>
    </rPh>
    <rPh sb="49" eb="51">
      <t>ゲンテイ</t>
    </rPh>
    <rPh sb="56" eb="57">
      <t>カンガ</t>
    </rPh>
    <phoneticPr fontId="5"/>
  </si>
  <si>
    <t>　地籍整備の効率化を促進するため、法務省を始めとする関係機関との調整を行い、申請内容が適切なものとなるよう工夫に努めている。</t>
    <rPh sb="1" eb="3">
      <t>チセキ</t>
    </rPh>
    <rPh sb="3" eb="5">
      <t>セイビ</t>
    </rPh>
    <rPh sb="6" eb="9">
      <t>コウリツカ</t>
    </rPh>
    <rPh sb="10" eb="12">
      <t>ソクシン</t>
    </rPh>
    <rPh sb="17" eb="20">
      <t>ホウムショウ</t>
    </rPh>
    <rPh sb="21" eb="22">
      <t>ハジ</t>
    </rPh>
    <rPh sb="26" eb="28">
      <t>カンケイ</t>
    </rPh>
    <rPh sb="28" eb="30">
      <t>キカン</t>
    </rPh>
    <rPh sb="32" eb="34">
      <t>チョウセイ</t>
    </rPh>
    <rPh sb="35" eb="36">
      <t>オコナ</t>
    </rPh>
    <rPh sb="38" eb="40">
      <t>シンセイ</t>
    </rPh>
    <rPh sb="40" eb="42">
      <t>ナイヨウ</t>
    </rPh>
    <rPh sb="43" eb="45">
      <t>テキセツ</t>
    </rPh>
    <rPh sb="53" eb="55">
      <t>クフウ</t>
    </rPh>
    <rPh sb="56" eb="57">
      <t>ツト</t>
    </rPh>
    <phoneticPr fontId="5"/>
  </si>
  <si>
    <t>　平成26年度末時点の成果実績は成果目標の約29%であり進捗が遅れているが、地籍調査以外の測量成果の地籍整備への活用は有効なものであることから、事業の効率化を実施し、より一層促進する予定である。</t>
    <rPh sb="1" eb="3">
      <t>ヘイセイ</t>
    </rPh>
    <rPh sb="5" eb="8">
      <t>ネンドマツ</t>
    </rPh>
    <rPh sb="8" eb="10">
      <t>ジテン</t>
    </rPh>
    <rPh sb="11" eb="13">
      <t>セイカ</t>
    </rPh>
    <rPh sb="13" eb="15">
      <t>ジッセキ</t>
    </rPh>
    <rPh sb="16" eb="18">
      <t>セイカ</t>
    </rPh>
    <rPh sb="18" eb="20">
      <t>モクヒョウ</t>
    </rPh>
    <rPh sb="21" eb="22">
      <t>ヤク</t>
    </rPh>
    <rPh sb="28" eb="30">
      <t>シンチョク</t>
    </rPh>
    <rPh sb="31" eb="32">
      <t>オク</t>
    </rPh>
    <rPh sb="38" eb="40">
      <t>チセキ</t>
    </rPh>
    <rPh sb="40" eb="42">
      <t>チョウサ</t>
    </rPh>
    <rPh sb="42" eb="44">
      <t>イガイ</t>
    </rPh>
    <rPh sb="45" eb="47">
      <t>ソクリョウ</t>
    </rPh>
    <rPh sb="47" eb="49">
      <t>セイカ</t>
    </rPh>
    <rPh sb="50" eb="52">
      <t>チセキ</t>
    </rPh>
    <rPh sb="52" eb="54">
      <t>セイビ</t>
    </rPh>
    <rPh sb="56" eb="58">
      <t>カツヨウ</t>
    </rPh>
    <rPh sb="59" eb="61">
      <t>ユウコウ</t>
    </rPh>
    <rPh sb="72" eb="74">
      <t>ジギョウ</t>
    </rPh>
    <rPh sb="75" eb="78">
      <t>コウリツカ</t>
    </rPh>
    <rPh sb="79" eb="81">
      <t>ジッシ</t>
    </rPh>
    <rPh sb="85" eb="87">
      <t>イッソウ</t>
    </rPh>
    <rPh sb="87" eb="89">
      <t>ソクシン</t>
    </rPh>
    <rPh sb="91" eb="93">
      <t>ヨテイ</t>
    </rPh>
    <phoneticPr fontId="5"/>
  </si>
  <si>
    <t>　過年度の実績からは、都市部における地籍調査の単価（国費ベース）と比較し、国費の支出分としては低コストかつ機動的に地籍整備を実施できており、効果的であると考えている。</t>
    <rPh sb="11" eb="14">
      <t>トシブ</t>
    </rPh>
    <rPh sb="18" eb="20">
      <t>チセキ</t>
    </rPh>
    <rPh sb="20" eb="22">
      <t>チョウサ</t>
    </rPh>
    <rPh sb="23" eb="25">
      <t>タンカ</t>
    </rPh>
    <rPh sb="26" eb="28">
      <t>コクヒ</t>
    </rPh>
    <rPh sb="33" eb="35">
      <t>ヒカク</t>
    </rPh>
    <rPh sb="37" eb="39">
      <t>コクヒ</t>
    </rPh>
    <rPh sb="40" eb="42">
      <t>シシュツ</t>
    </rPh>
    <rPh sb="42" eb="43">
      <t>ブン</t>
    </rPh>
    <rPh sb="47" eb="48">
      <t>ヒク</t>
    </rPh>
    <rPh sb="53" eb="56">
      <t>キドウテキ</t>
    </rPh>
    <rPh sb="57" eb="59">
      <t>チセキ</t>
    </rPh>
    <rPh sb="59" eb="61">
      <t>セイビ</t>
    </rPh>
    <rPh sb="62" eb="64">
      <t>ジッシ</t>
    </rPh>
    <rPh sb="70" eb="73">
      <t>コウカテキ</t>
    </rPh>
    <rPh sb="77" eb="78">
      <t>カンガ</t>
    </rPh>
    <phoneticPr fontId="5"/>
  </si>
  <si>
    <t>　国土調査法第19条第５項に基づく指定の成果は登記所に備え付けられるため、それを活用することにより、土地取引やまちづくりの円滑化、被災後の迅速な復旧・復興等に貢献し、極めて有用である。</t>
    <rPh sb="1" eb="3">
      <t>コクド</t>
    </rPh>
    <rPh sb="3" eb="6">
      <t>チョウサホウ</t>
    </rPh>
    <rPh sb="6" eb="7">
      <t>ダイ</t>
    </rPh>
    <rPh sb="9" eb="10">
      <t>ジョウ</t>
    </rPh>
    <rPh sb="10" eb="11">
      <t>ダイ</t>
    </rPh>
    <rPh sb="12" eb="13">
      <t>コウ</t>
    </rPh>
    <rPh sb="14" eb="15">
      <t>モト</t>
    </rPh>
    <rPh sb="17" eb="19">
      <t>シテイ</t>
    </rPh>
    <rPh sb="20" eb="22">
      <t>セイカ</t>
    </rPh>
    <rPh sb="23" eb="26">
      <t>トウキショ</t>
    </rPh>
    <rPh sb="27" eb="28">
      <t>ソナ</t>
    </rPh>
    <rPh sb="29" eb="30">
      <t>ツ</t>
    </rPh>
    <rPh sb="40" eb="42">
      <t>カツヨウ</t>
    </rPh>
    <rPh sb="50" eb="52">
      <t>トチ</t>
    </rPh>
    <rPh sb="77" eb="78">
      <t>トウ</t>
    </rPh>
    <rPh sb="79" eb="81">
      <t>コウケン</t>
    </rPh>
    <rPh sb="86" eb="88">
      <t>ユウヨウ</t>
    </rPh>
    <phoneticPr fontId="5"/>
  </si>
  <si>
    <t>　成果目標に対して成果実績の進捗は遅れているが、厳しい財政事情の中で、地籍調査以外の測量成果を活用して効率的に地籍整備を進めていくことは極めて有用な取組である。特に、都市部における地籍整備の推進を目的とした補助制度を活用し、地域における地籍整備の状況に合わせた取組を進めていく必要がある。</t>
    <rPh sb="24" eb="25">
      <t>キビ</t>
    </rPh>
    <rPh sb="27" eb="29">
      <t>ザイセイ</t>
    </rPh>
    <rPh sb="29" eb="31">
      <t>ジジョウ</t>
    </rPh>
    <rPh sb="32" eb="33">
      <t>ナカ</t>
    </rPh>
    <rPh sb="68" eb="69">
      <t>キワ</t>
    </rPh>
    <rPh sb="71" eb="73">
      <t>ユウヨウ</t>
    </rPh>
    <rPh sb="74" eb="75">
      <t>ト</t>
    </rPh>
    <rPh sb="75" eb="76">
      <t>ク</t>
    </rPh>
    <rPh sb="80" eb="81">
      <t>トク</t>
    </rPh>
    <rPh sb="83" eb="86">
      <t>トシブ</t>
    </rPh>
    <rPh sb="90" eb="92">
      <t>チセキ</t>
    </rPh>
    <rPh sb="92" eb="94">
      <t>セイビ</t>
    </rPh>
    <rPh sb="95" eb="97">
      <t>スイシン</t>
    </rPh>
    <rPh sb="98" eb="100">
      <t>モクテキ</t>
    </rPh>
    <rPh sb="103" eb="105">
      <t>ホジョ</t>
    </rPh>
    <rPh sb="105" eb="107">
      <t>セイド</t>
    </rPh>
    <rPh sb="108" eb="110">
      <t>カツヨウ</t>
    </rPh>
    <rPh sb="112" eb="114">
      <t>チイキ</t>
    </rPh>
    <rPh sb="118" eb="120">
      <t>チセキ</t>
    </rPh>
    <rPh sb="120" eb="122">
      <t>セイビ</t>
    </rPh>
    <rPh sb="123" eb="125">
      <t>ジョウキョウ</t>
    </rPh>
    <rPh sb="126" eb="127">
      <t>ア</t>
    </rPh>
    <rPh sb="130" eb="131">
      <t>ト</t>
    </rPh>
    <rPh sb="131" eb="132">
      <t>ク</t>
    </rPh>
    <rPh sb="133" eb="134">
      <t>スス</t>
    </rPh>
    <rPh sb="138" eb="140">
      <t>ヒツヨウ</t>
    </rPh>
    <phoneticPr fontId="5"/>
  </si>
  <si>
    <t>　地籍調査以外の測量成果の活用を一層促進するため、関係者と調整を行いつつ、公的主体・民間主体等が指定申請する際の現状、課題、対処方針を整理し、指定件数の増加を図る。また、都市部における地籍整備の推進を目的とした補助制度が有効に活用されるようにするため、政策的課題等を考慮して対象案件を重点化するなど、必要な見直しを行っていく。</t>
    <rPh sb="1" eb="3">
      <t>チセキ</t>
    </rPh>
    <rPh sb="3" eb="5">
      <t>チョウサ</t>
    </rPh>
    <rPh sb="5" eb="7">
      <t>イガイ</t>
    </rPh>
    <rPh sb="8" eb="10">
      <t>ソクリョウ</t>
    </rPh>
    <rPh sb="10" eb="12">
      <t>セイカ</t>
    </rPh>
    <rPh sb="13" eb="15">
      <t>カツヨウ</t>
    </rPh>
    <rPh sb="16" eb="18">
      <t>イッソウ</t>
    </rPh>
    <rPh sb="18" eb="20">
      <t>ソクシン</t>
    </rPh>
    <rPh sb="25" eb="27">
      <t>カンケイ</t>
    </rPh>
    <rPh sb="27" eb="28">
      <t>シャ</t>
    </rPh>
    <rPh sb="29" eb="31">
      <t>チョウセイ</t>
    </rPh>
    <rPh sb="32" eb="33">
      <t>オコナ</t>
    </rPh>
    <rPh sb="37" eb="39">
      <t>コウテキ</t>
    </rPh>
    <rPh sb="39" eb="41">
      <t>シュタイ</t>
    </rPh>
    <rPh sb="42" eb="44">
      <t>ミンカン</t>
    </rPh>
    <rPh sb="44" eb="46">
      <t>シュタイ</t>
    </rPh>
    <rPh sb="46" eb="47">
      <t>トウ</t>
    </rPh>
    <rPh sb="48" eb="50">
      <t>シテイ</t>
    </rPh>
    <rPh sb="50" eb="52">
      <t>シンセイ</t>
    </rPh>
    <rPh sb="54" eb="55">
      <t>サイ</t>
    </rPh>
    <rPh sb="56" eb="58">
      <t>ゲンジョウ</t>
    </rPh>
    <rPh sb="59" eb="61">
      <t>カダイ</t>
    </rPh>
    <rPh sb="62" eb="64">
      <t>タイショ</t>
    </rPh>
    <rPh sb="64" eb="66">
      <t>ホウシン</t>
    </rPh>
    <rPh sb="67" eb="69">
      <t>セイリ</t>
    </rPh>
    <rPh sb="71" eb="73">
      <t>シテイ</t>
    </rPh>
    <rPh sb="73" eb="75">
      <t>ケンスウ</t>
    </rPh>
    <rPh sb="76" eb="78">
      <t>ゾウカ</t>
    </rPh>
    <rPh sb="79" eb="80">
      <t>ハカ</t>
    </rPh>
    <rPh sb="85" eb="88">
      <t>トシブ</t>
    </rPh>
    <rPh sb="92" eb="94">
      <t>チセキ</t>
    </rPh>
    <rPh sb="94" eb="96">
      <t>セイビ</t>
    </rPh>
    <rPh sb="97" eb="99">
      <t>スイシン</t>
    </rPh>
    <rPh sb="100" eb="102">
      <t>モクテキ</t>
    </rPh>
    <rPh sb="105" eb="107">
      <t>ホジョ</t>
    </rPh>
    <rPh sb="107" eb="109">
      <t>セイド</t>
    </rPh>
    <rPh sb="110" eb="112">
      <t>ユウコウ</t>
    </rPh>
    <rPh sb="113" eb="115">
      <t>カツヨウ</t>
    </rPh>
    <rPh sb="126" eb="129">
      <t>セイサクテキ</t>
    </rPh>
    <rPh sb="129" eb="131">
      <t>カダイ</t>
    </rPh>
    <rPh sb="131" eb="132">
      <t>トウ</t>
    </rPh>
    <rPh sb="133" eb="135">
      <t>コウリョ</t>
    </rPh>
    <rPh sb="137" eb="139">
      <t>タイショウ</t>
    </rPh>
    <rPh sb="139" eb="141">
      <t>アンケン</t>
    </rPh>
    <rPh sb="142" eb="145">
      <t>ジュウテンカ</t>
    </rPh>
    <rPh sb="150" eb="152">
      <t>ヒツヨウ</t>
    </rPh>
    <rPh sb="153" eb="155">
      <t>ミナオ</t>
    </rPh>
    <rPh sb="157" eb="158">
      <t>オコナ</t>
    </rPh>
    <phoneticPr fontId="5"/>
  </si>
  <si>
    <t>　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rPh sb="1" eb="3">
      <t>ホジョ</t>
    </rPh>
    <rPh sb="3" eb="6">
      <t>ゲンドガク</t>
    </rPh>
    <rPh sb="7" eb="10">
      <t>カネンド</t>
    </rPh>
    <rPh sb="11" eb="13">
      <t>ジッセキ</t>
    </rPh>
    <rPh sb="14" eb="16">
      <t>コウリョ</t>
    </rPh>
    <rPh sb="18" eb="20">
      <t>セッテイ</t>
    </rPh>
    <rPh sb="28" eb="31">
      <t>トシブ</t>
    </rPh>
    <rPh sb="35" eb="37">
      <t>チセキ</t>
    </rPh>
    <rPh sb="37" eb="39">
      <t>チョウサ</t>
    </rPh>
    <rPh sb="40" eb="42">
      <t>タンカ</t>
    </rPh>
    <rPh sb="43" eb="45">
      <t>コクヒ</t>
    </rPh>
    <rPh sb="50" eb="52">
      <t>ヒカク</t>
    </rPh>
    <rPh sb="54" eb="56">
      <t>コクヒ</t>
    </rPh>
    <rPh sb="57" eb="59">
      <t>シシュツ</t>
    </rPh>
    <rPh sb="59" eb="60">
      <t>ブン</t>
    </rPh>
    <rPh sb="61" eb="62">
      <t>ヒク</t>
    </rPh>
    <rPh sb="66" eb="68">
      <t>ジッシ</t>
    </rPh>
    <rPh sb="74" eb="76">
      <t>タンイ</t>
    </rPh>
    <rPh sb="76" eb="77">
      <t>ア</t>
    </rPh>
    <rPh sb="82" eb="83">
      <t>トウ</t>
    </rPh>
    <rPh sb="84" eb="86">
      <t>スイジュン</t>
    </rPh>
    <rPh sb="87" eb="89">
      <t>ダトウ</t>
    </rPh>
    <rPh sb="93" eb="95">
      <t>ニンシキ</t>
    </rPh>
    <phoneticPr fontId="5"/>
  </si>
  <si>
    <t>活動実績は概ね見込みに見合ったものとなっている。</t>
    <rPh sb="0" eb="2">
      <t>カツドウ</t>
    </rPh>
    <rPh sb="2" eb="4">
      <t>ジッセキ</t>
    </rPh>
    <rPh sb="5" eb="6">
      <t>オオム</t>
    </rPh>
    <rPh sb="7" eb="9">
      <t>ミコ</t>
    </rPh>
    <rPh sb="11" eb="13">
      <t>ミア</t>
    </rPh>
    <phoneticPr fontId="5"/>
  </si>
  <si>
    <t>-</t>
    <phoneticPr fontId="5"/>
  </si>
  <si>
    <t>k㎡</t>
    <phoneticPr fontId="5"/>
  </si>
  <si>
    <t>百万円/k㎡</t>
    <rPh sb="0" eb="1">
      <t>ヒャク</t>
    </rPh>
    <phoneticPr fontId="5"/>
  </si>
  <si>
    <t>191百万円/7.9k㎡</t>
    <rPh sb="3" eb="5">
      <t>ヒャクマン</t>
    </rPh>
    <rPh sb="5" eb="6">
      <t>マドカ</t>
    </rPh>
    <phoneticPr fontId="5"/>
  </si>
  <si>
    <t>185百万円/5.9k㎡</t>
    <rPh sb="3" eb="4">
      <t>ヒャク</t>
    </rPh>
    <rPh sb="4" eb="6">
      <t>マンエン</t>
    </rPh>
    <phoneticPr fontId="5"/>
  </si>
  <si>
    <t>157百万円/7.6k㎡</t>
    <rPh sb="3" eb="4">
      <t>ヒャク</t>
    </rPh>
    <rPh sb="4" eb="6">
      <t>マンエン</t>
    </rPh>
    <phoneticPr fontId="5"/>
  </si>
  <si>
    <t>当該補助金が地方公共団体及び民間事業者等による測量成果の提供を促す効果的な手段かどうかを改めて精査し、補助金交付以外の手段（人的支援、ノウハウ提供等）の活用の可能性を含めて検討すること。</t>
    <rPh sb="0" eb="2">
      <t>トウガイ</t>
    </rPh>
    <rPh sb="2" eb="5">
      <t>ホジョキン</t>
    </rPh>
    <rPh sb="28" eb="30">
      <t>テイキョウ</t>
    </rPh>
    <rPh sb="31" eb="32">
      <t>ウナガ</t>
    </rPh>
    <rPh sb="33" eb="36">
      <t>コウカテキ</t>
    </rPh>
    <rPh sb="37" eb="39">
      <t>シュダン</t>
    </rPh>
    <rPh sb="44" eb="45">
      <t>アラタ</t>
    </rPh>
    <rPh sb="47" eb="49">
      <t>セイサ</t>
    </rPh>
    <rPh sb="51" eb="54">
      <t>ホジョキン</t>
    </rPh>
    <rPh sb="54" eb="56">
      <t>コウフ</t>
    </rPh>
    <rPh sb="56" eb="58">
      <t>イガイ</t>
    </rPh>
    <rPh sb="59" eb="61">
      <t>シュダン</t>
    </rPh>
    <rPh sb="62" eb="64">
      <t>ジンテキ</t>
    </rPh>
    <rPh sb="64" eb="66">
      <t>シエン</t>
    </rPh>
    <rPh sb="71" eb="73">
      <t>テイキョウ</t>
    </rPh>
    <rPh sb="73" eb="74">
      <t>トウ</t>
    </rPh>
    <rPh sb="76" eb="78">
      <t>カツヨウ</t>
    </rPh>
    <rPh sb="79" eb="82">
      <t>カノウセイ</t>
    </rPh>
    <rPh sb="83" eb="84">
      <t>フク</t>
    </rPh>
    <rPh sb="86" eb="88">
      <t>ケントウ</t>
    </rPh>
    <phoneticPr fontId="5"/>
  </si>
  <si>
    <t>「新しい日本のための優先課題推進枠」240</t>
    <phoneticPr fontId="5"/>
  </si>
  <si>
    <t>執行等改善</t>
  </si>
  <si>
    <t>　補助金交付以外の手段の検討及び補助金の運用実績の精査を行った結果、都市部の地籍整備を効果的かつ効率的に進めるため、当該補助金について、都市の競争力や防災力の向上に資するものへの支援に重点化を図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</si>
</sst>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229</xdr:row>
          <xdr:rowOff>19050</xdr:rowOff>
        </xdr:from>
        <xdr:to>
          <xdr:col>43</xdr:col>
          <xdr:colOff>200025</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0</xdr:rowOff>
    </xdr:from>
    <xdr:to>
      <xdr:col>48</xdr:col>
      <xdr:colOff>171450</xdr:colOff>
      <xdr:row>156</xdr:row>
      <xdr:rowOff>161924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33032700"/>
          <a:ext cx="7591425" cy="615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38</xdr:col>
          <xdr:colOff>76200</xdr:colOff>
          <xdr:row>496</xdr:row>
          <xdr:rowOff>19050</xdr:rowOff>
        </xdr:from>
        <xdr:to>
          <xdr:col>45</xdr:col>
          <xdr:colOff>0</xdr:colOff>
          <xdr:row>496</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790"/>
  <sheetViews>
    <sheetView tabSelected="1" view="pageBreakPreview" zoomScale="98" zoomScaleNormal="75" zoomScaleSheetLayoutView="98" zoomScalePageLayoutView="110"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4" t="s">
        <v>374</v>
      </c>
      <c r="AR2" s="684"/>
      <c r="AS2" s="59" t="str">
        <f>IF(OR(AQ2="　", AQ2=""), "", "-")</f>
        <v/>
      </c>
      <c r="AT2" s="685">
        <v>348</v>
      </c>
      <c r="AU2" s="685"/>
      <c r="AV2" s="60" t="str">
        <f>IF(AW2="", "", "-")</f>
        <v/>
      </c>
      <c r="AW2" s="686"/>
      <c r="AX2" s="686"/>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408</v>
      </c>
      <c r="AK3" s="641"/>
      <c r="AL3" s="641"/>
      <c r="AM3" s="641"/>
      <c r="AN3" s="641"/>
      <c r="AO3" s="641"/>
      <c r="AP3" s="641"/>
      <c r="AQ3" s="641"/>
      <c r="AR3" s="641"/>
      <c r="AS3" s="641"/>
      <c r="AT3" s="641"/>
      <c r="AU3" s="641"/>
      <c r="AV3" s="641"/>
      <c r="AW3" s="641"/>
      <c r="AX3" s="36" t="s">
        <v>91</v>
      </c>
    </row>
    <row r="4" spans="1:50" ht="24.75" customHeight="1" x14ac:dyDescent="0.15">
      <c r="A4" s="459" t="s">
        <v>30</v>
      </c>
      <c r="B4" s="460"/>
      <c r="C4" s="460"/>
      <c r="D4" s="460"/>
      <c r="E4" s="460"/>
      <c r="F4" s="460"/>
      <c r="G4" s="433" t="s">
        <v>381</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375</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6" t="s">
        <v>211</v>
      </c>
      <c r="H5" s="618"/>
      <c r="I5" s="618"/>
      <c r="J5" s="618"/>
      <c r="K5" s="618"/>
      <c r="L5" s="618"/>
      <c r="M5" s="657" t="s">
        <v>92</v>
      </c>
      <c r="N5" s="658"/>
      <c r="O5" s="658"/>
      <c r="P5" s="658"/>
      <c r="Q5" s="658"/>
      <c r="R5" s="659"/>
      <c r="S5" s="617" t="s">
        <v>157</v>
      </c>
      <c r="T5" s="618"/>
      <c r="U5" s="618"/>
      <c r="V5" s="618"/>
      <c r="W5" s="618"/>
      <c r="X5" s="619"/>
      <c r="Y5" s="450" t="s">
        <v>3</v>
      </c>
      <c r="Z5" s="451"/>
      <c r="AA5" s="451"/>
      <c r="AB5" s="451"/>
      <c r="AC5" s="451"/>
      <c r="AD5" s="452"/>
      <c r="AE5" s="453" t="s">
        <v>376</v>
      </c>
      <c r="AF5" s="454"/>
      <c r="AG5" s="454"/>
      <c r="AH5" s="454"/>
      <c r="AI5" s="454"/>
      <c r="AJ5" s="454"/>
      <c r="AK5" s="454"/>
      <c r="AL5" s="454"/>
      <c r="AM5" s="454"/>
      <c r="AN5" s="454"/>
      <c r="AO5" s="454"/>
      <c r="AP5" s="455"/>
      <c r="AQ5" s="456" t="s">
        <v>377</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382</v>
      </c>
      <c r="AF6" s="468"/>
      <c r="AG6" s="468"/>
      <c r="AH6" s="468"/>
      <c r="AI6" s="468"/>
      <c r="AJ6" s="468"/>
      <c r="AK6" s="468"/>
      <c r="AL6" s="468"/>
      <c r="AM6" s="468"/>
      <c r="AN6" s="468"/>
      <c r="AO6" s="468"/>
      <c r="AP6" s="468"/>
      <c r="AQ6" s="469"/>
      <c r="AR6" s="469"/>
      <c r="AS6" s="469"/>
      <c r="AT6" s="469"/>
      <c r="AU6" s="469"/>
      <c r="AV6" s="469"/>
      <c r="AW6" s="469"/>
      <c r="AX6" s="470"/>
    </row>
    <row r="7" spans="1:50" ht="83.25" customHeight="1" x14ac:dyDescent="0.15">
      <c r="A7" s="485" t="s">
        <v>25</v>
      </c>
      <c r="B7" s="486"/>
      <c r="C7" s="486"/>
      <c r="D7" s="486"/>
      <c r="E7" s="486"/>
      <c r="F7" s="486"/>
      <c r="G7" s="487" t="s">
        <v>426</v>
      </c>
      <c r="H7" s="488"/>
      <c r="I7" s="488"/>
      <c r="J7" s="488"/>
      <c r="K7" s="488"/>
      <c r="L7" s="488"/>
      <c r="M7" s="488"/>
      <c r="N7" s="488"/>
      <c r="O7" s="488"/>
      <c r="P7" s="488"/>
      <c r="Q7" s="488"/>
      <c r="R7" s="488"/>
      <c r="S7" s="488"/>
      <c r="T7" s="488"/>
      <c r="U7" s="488"/>
      <c r="V7" s="75"/>
      <c r="W7" s="75"/>
      <c r="X7" s="75"/>
      <c r="Y7" s="489" t="s">
        <v>5</v>
      </c>
      <c r="Z7" s="380"/>
      <c r="AA7" s="380"/>
      <c r="AB7" s="380"/>
      <c r="AC7" s="380"/>
      <c r="AD7" s="382"/>
      <c r="AE7" s="490" t="s">
        <v>424</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6" t="s">
        <v>308</v>
      </c>
      <c r="B8" s="637"/>
      <c r="C8" s="637"/>
      <c r="D8" s="637"/>
      <c r="E8" s="637"/>
      <c r="F8" s="638"/>
      <c r="G8" s="633" t="str">
        <f>入力規則等!A26</f>
        <v>国土強靭化</v>
      </c>
      <c r="H8" s="634"/>
      <c r="I8" s="634"/>
      <c r="J8" s="634"/>
      <c r="K8" s="634"/>
      <c r="L8" s="634"/>
      <c r="M8" s="634"/>
      <c r="N8" s="634"/>
      <c r="O8" s="634"/>
      <c r="P8" s="634"/>
      <c r="Q8" s="634"/>
      <c r="R8" s="634"/>
      <c r="S8" s="634"/>
      <c r="T8" s="634"/>
      <c r="U8" s="634"/>
      <c r="V8" s="634"/>
      <c r="W8" s="634"/>
      <c r="X8" s="635"/>
      <c r="Y8" s="471" t="s">
        <v>79</v>
      </c>
      <c r="Z8" s="471"/>
      <c r="AA8" s="471"/>
      <c r="AB8" s="471"/>
      <c r="AC8" s="471"/>
      <c r="AD8" s="471"/>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90" customHeight="1" x14ac:dyDescent="0.15">
      <c r="A9" s="184" t="s">
        <v>26</v>
      </c>
      <c r="B9" s="185"/>
      <c r="C9" s="185"/>
      <c r="D9" s="185"/>
      <c r="E9" s="185"/>
      <c r="F9" s="185"/>
      <c r="G9" s="186" t="s">
        <v>430</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83.25" customHeight="1" x14ac:dyDescent="0.15">
      <c r="A10" s="184" t="s">
        <v>36</v>
      </c>
      <c r="B10" s="185"/>
      <c r="C10" s="185"/>
      <c r="D10" s="185"/>
      <c r="E10" s="185"/>
      <c r="F10" s="185"/>
      <c r="G10" s="186" t="s">
        <v>431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7" t="str">
        <f>入力規則等!P10</f>
        <v>委託・請負、補助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401"/>
      <c r="B13" s="402"/>
      <c r="C13" s="402"/>
      <c r="D13" s="402"/>
      <c r="E13" s="402"/>
      <c r="F13" s="403"/>
      <c r="G13" s="503" t="s">
        <v>7</v>
      </c>
      <c r="H13" s="504"/>
      <c r="I13" s="509" t="s">
        <v>8</v>
      </c>
      <c r="J13" s="510"/>
      <c r="K13" s="510"/>
      <c r="L13" s="510"/>
      <c r="M13" s="510"/>
      <c r="N13" s="510"/>
      <c r="O13" s="511"/>
      <c r="P13" s="175">
        <v>308</v>
      </c>
      <c r="Q13" s="176"/>
      <c r="R13" s="176"/>
      <c r="S13" s="176"/>
      <c r="T13" s="176"/>
      <c r="U13" s="176"/>
      <c r="V13" s="177"/>
      <c r="W13" s="175">
        <v>298</v>
      </c>
      <c r="X13" s="176"/>
      <c r="Y13" s="176"/>
      <c r="Z13" s="176"/>
      <c r="AA13" s="176"/>
      <c r="AB13" s="176"/>
      <c r="AC13" s="177"/>
      <c r="AD13" s="175">
        <v>242</v>
      </c>
      <c r="AE13" s="176"/>
      <c r="AF13" s="176"/>
      <c r="AG13" s="176"/>
      <c r="AH13" s="176"/>
      <c r="AI13" s="176"/>
      <c r="AJ13" s="177"/>
      <c r="AK13" s="175">
        <v>245</v>
      </c>
      <c r="AL13" s="176"/>
      <c r="AM13" s="176"/>
      <c r="AN13" s="176"/>
      <c r="AO13" s="176"/>
      <c r="AP13" s="176"/>
      <c r="AQ13" s="177"/>
      <c r="AR13" s="189">
        <v>261</v>
      </c>
      <c r="AS13" s="190"/>
      <c r="AT13" s="190"/>
      <c r="AU13" s="190"/>
      <c r="AV13" s="190"/>
      <c r="AW13" s="190"/>
      <c r="AX13" s="191"/>
    </row>
    <row r="14" spans="1:50" ht="21" customHeight="1" x14ac:dyDescent="0.15">
      <c r="A14" s="401"/>
      <c r="B14" s="402"/>
      <c r="C14" s="402"/>
      <c r="D14" s="402"/>
      <c r="E14" s="402"/>
      <c r="F14" s="403"/>
      <c r="G14" s="505"/>
      <c r="H14" s="506"/>
      <c r="I14" s="179" t="s">
        <v>9</v>
      </c>
      <c r="J14" s="180"/>
      <c r="K14" s="180"/>
      <c r="L14" s="180"/>
      <c r="M14" s="180"/>
      <c r="N14" s="180"/>
      <c r="O14" s="181"/>
      <c r="P14" s="175" t="s">
        <v>411</v>
      </c>
      <c r="Q14" s="176"/>
      <c r="R14" s="176"/>
      <c r="S14" s="176"/>
      <c r="T14" s="176"/>
      <c r="U14" s="176"/>
      <c r="V14" s="177"/>
      <c r="W14" s="175" t="s">
        <v>411</v>
      </c>
      <c r="X14" s="176"/>
      <c r="Y14" s="176"/>
      <c r="Z14" s="176"/>
      <c r="AA14" s="176"/>
      <c r="AB14" s="176"/>
      <c r="AC14" s="177"/>
      <c r="AD14" s="175" t="s">
        <v>411</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1"/>
      <c r="B15" s="402"/>
      <c r="C15" s="402"/>
      <c r="D15" s="402"/>
      <c r="E15" s="402"/>
      <c r="F15" s="403"/>
      <c r="G15" s="505"/>
      <c r="H15" s="506"/>
      <c r="I15" s="179" t="s">
        <v>62</v>
      </c>
      <c r="J15" s="430"/>
      <c r="K15" s="430"/>
      <c r="L15" s="430"/>
      <c r="M15" s="430"/>
      <c r="N15" s="430"/>
      <c r="O15" s="431"/>
      <c r="P15" s="175" t="s">
        <v>411</v>
      </c>
      <c r="Q15" s="176"/>
      <c r="R15" s="176"/>
      <c r="S15" s="176"/>
      <c r="T15" s="176"/>
      <c r="U15" s="176"/>
      <c r="V15" s="177"/>
      <c r="W15" s="175" t="s">
        <v>411</v>
      </c>
      <c r="X15" s="176"/>
      <c r="Y15" s="176"/>
      <c r="Z15" s="176"/>
      <c r="AA15" s="176"/>
      <c r="AB15" s="176"/>
      <c r="AC15" s="177"/>
      <c r="AD15" s="175" t="s">
        <v>411</v>
      </c>
      <c r="AE15" s="176"/>
      <c r="AF15" s="176"/>
      <c r="AG15" s="176"/>
      <c r="AH15" s="176"/>
      <c r="AI15" s="176"/>
      <c r="AJ15" s="177"/>
      <c r="AK15" s="175" t="s">
        <v>411</v>
      </c>
      <c r="AL15" s="176"/>
      <c r="AM15" s="176"/>
      <c r="AN15" s="176"/>
      <c r="AO15" s="176"/>
      <c r="AP15" s="176"/>
      <c r="AQ15" s="177"/>
      <c r="AR15" s="175"/>
      <c r="AS15" s="176"/>
      <c r="AT15" s="176"/>
      <c r="AU15" s="176"/>
      <c r="AV15" s="176"/>
      <c r="AW15" s="176"/>
      <c r="AX15" s="178"/>
    </row>
    <row r="16" spans="1:50" ht="21" customHeight="1" x14ac:dyDescent="0.15">
      <c r="A16" s="401"/>
      <c r="B16" s="402"/>
      <c r="C16" s="402"/>
      <c r="D16" s="402"/>
      <c r="E16" s="402"/>
      <c r="F16" s="403"/>
      <c r="G16" s="505"/>
      <c r="H16" s="506"/>
      <c r="I16" s="179" t="s">
        <v>63</v>
      </c>
      <c r="J16" s="430"/>
      <c r="K16" s="430"/>
      <c r="L16" s="430"/>
      <c r="M16" s="430"/>
      <c r="N16" s="430"/>
      <c r="O16" s="431"/>
      <c r="P16" s="175" t="s">
        <v>411</v>
      </c>
      <c r="Q16" s="176"/>
      <c r="R16" s="176"/>
      <c r="S16" s="176"/>
      <c r="T16" s="176"/>
      <c r="U16" s="176"/>
      <c r="V16" s="177"/>
      <c r="W16" s="175" t="s">
        <v>411</v>
      </c>
      <c r="X16" s="176"/>
      <c r="Y16" s="176"/>
      <c r="Z16" s="176"/>
      <c r="AA16" s="176"/>
      <c r="AB16" s="176"/>
      <c r="AC16" s="177"/>
      <c r="AD16" s="175" t="s">
        <v>411</v>
      </c>
      <c r="AE16" s="176"/>
      <c r="AF16" s="176"/>
      <c r="AG16" s="176"/>
      <c r="AH16" s="176"/>
      <c r="AI16" s="176"/>
      <c r="AJ16" s="177"/>
      <c r="AK16" s="175"/>
      <c r="AL16" s="176"/>
      <c r="AM16" s="176"/>
      <c r="AN16" s="176"/>
      <c r="AO16" s="176"/>
      <c r="AP16" s="176"/>
      <c r="AQ16" s="177"/>
      <c r="AR16" s="480"/>
      <c r="AS16" s="481"/>
      <c r="AT16" s="481"/>
      <c r="AU16" s="481"/>
      <c r="AV16" s="481"/>
      <c r="AW16" s="481"/>
      <c r="AX16" s="482"/>
    </row>
    <row r="17" spans="1:50" ht="24.75" customHeight="1" x14ac:dyDescent="0.15">
      <c r="A17" s="401"/>
      <c r="B17" s="402"/>
      <c r="C17" s="402"/>
      <c r="D17" s="402"/>
      <c r="E17" s="402"/>
      <c r="F17" s="403"/>
      <c r="G17" s="505"/>
      <c r="H17" s="506"/>
      <c r="I17" s="179" t="s">
        <v>61</v>
      </c>
      <c r="J17" s="180"/>
      <c r="K17" s="180"/>
      <c r="L17" s="180"/>
      <c r="M17" s="180"/>
      <c r="N17" s="180"/>
      <c r="O17" s="181"/>
      <c r="P17" s="175" t="s">
        <v>411</v>
      </c>
      <c r="Q17" s="176"/>
      <c r="R17" s="176"/>
      <c r="S17" s="176"/>
      <c r="T17" s="176"/>
      <c r="U17" s="176"/>
      <c r="V17" s="177"/>
      <c r="W17" s="175" t="s">
        <v>411</v>
      </c>
      <c r="X17" s="176"/>
      <c r="Y17" s="176"/>
      <c r="Z17" s="176"/>
      <c r="AA17" s="176"/>
      <c r="AB17" s="176"/>
      <c r="AC17" s="177"/>
      <c r="AD17" s="175" t="s">
        <v>411</v>
      </c>
      <c r="AE17" s="176"/>
      <c r="AF17" s="176"/>
      <c r="AG17" s="176"/>
      <c r="AH17" s="176"/>
      <c r="AI17" s="176"/>
      <c r="AJ17" s="177"/>
      <c r="AK17" s="175"/>
      <c r="AL17" s="176"/>
      <c r="AM17" s="176"/>
      <c r="AN17" s="176"/>
      <c r="AO17" s="176"/>
      <c r="AP17" s="176"/>
      <c r="AQ17" s="177"/>
      <c r="AR17" s="483"/>
      <c r="AS17" s="483"/>
      <c r="AT17" s="483"/>
      <c r="AU17" s="483"/>
      <c r="AV17" s="483"/>
      <c r="AW17" s="483"/>
      <c r="AX17" s="484"/>
    </row>
    <row r="18" spans="1:50" ht="24.75" customHeight="1" x14ac:dyDescent="0.15">
      <c r="A18" s="401"/>
      <c r="B18" s="402"/>
      <c r="C18" s="402"/>
      <c r="D18" s="402"/>
      <c r="E18" s="402"/>
      <c r="F18" s="403"/>
      <c r="G18" s="507"/>
      <c r="H18" s="508"/>
      <c r="I18" s="628" t="s">
        <v>22</v>
      </c>
      <c r="J18" s="629"/>
      <c r="K18" s="629"/>
      <c r="L18" s="629"/>
      <c r="M18" s="629"/>
      <c r="N18" s="629"/>
      <c r="O18" s="630"/>
      <c r="P18" s="651">
        <f>SUM(P13:V17)</f>
        <v>308</v>
      </c>
      <c r="Q18" s="652"/>
      <c r="R18" s="652"/>
      <c r="S18" s="652"/>
      <c r="T18" s="652"/>
      <c r="U18" s="652"/>
      <c r="V18" s="653"/>
      <c r="W18" s="651">
        <f>SUM(W13:AC17)</f>
        <v>298</v>
      </c>
      <c r="X18" s="652"/>
      <c r="Y18" s="652"/>
      <c r="Z18" s="652"/>
      <c r="AA18" s="652"/>
      <c r="AB18" s="652"/>
      <c r="AC18" s="653"/>
      <c r="AD18" s="651">
        <f>SUM(AD13:AJ17)</f>
        <v>242</v>
      </c>
      <c r="AE18" s="652"/>
      <c r="AF18" s="652"/>
      <c r="AG18" s="652"/>
      <c r="AH18" s="652"/>
      <c r="AI18" s="652"/>
      <c r="AJ18" s="653"/>
      <c r="AK18" s="651">
        <f>SUM(AK13:AQ17)</f>
        <v>245</v>
      </c>
      <c r="AL18" s="652"/>
      <c r="AM18" s="652"/>
      <c r="AN18" s="652"/>
      <c r="AO18" s="652"/>
      <c r="AP18" s="652"/>
      <c r="AQ18" s="653"/>
      <c r="AR18" s="651">
        <f>SUM(AR13:AX17)</f>
        <v>261</v>
      </c>
      <c r="AS18" s="652"/>
      <c r="AT18" s="652"/>
      <c r="AU18" s="652"/>
      <c r="AV18" s="652"/>
      <c r="AW18" s="652"/>
      <c r="AX18" s="654"/>
    </row>
    <row r="19" spans="1:50" ht="24.75" customHeight="1" x14ac:dyDescent="0.15">
      <c r="A19" s="401"/>
      <c r="B19" s="402"/>
      <c r="C19" s="402"/>
      <c r="D19" s="402"/>
      <c r="E19" s="402"/>
      <c r="F19" s="403"/>
      <c r="G19" s="649" t="s">
        <v>10</v>
      </c>
      <c r="H19" s="650"/>
      <c r="I19" s="650"/>
      <c r="J19" s="650"/>
      <c r="K19" s="650"/>
      <c r="L19" s="650"/>
      <c r="M19" s="650"/>
      <c r="N19" s="650"/>
      <c r="O19" s="650"/>
      <c r="P19" s="175">
        <v>265</v>
      </c>
      <c r="Q19" s="176"/>
      <c r="R19" s="176"/>
      <c r="S19" s="176"/>
      <c r="T19" s="176"/>
      <c r="U19" s="176"/>
      <c r="V19" s="177"/>
      <c r="W19" s="175">
        <v>231</v>
      </c>
      <c r="X19" s="176"/>
      <c r="Y19" s="176"/>
      <c r="Z19" s="176"/>
      <c r="AA19" s="176"/>
      <c r="AB19" s="176"/>
      <c r="AC19" s="177"/>
      <c r="AD19" s="175">
        <v>186</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7"/>
      <c r="B20" s="498"/>
      <c r="C20" s="498"/>
      <c r="D20" s="498"/>
      <c r="E20" s="498"/>
      <c r="F20" s="499"/>
      <c r="G20" s="649" t="s">
        <v>11</v>
      </c>
      <c r="H20" s="650"/>
      <c r="I20" s="650"/>
      <c r="J20" s="650"/>
      <c r="K20" s="650"/>
      <c r="L20" s="650"/>
      <c r="M20" s="650"/>
      <c r="N20" s="650"/>
      <c r="O20" s="650"/>
      <c r="P20" s="655">
        <f>IF(P18=0, "-", P19/P18)</f>
        <v>0.86038961038961037</v>
      </c>
      <c r="Q20" s="655"/>
      <c r="R20" s="655"/>
      <c r="S20" s="655"/>
      <c r="T20" s="655"/>
      <c r="U20" s="655"/>
      <c r="V20" s="655"/>
      <c r="W20" s="655">
        <f>IF(W18=0, "-", W19/W18)</f>
        <v>0.77516778523489938</v>
      </c>
      <c r="X20" s="655"/>
      <c r="Y20" s="655"/>
      <c r="Z20" s="655"/>
      <c r="AA20" s="655"/>
      <c r="AB20" s="655"/>
      <c r="AC20" s="655"/>
      <c r="AD20" s="655">
        <f>IF(AD18=0, "-", AD19/AD18)</f>
        <v>0.76859504132231404</v>
      </c>
      <c r="AE20" s="655"/>
      <c r="AF20" s="655"/>
      <c r="AG20" s="655"/>
      <c r="AH20" s="655"/>
      <c r="AI20" s="655"/>
      <c r="AJ20" s="655"/>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427</v>
      </c>
      <c r="H23" s="75"/>
      <c r="I23" s="75"/>
      <c r="J23" s="75"/>
      <c r="K23" s="75"/>
      <c r="L23" s="75"/>
      <c r="M23" s="75"/>
      <c r="N23" s="75"/>
      <c r="O23" s="76"/>
      <c r="P23" s="216" t="s">
        <v>425</v>
      </c>
      <c r="Q23" s="239"/>
      <c r="R23" s="239"/>
      <c r="S23" s="239"/>
      <c r="T23" s="239"/>
      <c r="U23" s="239"/>
      <c r="V23" s="239"/>
      <c r="W23" s="239"/>
      <c r="X23" s="240"/>
      <c r="Y23" s="225" t="s">
        <v>14</v>
      </c>
      <c r="Z23" s="226"/>
      <c r="AA23" s="227"/>
      <c r="AB23" s="167" t="s">
        <v>413</v>
      </c>
      <c r="AC23" s="168"/>
      <c r="AD23" s="168"/>
      <c r="AE23" s="88">
        <v>241.23</v>
      </c>
      <c r="AF23" s="89"/>
      <c r="AG23" s="89"/>
      <c r="AH23" s="89"/>
      <c r="AI23" s="90"/>
      <c r="AJ23" s="88">
        <v>347.43</v>
      </c>
      <c r="AK23" s="89"/>
      <c r="AL23" s="89"/>
      <c r="AM23" s="89"/>
      <c r="AN23" s="90"/>
      <c r="AO23" s="88">
        <v>437.85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41"/>
      <c r="Q24" s="241"/>
      <c r="R24" s="241"/>
      <c r="S24" s="241"/>
      <c r="T24" s="241"/>
      <c r="U24" s="241"/>
      <c r="V24" s="241"/>
      <c r="W24" s="241"/>
      <c r="X24" s="242"/>
      <c r="Y24" s="139" t="s">
        <v>65</v>
      </c>
      <c r="Z24" s="84"/>
      <c r="AA24" s="85"/>
      <c r="AB24" s="167" t="s">
        <v>413</v>
      </c>
      <c r="AC24" s="168"/>
      <c r="AD24" s="168"/>
      <c r="AE24" s="88">
        <v>450</v>
      </c>
      <c r="AF24" s="89"/>
      <c r="AG24" s="89"/>
      <c r="AH24" s="89"/>
      <c r="AI24" s="90"/>
      <c r="AJ24" s="88">
        <v>600</v>
      </c>
      <c r="AK24" s="89"/>
      <c r="AL24" s="89"/>
      <c r="AM24" s="89"/>
      <c r="AN24" s="90"/>
      <c r="AO24" s="88">
        <v>750</v>
      </c>
      <c r="AP24" s="89"/>
      <c r="AQ24" s="89"/>
      <c r="AR24" s="89"/>
      <c r="AS24" s="90"/>
      <c r="AT24" s="88">
        <v>1500</v>
      </c>
      <c r="AU24" s="89"/>
      <c r="AV24" s="89"/>
      <c r="AW24" s="89"/>
      <c r="AX24" s="353"/>
    </row>
    <row r="25" spans="1:50" ht="22.5" customHeight="1" x14ac:dyDescent="0.15">
      <c r="A25" s="134"/>
      <c r="B25" s="135"/>
      <c r="C25" s="135"/>
      <c r="D25" s="135"/>
      <c r="E25" s="135"/>
      <c r="F25" s="136"/>
      <c r="G25" s="80"/>
      <c r="H25" s="81"/>
      <c r="I25" s="81"/>
      <c r="J25" s="81"/>
      <c r="K25" s="81"/>
      <c r="L25" s="81"/>
      <c r="M25" s="81"/>
      <c r="N25" s="81"/>
      <c r="O25" s="82"/>
      <c r="P25" s="243"/>
      <c r="Q25" s="243"/>
      <c r="R25" s="243"/>
      <c r="S25" s="243"/>
      <c r="T25" s="243"/>
      <c r="U25" s="243"/>
      <c r="V25" s="243"/>
      <c r="W25" s="243"/>
      <c r="X25" s="244"/>
      <c r="Y25" s="83" t="s">
        <v>15</v>
      </c>
      <c r="Z25" s="84"/>
      <c r="AA25" s="85"/>
      <c r="AB25" s="86" t="s">
        <v>359</v>
      </c>
      <c r="AC25" s="87"/>
      <c r="AD25" s="87"/>
      <c r="AE25" s="88">
        <f>AE23/AT24%</f>
        <v>16.082000000000001</v>
      </c>
      <c r="AF25" s="89"/>
      <c r="AG25" s="89"/>
      <c r="AH25" s="89"/>
      <c r="AI25" s="90"/>
      <c r="AJ25" s="88">
        <f>AJ23/AT24%</f>
        <v>23.161999999999999</v>
      </c>
      <c r="AK25" s="89"/>
      <c r="AL25" s="89"/>
      <c r="AM25" s="89"/>
      <c r="AN25" s="90"/>
      <c r="AO25" s="88">
        <f>AO23/AT24%</f>
        <v>29.19</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231"/>
      <c r="I28" s="231"/>
      <c r="J28" s="231"/>
      <c r="K28" s="231"/>
      <c r="L28" s="231"/>
      <c r="M28" s="231"/>
      <c r="N28" s="231"/>
      <c r="O28" s="232"/>
      <c r="P28" s="216"/>
      <c r="Q28" s="239"/>
      <c r="R28" s="239"/>
      <c r="S28" s="239"/>
      <c r="T28" s="239"/>
      <c r="U28" s="239"/>
      <c r="V28" s="239"/>
      <c r="W28" s="239"/>
      <c r="X28" s="240"/>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233"/>
      <c r="H29" s="234"/>
      <c r="I29" s="234"/>
      <c r="J29" s="234"/>
      <c r="K29" s="234"/>
      <c r="L29" s="234"/>
      <c r="M29" s="234"/>
      <c r="N29" s="234"/>
      <c r="O29" s="235"/>
      <c r="P29" s="241"/>
      <c r="Q29" s="241"/>
      <c r="R29" s="241"/>
      <c r="S29" s="241"/>
      <c r="T29" s="241"/>
      <c r="U29" s="241"/>
      <c r="V29" s="241"/>
      <c r="W29" s="241"/>
      <c r="X29" s="242"/>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3"/>
    </row>
    <row r="30" spans="1:50" ht="22.5" hidden="1" customHeight="1" x14ac:dyDescent="0.15">
      <c r="A30" s="134"/>
      <c r="B30" s="135"/>
      <c r="C30" s="135"/>
      <c r="D30" s="135"/>
      <c r="E30" s="135"/>
      <c r="F30" s="136"/>
      <c r="G30" s="236"/>
      <c r="H30" s="237"/>
      <c r="I30" s="237"/>
      <c r="J30" s="237"/>
      <c r="K30" s="237"/>
      <c r="L30" s="237"/>
      <c r="M30" s="237"/>
      <c r="N30" s="237"/>
      <c r="O30" s="238"/>
      <c r="P30" s="243"/>
      <c r="Q30" s="243"/>
      <c r="R30" s="243"/>
      <c r="S30" s="243"/>
      <c r="T30" s="243"/>
      <c r="U30" s="243"/>
      <c r="V30" s="243"/>
      <c r="W30" s="243"/>
      <c r="X30" s="24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231"/>
      <c r="I33" s="231"/>
      <c r="J33" s="231"/>
      <c r="K33" s="231"/>
      <c r="L33" s="231"/>
      <c r="M33" s="231"/>
      <c r="N33" s="231"/>
      <c r="O33" s="232"/>
      <c r="P33" s="216"/>
      <c r="Q33" s="239"/>
      <c r="R33" s="239"/>
      <c r="S33" s="239"/>
      <c r="T33" s="239"/>
      <c r="U33" s="239"/>
      <c r="V33" s="239"/>
      <c r="W33" s="239"/>
      <c r="X33" s="240"/>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3"/>
      <c r="H34" s="234"/>
      <c r="I34" s="234"/>
      <c r="J34" s="234"/>
      <c r="K34" s="234"/>
      <c r="L34" s="234"/>
      <c r="M34" s="234"/>
      <c r="N34" s="234"/>
      <c r="O34" s="235"/>
      <c r="P34" s="241"/>
      <c r="Q34" s="241"/>
      <c r="R34" s="241"/>
      <c r="S34" s="241"/>
      <c r="T34" s="241"/>
      <c r="U34" s="241"/>
      <c r="V34" s="241"/>
      <c r="W34" s="241"/>
      <c r="X34" s="242"/>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3"/>
    </row>
    <row r="35" spans="1:50" ht="22.5" hidden="1" customHeight="1" x14ac:dyDescent="0.15">
      <c r="A35" s="134"/>
      <c r="B35" s="135"/>
      <c r="C35" s="135"/>
      <c r="D35" s="135"/>
      <c r="E35" s="135"/>
      <c r="F35" s="136"/>
      <c r="G35" s="236"/>
      <c r="H35" s="237"/>
      <c r="I35" s="237"/>
      <c r="J35" s="237"/>
      <c r="K35" s="237"/>
      <c r="L35" s="237"/>
      <c r="M35" s="237"/>
      <c r="N35" s="237"/>
      <c r="O35" s="238"/>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231"/>
      <c r="I38" s="231"/>
      <c r="J38" s="231"/>
      <c r="K38" s="231"/>
      <c r="L38" s="231"/>
      <c r="M38" s="231"/>
      <c r="N38" s="231"/>
      <c r="O38" s="232"/>
      <c r="P38" s="239"/>
      <c r="Q38" s="239"/>
      <c r="R38" s="239"/>
      <c r="S38" s="239"/>
      <c r="T38" s="239"/>
      <c r="U38" s="239"/>
      <c r="V38" s="239"/>
      <c r="W38" s="239"/>
      <c r="X38" s="240"/>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3"/>
      <c r="H39" s="234"/>
      <c r="I39" s="234"/>
      <c r="J39" s="234"/>
      <c r="K39" s="234"/>
      <c r="L39" s="234"/>
      <c r="M39" s="234"/>
      <c r="N39" s="234"/>
      <c r="O39" s="235"/>
      <c r="P39" s="241"/>
      <c r="Q39" s="241"/>
      <c r="R39" s="241"/>
      <c r="S39" s="241"/>
      <c r="T39" s="241"/>
      <c r="U39" s="241"/>
      <c r="V39" s="241"/>
      <c r="W39" s="241"/>
      <c r="X39" s="242"/>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3"/>
    </row>
    <row r="40" spans="1:50" ht="22.5" hidden="1" customHeight="1" x14ac:dyDescent="0.15">
      <c r="A40" s="134"/>
      <c r="B40" s="135"/>
      <c r="C40" s="135"/>
      <c r="D40" s="135"/>
      <c r="E40" s="135"/>
      <c r="F40" s="136"/>
      <c r="G40" s="236"/>
      <c r="H40" s="237"/>
      <c r="I40" s="237"/>
      <c r="J40" s="237"/>
      <c r="K40" s="237"/>
      <c r="L40" s="237"/>
      <c r="M40" s="237"/>
      <c r="N40" s="237"/>
      <c r="O40" s="238"/>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231"/>
      <c r="I43" s="231"/>
      <c r="J43" s="231"/>
      <c r="K43" s="231"/>
      <c r="L43" s="231"/>
      <c r="M43" s="231"/>
      <c r="N43" s="231"/>
      <c r="O43" s="232"/>
      <c r="P43" s="239"/>
      <c r="Q43" s="239"/>
      <c r="R43" s="239"/>
      <c r="S43" s="239"/>
      <c r="T43" s="239"/>
      <c r="U43" s="239"/>
      <c r="V43" s="239"/>
      <c r="W43" s="239"/>
      <c r="X43" s="240"/>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3"/>
      <c r="H44" s="234"/>
      <c r="I44" s="234"/>
      <c r="J44" s="234"/>
      <c r="K44" s="234"/>
      <c r="L44" s="234"/>
      <c r="M44" s="234"/>
      <c r="N44" s="234"/>
      <c r="O44" s="235"/>
      <c r="P44" s="241"/>
      <c r="Q44" s="241"/>
      <c r="R44" s="241"/>
      <c r="S44" s="241"/>
      <c r="T44" s="241"/>
      <c r="U44" s="241"/>
      <c r="V44" s="241"/>
      <c r="W44" s="241"/>
      <c r="X44" s="242"/>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3"/>
    </row>
    <row r="45" spans="1:50" ht="22.5" hidden="1" customHeight="1" x14ac:dyDescent="0.15">
      <c r="A45" s="131"/>
      <c r="B45" s="132"/>
      <c r="C45" s="132"/>
      <c r="D45" s="132"/>
      <c r="E45" s="132"/>
      <c r="F45" s="133"/>
      <c r="G45" s="233"/>
      <c r="H45" s="234"/>
      <c r="I45" s="234"/>
      <c r="J45" s="234"/>
      <c r="K45" s="234"/>
      <c r="L45" s="234"/>
      <c r="M45" s="234"/>
      <c r="N45" s="234"/>
      <c r="O45" s="235"/>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303"/>
      <c r="H49" s="303"/>
      <c r="I49" s="303"/>
      <c r="J49" s="303"/>
      <c r="K49" s="303"/>
      <c r="L49" s="303"/>
      <c r="M49" s="303"/>
      <c r="N49" s="303"/>
      <c r="O49" s="303"/>
      <c r="P49" s="303"/>
      <c r="Q49" s="303"/>
      <c r="R49" s="303"/>
      <c r="S49" s="303"/>
      <c r="T49" s="303"/>
      <c r="U49" s="303"/>
      <c r="V49" s="303"/>
      <c r="W49" s="303"/>
      <c r="X49" s="303"/>
      <c r="Y49" s="303"/>
      <c r="Z49" s="303"/>
      <c r="AA49" s="623"/>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0"/>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24"/>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0"/>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25"/>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0"/>
      <c r="B54" s="100"/>
      <c r="C54" s="100"/>
      <c r="D54" s="100"/>
      <c r="E54" s="100"/>
      <c r="F54" s="101"/>
      <c r="G54" s="611"/>
      <c r="H54" s="239"/>
      <c r="I54" s="239"/>
      <c r="J54" s="239"/>
      <c r="K54" s="239"/>
      <c r="L54" s="239"/>
      <c r="M54" s="239"/>
      <c r="N54" s="239"/>
      <c r="O54" s="240"/>
      <c r="P54" s="216"/>
      <c r="Q54" s="217"/>
      <c r="R54" s="217"/>
      <c r="S54" s="217"/>
      <c r="T54" s="217"/>
      <c r="U54" s="217"/>
      <c r="V54" s="217"/>
      <c r="W54" s="217"/>
      <c r="X54" s="218"/>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12"/>
      <c r="H55" s="241"/>
      <c r="I55" s="241"/>
      <c r="J55" s="241"/>
      <c r="K55" s="241"/>
      <c r="L55" s="241"/>
      <c r="M55" s="241"/>
      <c r="N55" s="241"/>
      <c r="O55" s="242"/>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53"/>
    </row>
    <row r="56" spans="1:50" ht="22.5" hidden="1" customHeight="1" x14ac:dyDescent="0.15">
      <c r="A56" s="660"/>
      <c r="B56" s="103"/>
      <c r="C56" s="103"/>
      <c r="D56" s="103"/>
      <c r="E56" s="103"/>
      <c r="F56" s="104"/>
      <c r="G56" s="613"/>
      <c r="H56" s="243"/>
      <c r="I56" s="243"/>
      <c r="J56" s="243"/>
      <c r="K56" s="243"/>
      <c r="L56" s="243"/>
      <c r="M56" s="243"/>
      <c r="N56" s="243"/>
      <c r="O56" s="244"/>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1"/>
      <c r="H59" s="239"/>
      <c r="I59" s="239"/>
      <c r="J59" s="239"/>
      <c r="K59" s="239"/>
      <c r="L59" s="239"/>
      <c r="M59" s="239"/>
      <c r="N59" s="239"/>
      <c r="O59" s="240"/>
      <c r="P59" s="216"/>
      <c r="Q59" s="217"/>
      <c r="R59" s="217"/>
      <c r="S59" s="217"/>
      <c r="T59" s="217"/>
      <c r="U59" s="217"/>
      <c r="V59" s="217"/>
      <c r="W59" s="217"/>
      <c r="X59" s="218"/>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2"/>
      <c r="H60" s="241"/>
      <c r="I60" s="241"/>
      <c r="J60" s="241"/>
      <c r="K60" s="241"/>
      <c r="L60" s="241"/>
      <c r="M60" s="241"/>
      <c r="N60" s="241"/>
      <c r="O60" s="242"/>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53"/>
    </row>
    <row r="61" spans="1:50" ht="22.5" hidden="1" customHeight="1" x14ac:dyDescent="0.15">
      <c r="A61" s="660"/>
      <c r="B61" s="103"/>
      <c r="C61" s="103"/>
      <c r="D61" s="103"/>
      <c r="E61" s="103"/>
      <c r="F61" s="104"/>
      <c r="G61" s="613"/>
      <c r="H61" s="243"/>
      <c r="I61" s="243"/>
      <c r="J61" s="243"/>
      <c r="K61" s="243"/>
      <c r="L61" s="243"/>
      <c r="M61" s="243"/>
      <c r="N61" s="243"/>
      <c r="O61" s="244"/>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1"/>
      <c r="H64" s="239"/>
      <c r="I64" s="239"/>
      <c r="J64" s="239"/>
      <c r="K64" s="239"/>
      <c r="L64" s="239"/>
      <c r="M64" s="239"/>
      <c r="N64" s="239"/>
      <c r="O64" s="240"/>
      <c r="P64" s="216"/>
      <c r="Q64" s="217"/>
      <c r="R64" s="217"/>
      <c r="S64" s="217"/>
      <c r="T64" s="217"/>
      <c r="U64" s="217"/>
      <c r="V64" s="217"/>
      <c r="W64" s="217"/>
      <c r="X64" s="218"/>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2"/>
      <c r="H65" s="241"/>
      <c r="I65" s="241"/>
      <c r="J65" s="241"/>
      <c r="K65" s="241"/>
      <c r="L65" s="241"/>
      <c r="M65" s="241"/>
      <c r="N65" s="241"/>
      <c r="O65" s="242"/>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53"/>
    </row>
    <row r="66" spans="1:60" ht="22.5" hidden="1" customHeight="1" x14ac:dyDescent="0.15">
      <c r="A66" s="661"/>
      <c r="B66" s="103"/>
      <c r="C66" s="103"/>
      <c r="D66" s="103"/>
      <c r="E66" s="103"/>
      <c r="F66" s="104"/>
      <c r="G66" s="613"/>
      <c r="H66" s="243"/>
      <c r="I66" s="243"/>
      <c r="J66" s="243"/>
      <c r="K66" s="243"/>
      <c r="L66" s="243"/>
      <c r="M66" s="243"/>
      <c r="N66" s="243"/>
      <c r="O66" s="244"/>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9" t="s">
        <v>74</v>
      </c>
      <c r="AU67" s="270"/>
      <c r="AV67" s="270"/>
      <c r="AW67" s="270"/>
      <c r="AX67" s="271"/>
    </row>
    <row r="68" spans="1:60" ht="44.1" customHeight="1" x14ac:dyDescent="0.15">
      <c r="A68" s="529"/>
      <c r="B68" s="530"/>
      <c r="C68" s="530"/>
      <c r="D68" s="530"/>
      <c r="E68" s="530"/>
      <c r="F68" s="531"/>
      <c r="G68" s="216" t="s">
        <v>428</v>
      </c>
      <c r="H68" s="239"/>
      <c r="I68" s="239"/>
      <c r="J68" s="239"/>
      <c r="K68" s="239"/>
      <c r="L68" s="239"/>
      <c r="M68" s="239"/>
      <c r="N68" s="239"/>
      <c r="O68" s="239"/>
      <c r="P68" s="239"/>
      <c r="Q68" s="239"/>
      <c r="R68" s="239"/>
      <c r="S68" s="239"/>
      <c r="T68" s="239"/>
      <c r="U68" s="239"/>
      <c r="V68" s="239"/>
      <c r="W68" s="239"/>
      <c r="X68" s="240"/>
      <c r="Y68" s="620" t="s">
        <v>66</v>
      </c>
      <c r="Z68" s="621"/>
      <c r="AA68" s="622"/>
      <c r="AB68" s="111" t="s">
        <v>412</v>
      </c>
      <c r="AC68" s="112"/>
      <c r="AD68" s="113"/>
      <c r="AE68" s="88">
        <v>135.12</v>
      </c>
      <c r="AF68" s="89"/>
      <c r="AG68" s="89"/>
      <c r="AH68" s="89"/>
      <c r="AI68" s="90"/>
      <c r="AJ68" s="88">
        <v>106.2</v>
      </c>
      <c r="AK68" s="89"/>
      <c r="AL68" s="89"/>
      <c r="AM68" s="89"/>
      <c r="AN68" s="90"/>
      <c r="AO68" s="88">
        <v>90.42</v>
      </c>
      <c r="AP68" s="89"/>
      <c r="AQ68" s="89"/>
      <c r="AR68" s="89"/>
      <c r="AS68" s="90"/>
      <c r="AT68" s="541"/>
      <c r="AU68" s="541"/>
      <c r="AV68" s="541"/>
      <c r="AW68" s="541"/>
      <c r="AX68" s="542"/>
      <c r="AY68" s="10"/>
      <c r="AZ68" s="10"/>
      <c r="BA68" s="10"/>
      <c r="BB68" s="10"/>
      <c r="BC68" s="10"/>
    </row>
    <row r="69" spans="1:60" ht="44.1" customHeight="1" x14ac:dyDescent="0.15">
      <c r="A69" s="532"/>
      <c r="B69" s="533"/>
      <c r="C69" s="533"/>
      <c r="D69" s="533"/>
      <c r="E69" s="533"/>
      <c r="F69" s="534"/>
      <c r="G69" s="243"/>
      <c r="H69" s="243"/>
      <c r="I69" s="243"/>
      <c r="J69" s="243"/>
      <c r="K69" s="243"/>
      <c r="L69" s="243"/>
      <c r="M69" s="243"/>
      <c r="N69" s="243"/>
      <c r="O69" s="243"/>
      <c r="P69" s="243"/>
      <c r="Q69" s="243"/>
      <c r="R69" s="243"/>
      <c r="S69" s="243"/>
      <c r="T69" s="243"/>
      <c r="U69" s="243"/>
      <c r="V69" s="243"/>
      <c r="W69" s="243"/>
      <c r="X69" s="244"/>
      <c r="Y69" s="108" t="s">
        <v>67</v>
      </c>
      <c r="Z69" s="109"/>
      <c r="AA69" s="110"/>
      <c r="AB69" s="111" t="s">
        <v>446</v>
      </c>
      <c r="AC69" s="112"/>
      <c r="AD69" s="113"/>
      <c r="AE69" s="88">
        <v>110.53</v>
      </c>
      <c r="AF69" s="89"/>
      <c r="AG69" s="89"/>
      <c r="AH69" s="89"/>
      <c r="AI69" s="90"/>
      <c r="AJ69" s="88">
        <v>107.71</v>
      </c>
      <c r="AK69" s="89"/>
      <c r="AL69" s="89"/>
      <c r="AM69" s="89"/>
      <c r="AN69" s="90"/>
      <c r="AO69" s="88">
        <v>104.62</v>
      </c>
      <c r="AP69" s="89"/>
      <c r="AQ69" s="89"/>
      <c r="AR69" s="89"/>
      <c r="AS69" s="90"/>
      <c r="AT69" s="88">
        <v>102.69</v>
      </c>
      <c r="AU69" s="89"/>
      <c r="AV69" s="89"/>
      <c r="AW69" s="89"/>
      <c r="AX69" s="353"/>
      <c r="AY69" s="10"/>
      <c r="AZ69" s="10"/>
      <c r="BA69" s="10"/>
      <c r="BB69" s="10"/>
      <c r="BC69" s="10"/>
      <c r="BD69" s="10"/>
      <c r="BE69" s="10"/>
      <c r="BF69" s="10"/>
      <c r="BG69" s="10"/>
      <c r="BH69" s="10"/>
    </row>
    <row r="70" spans="1:60" ht="33" hidden="1" customHeight="1" x14ac:dyDescent="0.15">
      <c r="A70" s="526" t="s">
        <v>88</v>
      </c>
      <c r="B70" s="527"/>
      <c r="C70" s="527"/>
      <c r="D70" s="527"/>
      <c r="E70" s="527"/>
      <c r="F70" s="528"/>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9" t="s">
        <v>74</v>
      </c>
      <c r="AU70" s="270"/>
      <c r="AV70" s="270"/>
      <c r="AW70" s="270"/>
      <c r="AX70" s="271"/>
    </row>
    <row r="71" spans="1:60" ht="22.5" hidden="1" customHeight="1" x14ac:dyDescent="0.15">
      <c r="A71" s="529"/>
      <c r="B71" s="530"/>
      <c r="C71" s="530"/>
      <c r="D71" s="530"/>
      <c r="E71" s="530"/>
      <c r="F71" s="531"/>
      <c r="G71" s="239"/>
      <c r="H71" s="239"/>
      <c r="I71" s="239"/>
      <c r="J71" s="239"/>
      <c r="K71" s="239"/>
      <c r="L71" s="239"/>
      <c r="M71" s="239"/>
      <c r="N71" s="239"/>
      <c r="O71" s="239"/>
      <c r="P71" s="239"/>
      <c r="Q71" s="239"/>
      <c r="R71" s="239"/>
      <c r="S71" s="239"/>
      <c r="T71" s="239"/>
      <c r="U71" s="239"/>
      <c r="V71" s="239"/>
      <c r="W71" s="239"/>
      <c r="X71" s="240"/>
      <c r="Y71" s="662" t="s">
        <v>66</v>
      </c>
      <c r="Z71" s="663"/>
      <c r="AA71" s="664"/>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43"/>
      <c r="H72" s="243"/>
      <c r="I72" s="243"/>
      <c r="J72" s="243"/>
      <c r="K72" s="243"/>
      <c r="L72" s="243"/>
      <c r="M72" s="243"/>
      <c r="N72" s="243"/>
      <c r="O72" s="243"/>
      <c r="P72" s="243"/>
      <c r="Q72" s="243"/>
      <c r="R72" s="243"/>
      <c r="S72" s="243"/>
      <c r="T72" s="243"/>
      <c r="U72" s="243"/>
      <c r="V72" s="243"/>
      <c r="W72" s="243"/>
      <c r="X72" s="244"/>
      <c r="Y72" s="108" t="s">
        <v>67</v>
      </c>
      <c r="Z72" s="665"/>
      <c r="AA72" s="666"/>
      <c r="AB72" s="667"/>
      <c r="AC72" s="668"/>
      <c r="AD72" s="669"/>
      <c r="AE72" s="88"/>
      <c r="AF72" s="89"/>
      <c r="AG72" s="89"/>
      <c r="AH72" s="89"/>
      <c r="AI72" s="90"/>
      <c r="AJ72" s="88"/>
      <c r="AK72" s="89"/>
      <c r="AL72" s="89"/>
      <c r="AM72" s="89"/>
      <c r="AN72" s="90"/>
      <c r="AO72" s="88"/>
      <c r="AP72" s="89"/>
      <c r="AQ72" s="89"/>
      <c r="AR72" s="89"/>
      <c r="AS72" s="90"/>
      <c r="AT72" s="88"/>
      <c r="AU72" s="89"/>
      <c r="AV72" s="89"/>
      <c r="AW72" s="89"/>
      <c r="AX72" s="353"/>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9" t="s">
        <v>74</v>
      </c>
      <c r="AU73" s="270"/>
      <c r="AV73" s="270"/>
      <c r="AW73" s="270"/>
      <c r="AX73" s="271"/>
    </row>
    <row r="74" spans="1:60" ht="22.5" hidden="1" customHeight="1" x14ac:dyDescent="0.15">
      <c r="A74" s="529"/>
      <c r="B74" s="530"/>
      <c r="C74" s="530"/>
      <c r="D74" s="530"/>
      <c r="E74" s="530"/>
      <c r="F74" s="531"/>
      <c r="G74" s="239"/>
      <c r="H74" s="239"/>
      <c r="I74" s="239"/>
      <c r="J74" s="239"/>
      <c r="K74" s="239"/>
      <c r="L74" s="239"/>
      <c r="M74" s="239"/>
      <c r="N74" s="239"/>
      <c r="O74" s="239"/>
      <c r="P74" s="239"/>
      <c r="Q74" s="239"/>
      <c r="R74" s="239"/>
      <c r="S74" s="239"/>
      <c r="T74" s="239"/>
      <c r="U74" s="239"/>
      <c r="V74" s="239"/>
      <c r="W74" s="239"/>
      <c r="X74" s="240"/>
      <c r="Y74" s="662" t="s">
        <v>66</v>
      </c>
      <c r="Z74" s="663"/>
      <c r="AA74" s="664"/>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43"/>
      <c r="H75" s="243"/>
      <c r="I75" s="243"/>
      <c r="J75" s="243"/>
      <c r="K75" s="243"/>
      <c r="L75" s="243"/>
      <c r="M75" s="243"/>
      <c r="N75" s="243"/>
      <c r="O75" s="243"/>
      <c r="P75" s="243"/>
      <c r="Q75" s="243"/>
      <c r="R75" s="243"/>
      <c r="S75" s="243"/>
      <c r="T75" s="243"/>
      <c r="U75" s="243"/>
      <c r="V75" s="243"/>
      <c r="W75" s="243"/>
      <c r="X75" s="244"/>
      <c r="Y75" s="108" t="s">
        <v>67</v>
      </c>
      <c r="Z75" s="665"/>
      <c r="AA75" s="666"/>
      <c r="AB75" s="667"/>
      <c r="AC75" s="668"/>
      <c r="AD75" s="669"/>
      <c r="AE75" s="88"/>
      <c r="AF75" s="89"/>
      <c r="AG75" s="89"/>
      <c r="AH75" s="89"/>
      <c r="AI75" s="90"/>
      <c r="AJ75" s="88"/>
      <c r="AK75" s="89"/>
      <c r="AL75" s="89"/>
      <c r="AM75" s="89"/>
      <c r="AN75" s="90"/>
      <c r="AO75" s="88"/>
      <c r="AP75" s="89"/>
      <c r="AQ75" s="89"/>
      <c r="AR75" s="89"/>
      <c r="AS75" s="90"/>
      <c r="AT75" s="88"/>
      <c r="AU75" s="89"/>
      <c r="AV75" s="89"/>
      <c r="AW75" s="89"/>
      <c r="AX75" s="353"/>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9" t="s">
        <v>74</v>
      </c>
      <c r="AU76" s="270"/>
      <c r="AV76" s="270"/>
      <c r="AW76" s="270"/>
      <c r="AX76" s="271"/>
    </row>
    <row r="77" spans="1:60" ht="22.5" hidden="1" customHeight="1" x14ac:dyDescent="0.15">
      <c r="A77" s="529"/>
      <c r="B77" s="530"/>
      <c r="C77" s="530"/>
      <c r="D77" s="530"/>
      <c r="E77" s="530"/>
      <c r="F77" s="531"/>
      <c r="G77" s="239"/>
      <c r="H77" s="239"/>
      <c r="I77" s="239"/>
      <c r="J77" s="239"/>
      <c r="K77" s="239"/>
      <c r="L77" s="239"/>
      <c r="M77" s="239"/>
      <c r="N77" s="239"/>
      <c r="O77" s="239"/>
      <c r="P77" s="239"/>
      <c r="Q77" s="239"/>
      <c r="R77" s="239"/>
      <c r="S77" s="239"/>
      <c r="T77" s="239"/>
      <c r="U77" s="239"/>
      <c r="V77" s="239"/>
      <c r="W77" s="239"/>
      <c r="X77" s="240"/>
      <c r="Y77" s="662" t="s">
        <v>66</v>
      </c>
      <c r="Z77" s="663"/>
      <c r="AA77" s="664"/>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43"/>
      <c r="H78" s="243"/>
      <c r="I78" s="243"/>
      <c r="J78" s="243"/>
      <c r="K78" s="243"/>
      <c r="L78" s="243"/>
      <c r="M78" s="243"/>
      <c r="N78" s="243"/>
      <c r="O78" s="243"/>
      <c r="P78" s="243"/>
      <c r="Q78" s="243"/>
      <c r="R78" s="243"/>
      <c r="S78" s="243"/>
      <c r="T78" s="243"/>
      <c r="U78" s="243"/>
      <c r="V78" s="243"/>
      <c r="W78" s="243"/>
      <c r="X78" s="244"/>
      <c r="Y78" s="108" t="s">
        <v>67</v>
      </c>
      <c r="Z78" s="665"/>
      <c r="AA78" s="666"/>
      <c r="AB78" s="667"/>
      <c r="AC78" s="668"/>
      <c r="AD78" s="669"/>
      <c r="AE78" s="88"/>
      <c r="AF78" s="89"/>
      <c r="AG78" s="89"/>
      <c r="AH78" s="89"/>
      <c r="AI78" s="90"/>
      <c r="AJ78" s="88"/>
      <c r="AK78" s="89"/>
      <c r="AL78" s="89"/>
      <c r="AM78" s="89"/>
      <c r="AN78" s="90"/>
      <c r="AO78" s="88"/>
      <c r="AP78" s="89"/>
      <c r="AQ78" s="89"/>
      <c r="AR78" s="89"/>
      <c r="AS78" s="90"/>
      <c r="AT78" s="88"/>
      <c r="AU78" s="89"/>
      <c r="AV78" s="89"/>
      <c r="AW78" s="89"/>
      <c r="AX78" s="353"/>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9" t="s">
        <v>74</v>
      </c>
      <c r="AU79" s="270"/>
      <c r="AV79" s="270"/>
      <c r="AW79" s="270"/>
      <c r="AX79" s="271"/>
    </row>
    <row r="80" spans="1:60" ht="22.5" hidden="1" customHeight="1" x14ac:dyDescent="0.15">
      <c r="A80" s="529"/>
      <c r="B80" s="530"/>
      <c r="C80" s="530"/>
      <c r="D80" s="530"/>
      <c r="E80" s="530"/>
      <c r="F80" s="531"/>
      <c r="G80" s="239"/>
      <c r="H80" s="239"/>
      <c r="I80" s="239"/>
      <c r="J80" s="239"/>
      <c r="K80" s="239"/>
      <c r="L80" s="239"/>
      <c r="M80" s="239"/>
      <c r="N80" s="239"/>
      <c r="O80" s="239"/>
      <c r="P80" s="239"/>
      <c r="Q80" s="239"/>
      <c r="R80" s="239"/>
      <c r="S80" s="239"/>
      <c r="T80" s="239"/>
      <c r="U80" s="239"/>
      <c r="V80" s="239"/>
      <c r="W80" s="239"/>
      <c r="X80" s="240"/>
      <c r="Y80" s="662" t="s">
        <v>66</v>
      </c>
      <c r="Z80" s="663"/>
      <c r="AA80" s="664"/>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43"/>
      <c r="H81" s="243"/>
      <c r="I81" s="243"/>
      <c r="J81" s="243"/>
      <c r="K81" s="243"/>
      <c r="L81" s="243"/>
      <c r="M81" s="243"/>
      <c r="N81" s="243"/>
      <c r="O81" s="243"/>
      <c r="P81" s="243"/>
      <c r="Q81" s="243"/>
      <c r="R81" s="243"/>
      <c r="S81" s="243"/>
      <c r="T81" s="243"/>
      <c r="U81" s="243"/>
      <c r="V81" s="243"/>
      <c r="W81" s="243"/>
      <c r="X81" s="244"/>
      <c r="Y81" s="108" t="s">
        <v>67</v>
      </c>
      <c r="Z81" s="665"/>
      <c r="AA81" s="666"/>
      <c r="AB81" s="667"/>
      <c r="AC81" s="668"/>
      <c r="AD81" s="669"/>
      <c r="AE81" s="88"/>
      <c r="AF81" s="89"/>
      <c r="AG81" s="89"/>
      <c r="AH81" s="89"/>
      <c r="AI81" s="90"/>
      <c r="AJ81" s="88"/>
      <c r="AK81" s="89"/>
      <c r="AL81" s="89"/>
      <c r="AM81" s="89"/>
      <c r="AN81" s="90"/>
      <c r="AO81" s="88"/>
      <c r="AP81" s="89"/>
      <c r="AQ81" s="89"/>
      <c r="AR81" s="89"/>
      <c r="AS81" s="90"/>
      <c r="AT81" s="88"/>
      <c r="AU81" s="89"/>
      <c r="AV81" s="89"/>
      <c r="AW81" s="89"/>
      <c r="AX81" s="353"/>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2.5" customHeight="1" x14ac:dyDescent="0.15">
      <c r="A83" s="120"/>
      <c r="B83" s="121"/>
      <c r="C83" s="121"/>
      <c r="D83" s="121"/>
      <c r="E83" s="121"/>
      <c r="F83" s="122"/>
      <c r="G83" s="300" t="s">
        <v>429</v>
      </c>
      <c r="H83" s="300"/>
      <c r="I83" s="300"/>
      <c r="J83" s="300"/>
      <c r="K83" s="300"/>
      <c r="L83" s="300"/>
      <c r="M83" s="300"/>
      <c r="N83" s="300"/>
      <c r="O83" s="300"/>
      <c r="P83" s="300"/>
      <c r="Q83" s="300"/>
      <c r="R83" s="300"/>
      <c r="S83" s="300"/>
      <c r="T83" s="300"/>
      <c r="U83" s="300"/>
      <c r="V83" s="300"/>
      <c r="W83" s="300"/>
      <c r="X83" s="300"/>
      <c r="Y83" s="538" t="s">
        <v>17</v>
      </c>
      <c r="Z83" s="539"/>
      <c r="AA83" s="540"/>
      <c r="AB83" s="670" t="s">
        <v>447</v>
      </c>
      <c r="AC83" s="115"/>
      <c r="AD83" s="116"/>
      <c r="AE83" s="202">
        <v>24.15</v>
      </c>
      <c r="AF83" s="203"/>
      <c r="AG83" s="203"/>
      <c r="AH83" s="203"/>
      <c r="AI83" s="203"/>
      <c r="AJ83" s="202">
        <v>31.4</v>
      </c>
      <c r="AK83" s="203"/>
      <c r="AL83" s="203"/>
      <c r="AM83" s="203"/>
      <c r="AN83" s="203"/>
      <c r="AO83" s="202">
        <v>20.7</v>
      </c>
      <c r="AP83" s="203"/>
      <c r="AQ83" s="203"/>
      <c r="AR83" s="203"/>
      <c r="AS83" s="203"/>
      <c r="AT83" s="88" t="s">
        <v>411</v>
      </c>
      <c r="AU83" s="89"/>
      <c r="AV83" s="89"/>
      <c r="AW83" s="89"/>
      <c r="AX83" s="353"/>
    </row>
    <row r="84" spans="1:60" ht="47.1" customHeight="1" x14ac:dyDescent="0.15">
      <c r="A84" s="123"/>
      <c r="B84" s="124"/>
      <c r="C84" s="124"/>
      <c r="D84" s="124"/>
      <c r="E84" s="124"/>
      <c r="F84" s="125"/>
      <c r="G84" s="301"/>
      <c r="H84" s="301"/>
      <c r="I84" s="301"/>
      <c r="J84" s="301"/>
      <c r="K84" s="301"/>
      <c r="L84" s="301"/>
      <c r="M84" s="301"/>
      <c r="N84" s="301"/>
      <c r="O84" s="301"/>
      <c r="P84" s="301"/>
      <c r="Q84" s="301"/>
      <c r="R84" s="301"/>
      <c r="S84" s="301"/>
      <c r="T84" s="301"/>
      <c r="U84" s="301"/>
      <c r="V84" s="301"/>
      <c r="W84" s="301"/>
      <c r="X84" s="301"/>
      <c r="Y84" s="198" t="s">
        <v>59</v>
      </c>
      <c r="Z84" s="109"/>
      <c r="AA84" s="110"/>
      <c r="AB84" s="670" t="s">
        <v>447</v>
      </c>
      <c r="AC84" s="115"/>
      <c r="AD84" s="116"/>
      <c r="AE84" s="91" t="s">
        <v>448</v>
      </c>
      <c r="AF84" s="92"/>
      <c r="AG84" s="92"/>
      <c r="AH84" s="92"/>
      <c r="AI84" s="93"/>
      <c r="AJ84" s="91" t="s">
        <v>449</v>
      </c>
      <c r="AK84" s="92"/>
      <c r="AL84" s="92"/>
      <c r="AM84" s="92"/>
      <c r="AN84" s="93"/>
      <c r="AO84" s="91" t="s">
        <v>450</v>
      </c>
      <c r="AP84" s="92"/>
      <c r="AQ84" s="92"/>
      <c r="AR84" s="92"/>
      <c r="AS84" s="93"/>
      <c r="AT84" s="91" t="s">
        <v>445</v>
      </c>
      <c r="AU84" s="92"/>
      <c r="AV84" s="92"/>
      <c r="AW84" s="92"/>
      <c r="AX84" s="26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38" t="s">
        <v>17</v>
      </c>
      <c r="Z86" s="539"/>
      <c r="AA86" s="540"/>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53"/>
    </row>
    <row r="87" spans="1:60" ht="47.1"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38" t="s">
        <v>17</v>
      </c>
      <c r="Z89" s="539"/>
      <c r="AA89" s="540"/>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53"/>
    </row>
    <row r="90" spans="1:60" ht="47.1"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x14ac:dyDescent="0.15">
      <c r="A92" s="120"/>
      <c r="B92" s="121"/>
      <c r="C92" s="121"/>
      <c r="D92" s="121"/>
      <c r="E92" s="121"/>
      <c r="F92" s="122"/>
      <c r="G92" s="300" t="s">
        <v>309</v>
      </c>
      <c r="H92" s="300"/>
      <c r="I92" s="300"/>
      <c r="J92" s="300"/>
      <c r="K92" s="300"/>
      <c r="L92" s="300"/>
      <c r="M92" s="300"/>
      <c r="N92" s="300"/>
      <c r="O92" s="300"/>
      <c r="P92" s="300"/>
      <c r="Q92" s="300"/>
      <c r="R92" s="300"/>
      <c r="S92" s="300"/>
      <c r="T92" s="300"/>
      <c r="U92" s="300"/>
      <c r="V92" s="300"/>
      <c r="W92" s="300"/>
      <c r="X92" s="671"/>
      <c r="Y92" s="538" t="s">
        <v>17</v>
      </c>
      <c r="Z92" s="539"/>
      <c r="AA92" s="540"/>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53"/>
    </row>
    <row r="93" spans="1:60" ht="47.1"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67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6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60" ht="22.5" hidden="1" customHeight="1" x14ac:dyDescent="0.15">
      <c r="A95" s="120"/>
      <c r="B95" s="121"/>
      <c r="C95" s="121"/>
      <c r="D95" s="121"/>
      <c r="E95" s="121"/>
      <c r="F95" s="122"/>
      <c r="G95" s="300" t="s">
        <v>309</v>
      </c>
      <c r="H95" s="300"/>
      <c r="I95" s="300"/>
      <c r="J95" s="300"/>
      <c r="K95" s="300"/>
      <c r="L95" s="300"/>
      <c r="M95" s="300"/>
      <c r="N95" s="300"/>
      <c r="O95" s="300"/>
      <c r="P95" s="300"/>
      <c r="Q95" s="300"/>
      <c r="R95" s="300"/>
      <c r="S95" s="300"/>
      <c r="T95" s="300"/>
      <c r="U95" s="300"/>
      <c r="V95" s="300"/>
      <c r="W95" s="300"/>
      <c r="X95" s="300"/>
      <c r="Y95" s="538" t="s">
        <v>17</v>
      </c>
      <c r="Z95" s="539"/>
      <c r="AA95" s="540"/>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53"/>
    </row>
    <row r="96" spans="1:60" ht="47.1"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02" t="s">
        <v>77</v>
      </c>
      <c r="B97" s="603"/>
      <c r="C97" s="631" t="s">
        <v>19</v>
      </c>
      <c r="D97" s="524"/>
      <c r="E97" s="524"/>
      <c r="F97" s="524"/>
      <c r="G97" s="524"/>
      <c r="H97" s="524"/>
      <c r="I97" s="524"/>
      <c r="J97" s="524"/>
      <c r="K97" s="632"/>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4"/>
      <c r="B98" s="605"/>
      <c r="C98" s="535" t="s">
        <v>383</v>
      </c>
      <c r="D98" s="536"/>
      <c r="E98" s="536"/>
      <c r="F98" s="536"/>
      <c r="G98" s="536"/>
      <c r="H98" s="536"/>
      <c r="I98" s="536"/>
      <c r="J98" s="536"/>
      <c r="K98" s="537"/>
      <c r="L98" s="175">
        <v>204</v>
      </c>
      <c r="M98" s="176"/>
      <c r="N98" s="176"/>
      <c r="O98" s="176"/>
      <c r="P98" s="176"/>
      <c r="Q98" s="177"/>
      <c r="R98" s="175">
        <v>220</v>
      </c>
      <c r="S98" s="176"/>
      <c r="T98" s="176"/>
      <c r="U98" s="176"/>
      <c r="V98" s="176"/>
      <c r="W98" s="177"/>
      <c r="X98" s="62" t="s">
        <v>452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t="s">
        <v>384</v>
      </c>
      <c r="D99" s="600"/>
      <c r="E99" s="600"/>
      <c r="F99" s="600"/>
      <c r="G99" s="600"/>
      <c r="H99" s="600"/>
      <c r="I99" s="600"/>
      <c r="J99" s="600"/>
      <c r="K99" s="601"/>
      <c r="L99" s="175">
        <v>41</v>
      </c>
      <c r="M99" s="176"/>
      <c r="N99" s="176"/>
      <c r="O99" s="176"/>
      <c r="P99" s="176"/>
      <c r="Q99" s="177"/>
      <c r="R99" s="175">
        <v>41</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245</v>
      </c>
      <c r="M104" s="597"/>
      <c r="N104" s="597"/>
      <c r="O104" s="597"/>
      <c r="P104" s="597"/>
      <c r="Q104" s="598"/>
      <c r="R104" s="596">
        <f>SUM(R98:W103)</f>
        <v>261</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64.5" customHeight="1" x14ac:dyDescent="0.15">
      <c r="A108" s="643" t="s">
        <v>312</v>
      </c>
      <c r="B108" s="644"/>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6" t="s">
        <v>378</v>
      </c>
      <c r="AE108" s="347"/>
      <c r="AF108" s="347"/>
      <c r="AG108" s="343" t="s">
        <v>432</v>
      </c>
      <c r="AH108" s="344"/>
      <c r="AI108" s="344"/>
      <c r="AJ108" s="344"/>
      <c r="AK108" s="344"/>
      <c r="AL108" s="344"/>
      <c r="AM108" s="344"/>
      <c r="AN108" s="344"/>
      <c r="AO108" s="344"/>
      <c r="AP108" s="344"/>
      <c r="AQ108" s="344"/>
      <c r="AR108" s="344"/>
      <c r="AS108" s="344"/>
      <c r="AT108" s="344"/>
      <c r="AU108" s="344"/>
      <c r="AV108" s="344"/>
      <c r="AW108" s="344"/>
      <c r="AX108" s="345"/>
    </row>
    <row r="109" spans="1:50" ht="73.5" customHeight="1" x14ac:dyDescent="0.15">
      <c r="A109" s="645"/>
      <c r="B109" s="64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5"/>
      <c r="AD109" s="298" t="s">
        <v>378</v>
      </c>
      <c r="AE109" s="299"/>
      <c r="AF109" s="299"/>
      <c r="AG109" s="278" t="s">
        <v>433</v>
      </c>
      <c r="AH109" s="255"/>
      <c r="AI109" s="255"/>
      <c r="AJ109" s="255"/>
      <c r="AK109" s="255"/>
      <c r="AL109" s="255"/>
      <c r="AM109" s="255"/>
      <c r="AN109" s="255"/>
      <c r="AO109" s="255"/>
      <c r="AP109" s="255"/>
      <c r="AQ109" s="255"/>
      <c r="AR109" s="255"/>
      <c r="AS109" s="255"/>
      <c r="AT109" s="255"/>
      <c r="AU109" s="255"/>
      <c r="AV109" s="255"/>
      <c r="AW109" s="255"/>
      <c r="AX109" s="279"/>
    </row>
    <row r="110" spans="1:50" ht="57.75" customHeight="1" x14ac:dyDescent="0.15">
      <c r="A110" s="647"/>
      <c r="B110" s="64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8" t="s">
        <v>378</v>
      </c>
      <c r="AE110" s="329"/>
      <c r="AF110" s="329"/>
      <c r="AG110" s="338" t="s">
        <v>434</v>
      </c>
      <c r="AH110" s="243"/>
      <c r="AI110" s="243"/>
      <c r="AJ110" s="243"/>
      <c r="AK110" s="243"/>
      <c r="AL110" s="243"/>
      <c r="AM110" s="243"/>
      <c r="AN110" s="243"/>
      <c r="AO110" s="243"/>
      <c r="AP110" s="243"/>
      <c r="AQ110" s="243"/>
      <c r="AR110" s="243"/>
      <c r="AS110" s="243"/>
      <c r="AT110" s="243"/>
      <c r="AU110" s="243"/>
      <c r="AV110" s="243"/>
      <c r="AW110" s="243"/>
      <c r="AX110" s="324"/>
    </row>
    <row r="111" spans="1:50" ht="59.25" customHeight="1" x14ac:dyDescent="0.15">
      <c r="A111" s="259" t="s">
        <v>46</v>
      </c>
      <c r="B111" s="260"/>
      <c r="C111" s="551"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2" t="s">
        <v>378</v>
      </c>
      <c r="AE111" s="273"/>
      <c r="AF111" s="273"/>
      <c r="AG111" s="275" t="s">
        <v>435</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379</v>
      </c>
      <c r="AE112" s="299"/>
      <c r="AF112" s="299"/>
      <c r="AG112" s="642"/>
      <c r="AH112" s="255"/>
      <c r="AI112" s="255"/>
      <c r="AJ112" s="255"/>
      <c r="AK112" s="255"/>
      <c r="AL112" s="255"/>
      <c r="AM112" s="255"/>
      <c r="AN112" s="255"/>
      <c r="AO112" s="255"/>
      <c r="AP112" s="255"/>
      <c r="AQ112" s="255"/>
      <c r="AR112" s="255"/>
      <c r="AS112" s="255"/>
      <c r="AT112" s="255"/>
      <c r="AU112" s="255"/>
      <c r="AV112" s="255"/>
      <c r="AW112" s="255"/>
      <c r="AX112" s="279"/>
    </row>
    <row r="113" spans="1:64" ht="64.5" customHeight="1" x14ac:dyDescent="0.15">
      <c r="A113" s="261"/>
      <c r="B113" s="262"/>
      <c r="C113" s="446"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378</v>
      </c>
      <c r="AE113" s="299"/>
      <c r="AF113" s="299"/>
      <c r="AG113" s="278" t="s">
        <v>443</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379</v>
      </c>
      <c r="AE114" s="299"/>
      <c r="AF114" s="299"/>
      <c r="AG114" s="278"/>
      <c r="AH114" s="255"/>
      <c r="AI114" s="255"/>
      <c r="AJ114" s="255"/>
      <c r="AK114" s="255"/>
      <c r="AL114" s="255"/>
      <c r="AM114" s="255"/>
      <c r="AN114" s="255"/>
      <c r="AO114" s="255"/>
      <c r="AP114" s="255"/>
      <c r="AQ114" s="255"/>
      <c r="AR114" s="255"/>
      <c r="AS114" s="255"/>
      <c r="AT114" s="255"/>
      <c r="AU114" s="255"/>
      <c r="AV114" s="255"/>
      <c r="AW114" s="255"/>
      <c r="AX114" s="279"/>
    </row>
    <row r="115" spans="1:64" ht="56.25"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378</v>
      </c>
      <c r="AE115" s="299"/>
      <c r="AF115" s="299"/>
      <c r="AG115" s="278" t="s">
        <v>436</v>
      </c>
      <c r="AH115" s="255"/>
      <c r="AI115" s="255"/>
      <c r="AJ115" s="255"/>
      <c r="AK115" s="255"/>
      <c r="AL115" s="255"/>
      <c r="AM115" s="255"/>
      <c r="AN115" s="255"/>
      <c r="AO115" s="255"/>
      <c r="AP115" s="255"/>
      <c r="AQ115" s="255"/>
      <c r="AR115" s="255"/>
      <c r="AS115" s="255"/>
      <c r="AT115" s="255"/>
      <c r="AU115" s="255"/>
      <c r="AV115" s="255"/>
      <c r="AW115" s="255"/>
      <c r="AX115" s="279"/>
    </row>
    <row r="116" spans="1:64" ht="18.75"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379</v>
      </c>
      <c r="AE116" s="258"/>
      <c r="AF116" s="258"/>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8.7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378</v>
      </c>
      <c r="AE117" s="329"/>
      <c r="AF117" s="333"/>
      <c r="AG117" s="339" t="s">
        <v>437</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61.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378</v>
      </c>
      <c r="AE118" s="273"/>
      <c r="AF118" s="274"/>
      <c r="AG118" s="275" t="s">
        <v>438</v>
      </c>
      <c r="AH118" s="276"/>
      <c r="AI118" s="276"/>
      <c r="AJ118" s="276"/>
      <c r="AK118" s="276"/>
      <c r="AL118" s="276"/>
      <c r="AM118" s="276"/>
      <c r="AN118" s="276"/>
      <c r="AO118" s="276"/>
      <c r="AP118" s="276"/>
      <c r="AQ118" s="276"/>
      <c r="AR118" s="276"/>
      <c r="AS118" s="276"/>
      <c r="AT118" s="276"/>
      <c r="AU118" s="276"/>
      <c r="AV118" s="276"/>
      <c r="AW118" s="276"/>
      <c r="AX118" s="277"/>
    </row>
    <row r="119" spans="1:64" ht="60.75"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378</v>
      </c>
      <c r="AE119" s="349"/>
      <c r="AF119" s="349"/>
      <c r="AG119" s="278" t="s">
        <v>439</v>
      </c>
      <c r="AH119" s="255"/>
      <c r="AI119" s="255"/>
      <c r="AJ119" s="255"/>
      <c r="AK119" s="255"/>
      <c r="AL119" s="255"/>
      <c r="AM119" s="255"/>
      <c r="AN119" s="255"/>
      <c r="AO119" s="255"/>
      <c r="AP119" s="255"/>
      <c r="AQ119" s="255"/>
      <c r="AR119" s="255"/>
      <c r="AS119" s="255"/>
      <c r="AT119" s="255"/>
      <c r="AU119" s="255"/>
      <c r="AV119" s="255"/>
      <c r="AW119" s="255"/>
      <c r="AX119" s="279"/>
    </row>
    <row r="120" spans="1:64" ht="18.75"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378</v>
      </c>
      <c r="AE120" s="299"/>
      <c r="AF120" s="299"/>
      <c r="AG120" s="278" t="s">
        <v>444</v>
      </c>
      <c r="AH120" s="255"/>
      <c r="AI120" s="255"/>
      <c r="AJ120" s="255"/>
      <c r="AK120" s="255"/>
      <c r="AL120" s="255"/>
      <c r="AM120" s="255"/>
      <c r="AN120" s="255"/>
      <c r="AO120" s="255"/>
      <c r="AP120" s="255"/>
      <c r="AQ120" s="255"/>
      <c r="AR120" s="255"/>
      <c r="AS120" s="255"/>
      <c r="AT120" s="255"/>
      <c r="AU120" s="255"/>
      <c r="AV120" s="255"/>
      <c r="AW120" s="255"/>
      <c r="AX120" s="279"/>
    </row>
    <row r="121" spans="1:64" ht="58.5"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378</v>
      </c>
      <c r="AE121" s="299"/>
      <c r="AF121" s="299"/>
      <c r="AG121" s="338" t="s">
        <v>440</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2" t="s">
        <v>379</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6"/>
      <c r="U125" s="340"/>
      <c r="V125" s="340"/>
      <c r="W125" s="340"/>
      <c r="X125" s="340"/>
      <c r="Y125" s="340"/>
      <c r="Z125" s="340"/>
      <c r="AA125" s="340"/>
      <c r="AB125" s="340"/>
      <c r="AC125" s="340"/>
      <c r="AD125" s="340"/>
      <c r="AE125" s="340"/>
      <c r="AF125" s="557"/>
      <c r="AG125" s="323"/>
      <c r="AH125" s="243"/>
      <c r="AI125" s="243"/>
      <c r="AJ125" s="243"/>
      <c r="AK125" s="243"/>
      <c r="AL125" s="243"/>
      <c r="AM125" s="243"/>
      <c r="AN125" s="243"/>
      <c r="AO125" s="243"/>
      <c r="AP125" s="243"/>
      <c r="AQ125" s="243"/>
      <c r="AR125" s="243"/>
      <c r="AS125" s="243"/>
      <c r="AT125" s="243"/>
      <c r="AU125" s="243"/>
      <c r="AV125" s="243"/>
      <c r="AW125" s="243"/>
      <c r="AX125" s="324"/>
    </row>
    <row r="126" spans="1:64" ht="49.5" customHeight="1" x14ac:dyDescent="0.15">
      <c r="A126" s="259" t="s">
        <v>58</v>
      </c>
      <c r="B126" s="389"/>
      <c r="C126" s="379" t="s">
        <v>64</v>
      </c>
      <c r="D126" s="427"/>
      <c r="E126" s="427"/>
      <c r="F126" s="428"/>
      <c r="G126" s="383" t="s">
        <v>441</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53.25" customHeight="1" thickBot="1" x14ac:dyDescent="0.2">
      <c r="A127" s="390"/>
      <c r="B127" s="391"/>
      <c r="C127" s="580" t="s">
        <v>68</v>
      </c>
      <c r="D127" s="581"/>
      <c r="E127" s="581"/>
      <c r="F127" s="582"/>
      <c r="G127" s="583" t="s">
        <v>442</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27"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81" customHeight="1" thickBot="1" x14ac:dyDescent="0.2">
      <c r="A131" s="386" t="s">
        <v>306</v>
      </c>
      <c r="B131" s="387"/>
      <c r="C131" s="387"/>
      <c r="D131" s="387"/>
      <c r="E131" s="388"/>
      <c r="F131" s="419" t="s">
        <v>451</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32.25" customHeight="1" thickBot="1" x14ac:dyDescent="0.2">
      <c r="A133" s="552" t="s">
        <v>453</v>
      </c>
      <c r="B133" s="553"/>
      <c r="C133" s="553"/>
      <c r="D133" s="553"/>
      <c r="E133" s="554"/>
      <c r="F133" s="422" t="s">
        <v>454</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61.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8" t="s">
        <v>224</v>
      </c>
      <c r="B137" s="316"/>
      <c r="C137" s="316"/>
      <c r="D137" s="316"/>
      <c r="E137" s="316"/>
      <c r="F137" s="316"/>
      <c r="G137" s="543">
        <v>132</v>
      </c>
      <c r="H137" s="544"/>
      <c r="I137" s="544"/>
      <c r="J137" s="544"/>
      <c r="K137" s="544"/>
      <c r="L137" s="544"/>
      <c r="M137" s="544"/>
      <c r="N137" s="544"/>
      <c r="O137" s="544"/>
      <c r="P137" s="545"/>
      <c r="Q137" s="316" t="s">
        <v>225</v>
      </c>
      <c r="R137" s="316"/>
      <c r="S137" s="316"/>
      <c r="T137" s="316"/>
      <c r="U137" s="316"/>
      <c r="V137" s="316"/>
      <c r="W137" s="555" t="s">
        <v>380</v>
      </c>
      <c r="X137" s="544"/>
      <c r="Y137" s="544"/>
      <c r="Z137" s="544"/>
      <c r="AA137" s="544"/>
      <c r="AB137" s="544"/>
      <c r="AC137" s="544"/>
      <c r="AD137" s="544"/>
      <c r="AE137" s="544"/>
      <c r="AF137" s="545"/>
      <c r="AG137" s="316" t="s">
        <v>226</v>
      </c>
      <c r="AH137" s="316"/>
      <c r="AI137" s="316"/>
      <c r="AJ137" s="316"/>
      <c r="AK137" s="316"/>
      <c r="AL137" s="316"/>
      <c r="AM137" s="515" t="s">
        <v>380</v>
      </c>
      <c r="AN137" s="516"/>
      <c r="AO137" s="516"/>
      <c r="AP137" s="516"/>
      <c r="AQ137" s="516"/>
      <c r="AR137" s="516"/>
      <c r="AS137" s="516"/>
      <c r="AT137" s="516"/>
      <c r="AU137" s="516"/>
      <c r="AV137" s="517"/>
      <c r="AW137" s="12"/>
      <c r="AX137" s="13"/>
    </row>
    <row r="138" spans="1:50" ht="19.899999999999999" customHeight="1" thickBot="1" x14ac:dyDescent="0.2">
      <c r="A138" s="519" t="s">
        <v>227</v>
      </c>
      <c r="B138" s="425"/>
      <c r="C138" s="425"/>
      <c r="D138" s="425"/>
      <c r="E138" s="425"/>
      <c r="F138" s="425"/>
      <c r="G138" s="313">
        <v>344</v>
      </c>
      <c r="H138" s="314"/>
      <c r="I138" s="314"/>
      <c r="J138" s="314"/>
      <c r="K138" s="314"/>
      <c r="L138" s="314"/>
      <c r="M138" s="314"/>
      <c r="N138" s="314"/>
      <c r="O138" s="314"/>
      <c r="P138" s="315"/>
      <c r="Q138" s="425" t="s">
        <v>228</v>
      </c>
      <c r="R138" s="425"/>
      <c r="S138" s="425"/>
      <c r="T138" s="425"/>
      <c r="U138" s="425"/>
      <c r="V138" s="425"/>
      <c r="W138" s="313">
        <v>333</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387</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373</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24.75" customHeight="1" x14ac:dyDescent="0.15">
      <c r="A180" s="366"/>
      <c r="B180" s="367"/>
      <c r="C180" s="367"/>
      <c r="D180" s="367"/>
      <c r="E180" s="367"/>
      <c r="F180" s="368"/>
      <c r="G180" s="357" t="s">
        <v>385</v>
      </c>
      <c r="H180" s="358"/>
      <c r="I180" s="358"/>
      <c r="J180" s="358"/>
      <c r="K180" s="359"/>
      <c r="L180" s="360" t="s">
        <v>386</v>
      </c>
      <c r="M180" s="361"/>
      <c r="N180" s="361"/>
      <c r="O180" s="361"/>
      <c r="P180" s="361"/>
      <c r="Q180" s="361"/>
      <c r="R180" s="361"/>
      <c r="S180" s="361"/>
      <c r="T180" s="361"/>
      <c r="U180" s="361"/>
      <c r="V180" s="361"/>
      <c r="W180" s="361"/>
      <c r="X180" s="362"/>
      <c r="Y180" s="392">
        <v>16</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6"/>
    </row>
    <row r="181" spans="1:50" ht="24.75"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8"/>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8"/>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8"/>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8"/>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8"/>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8"/>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8"/>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8"/>
    </row>
    <row r="189" spans="1:50" ht="24.7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8"/>
    </row>
    <row r="190" spans="1:50" ht="24.75" customHeight="1" thickBot="1" x14ac:dyDescent="0.2">
      <c r="A190" s="366"/>
      <c r="B190" s="367"/>
      <c r="C190" s="367"/>
      <c r="D190" s="367"/>
      <c r="E190" s="367"/>
      <c r="F190" s="368"/>
      <c r="G190" s="559" t="s">
        <v>22</v>
      </c>
      <c r="H190" s="560"/>
      <c r="I190" s="560"/>
      <c r="J190" s="560"/>
      <c r="K190" s="560"/>
      <c r="L190" s="561"/>
      <c r="M190" s="146"/>
      <c r="N190" s="146"/>
      <c r="O190" s="146"/>
      <c r="P190" s="146"/>
      <c r="Q190" s="146"/>
      <c r="R190" s="146"/>
      <c r="S190" s="146"/>
      <c r="T190" s="146"/>
      <c r="U190" s="146"/>
      <c r="V190" s="146"/>
      <c r="W190" s="146"/>
      <c r="X190" s="147"/>
      <c r="Y190" s="562">
        <f>SUM(Y180:AB189)</f>
        <v>16</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66"/>
      <c r="B191" s="367"/>
      <c r="C191" s="367"/>
      <c r="D191" s="367"/>
      <c r="E191" s="367"/>
      <c r="F191" s="368"/>
      <c r="G191" s="372" t="s">
        <v>388</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24.75" customHeight="1" x14ac:dyDescent="0.15">
      <c r="A193" s="366"/>
      <c r="B193" s="367"/>
      <c r="C193" s="367"/>
      <c r="D193" s="367"/>
      <c r="E193" s="367"/>
      <c r="F193" s="368"/>
      <c r="G193" s="357" t="s">
        <v>389</v>
      </c>
      <c r="H193" s="358"/>
      <c r="I193" s="358"/>
      <c r="J193" s="358"/>
      <c r="K193" s="359"/>
      <c r="L193" s="360" t="s">
        <v>392</v>
      </c>
      <c r="M193" s="361"/>
      <c r="N193" s="361"/>
      <c r="O193" s="361"/>
      <c r="P193" s="361"/>
      <c r="Q193" s="361"/>
      <c r="R193" s="361"/>
      <c r="S193" s="361"/>
      <c r="T193" s="361"/>
      <c r="U193" s="361"/>
      <c r="V193" s="361"/>
      <c r="W193" s="361"/>
      <c r="X193" s="362"/>
      <c r="Y193" s="392">
        <v>5</v>
      </c>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6"/>
    </row>
    <row r="194" spans="1:50" ht="24.75" customHeight="1" x14ac:dyDescent="0.15">
      <c r="A194" s="366"/>
      <c r="B194" s="367"/>
      <c r="C194" s="367"/>
      <c r="D194" s="367"/>
      <c r="E194" s="367"/>
      <c r="F194" s="368"/>
      <c r="G194" s="407" t="s">
        <v>390</v>
      </c>
      <c r="H194" s="408"/>
      <c r="I194" s="408"/>
      <c r="J194" s="408"/>
      <c r="K194" s="409"/>
      <c r="L194" s="410" t="s">
        <v>390</v>
      </c>
      <c r="M194" s="411"/>
      <c r="N194" s="411"/>
      <c r="O194" s="411"/>
      <c r="P194" s="411"/>
      <c r="Q194" s="411"/>
      <c r="R194" s="411"/>
      <c r="S194" s="411"/>
      <c r="T194" s="411"/>
      <c r="U194" s="411"/>
      <c r="V194" s="411"/>
      <c r="W194" s="411"/>
      <c r="X194" s="412"/>
      <c r="Y194" s="413">
        <v>3</v>
      </c>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8"/>
    </row>
    <row r="195" spans="1:50" ht="24.75" customHeight="1" x14ac:dyDescent="0.15">
      <c r="A195" s="366"/>
      <c r="B195" s="367"/>
      <c r="C195" s="367"/>
      <c r="D195" s="367"/>
      <c r="E195" s="367"/>
      <c r="F195" s="368"/>
      <c r="G195" s="407" t="s">
        <v>391</v>
      </c>
      <c r="H195" s="408"/>
      <c r="I195" s="408"/>
      <c r="J195" s="408"/>
      <c r="K195" s="409"/>
      <c r="L195" s="410" t="s">
        <v>393</v>
      </c>
      <c r="M195" s="411"/>
      <c r="N195" s="411"/>
      <c r="O195" s="411"/>
      <c r="P195" s="411"/>
      <c r="Q195" s="411"/>
      <c r="R195" s="411"/>
      <c r="S195" s="411"/>
      <c r="T195" s="411"/>
      <c r="U195" s="411"/>
      <c r="V195" s="411"/>
      <c r="W195" s="411"/>
      <c r="X195" s="412"/>
      <c r="Y195" s="413">
        <v>1</v>
      </c>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8"/>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8"/>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8"/>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8"/>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8"/>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8"/>
    </row>
    <row r="201" spans="1:50" ht="24.7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8"/>
    </row>
    <row r="202" spans="1:50" ht="24.7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8"/>
    </row>
    <row r="203" spans="1:50" ht="24.75" customHeight="1" thickBot="1" x14ac:dyDescent="0.2">
      <c r="A203" s="366"/>
      <c r="B203" s="367"/>
      <c r="C203" s="367"/>
      <c r="D203" s="367"/>
      <c r="E203" s="367"/>
      <c r="F203" s="368"/>
      <c r="G203" s="559" t="s">
        <v>22</v>
      </c>
      <c r="H203" s="560"/>
      <c r="I203" s="560"/>
      <c r="J203" s="560"/>
      <c r="K203" s="560"/>
      <c r="L203" s="561"/>
      <c r="M203" s="146"/>
      <c r="N203" s="146"/>
      <c r="O203" s="146"/>
      <c r="P203" s="146"/>
      <c r="Q203" s="146"/>
      <c r="R203" s="146"/>
      <c r="S203" s="146"/>
      <c r="T203" s="146"/>
      <c r="U203" s="146"/>
      <c r="V203" s="146"/>
      <c r="W203" s="146"/>
      <c r="X203" s="147"/>
      <c r="Y203" s="562">
        <f>SUM(Y193:AB202)</f>
        <v>9</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66"/>
      <c r="B204" s="367"/>
      <c r="C204" s="367"/>
      <c r="D204" s="367"/>
      <c r="E204" s="367"/>
      <c r="F204" s="368"/>
      <c r="G204" s="372" t="s">
        <v>421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361</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24.75" customHeight="1" x14ac:dyDescent="0.15">
      <c r="A206" s="366"/>
      <c r="B206" s="367"/>
      <c r="C206" s="367"/>
      <c r="D206" s="367"/>
      <c r="E206" s="367"/>
      <c r="F206" s="368"/>
      <c r="G206" s="357" t="s">
        <v>389</v>
      </c>
      <c r="H206" s="358"/>
      <c r="I206" s="358"/>
      <c r="J206" s="358"/>
      <c r="K206" s="359"/>
      <c r="L206" s="360" t="s">
        <v>422</v>
      </c>
      <c r="M206" s="361"/>
      <c r="N206" s="361"/>
      <c r="O206" s="361"/>
      <c r="P206" s="361"/>
      <c r="Q206" s="361"/>
      <c r="R206" s="361"/>
      <c r="S206" s="361"/>
      <c r="T206" s="361"/>
      <c r="U206" s="361"/>
      <c r="V206" s="361"/>
      <c r="W206" s="361"/>
      <c r="X206" s="362"/>
      <c r="Y206" s="392">
        <v>2</v>
      </c>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6"/>
    </row>
    <row r="207" spans="1:50" ht="24.75" customHeight="1" x14ac:dyDescent="0.15">
      <c r="A207" s="366"/>
      <c r="B207" s="367"/>
      <c r="C207" s="367"/>
      <c r="D207" s="367"/>
      <c r="E207" s="367"/>
      <c r="F207" s="368"/>
      <c r="G207" s="407" t="s">
        <v>390</v>
      </c>
      <c r="H207" s="408"/>
      <c r="I207" s="408"/>
      <c r="J207" s="408"/>
      <c r="K207" s="409"/>
      <c r="L207" s="410" t="s">
        <v>390</v>
      </c>
      <c r="M207" s="411"/>
      <c r="N207" s="411"/>
      <c r="O207" s="411"/>
      <c r="P207" s="411"/>
      <c r="Q207" s="411"/>
      <c r="R207" s="411"/>
      <c r="S207" s="411"/>
      <c r="T207" s="411"/>
      <c r="U207" s="411"/>
      <c r="V207" s="411"/>
      <c r="W207" s="411"/>
      <c r="X207" s="412"/>
      <c r="Y207" s="413">
        <v>3</v>
      </c>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8"/>
    </row>
    <row r="208" spans="1:50" ht="24.7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8"/>
    </row>
    <row r="209" spans="1:50" ht="24.7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8"/>
    </row>
    <row r="210" spans="1:50" ht="24.7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8"/>
    </row>
    <row r="211" spans="1:50" ht="24.7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8"/>
    </row>
    <row r="212" spans="1:50" ht="24.7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8"/>
    </row>
    <row r="213" spans="1:50" ht="24.7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8"/>
    </row>
    <row r="214" spans="1:50" ht="24.7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8"/>
    </row>
    <row r="215" spans="1:50" ht="24.7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8"/>
    </row>
    <row r="216" spans="1:50" ht="24.75" customHeight="1" thickBot="1" x14ac:dyDescent="0.2">
      <c r="A216" s="366"/>
      <c r="B216" s="367"/>
      <c r="C216" s="367"/>
      <c r="D216" s="367"/>
      <c r="E216" s="367"/>
      <c r="F216" s="368"/>
      <c r="G216" s="559" t="s">
        <v>22</v>
      </c>
      <c r="H216" s="560"/>
      <c r="I216" s="560"/>
      <c r="J216" s="560"/>
      <c r="K216" s="560"/>
      <c r="L216" s="561"/>
      <c r="M216" s="146"/>
      <c r="N216" s="146"/>
      <c r="O216" s="146"/>
      <c r="P216" s="146"/>
      <c r="Q216" s="146"/>
      <c r="R216" s="146"/>
      <c r="S216" s="146"/>
      <c r="T216" s="146"/>
      <c r="U216" s="146"/>
      <c r="V216" s="146"/>
      <c r="W216" s="146"/>
      <c r="X216" s="147"/>
      <c r="Y216" s="562">
        <f>SUM(Y206:AB215)</f>
        <v>5</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x14ac:dyDescent="0.15">
      <c r="A217" s="366"/>
      <c r="B217" s="367"/>
      <c r="C217" s="367"/>
      <c r="D217" s="367"/>
      <c r="E217" s="367"/>
      <c r="F217" s="368"/>
      <c r="G217" s="372" t="s">
        <v>362</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363</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24.7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6"/>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8"/>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8"/>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8"/>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8"/>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8"/>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8"/>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8"/>
    </row>
    <row r="227" spans="1:50" ht="24.7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8"/>
    </row>
    <row r="228" spans="1:50" ht="24.7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8"/>
    </row>
    <row r="229" spans="1:50" ht="24.75" customHeight="1" x14ac:dyDescent="0.15">
      <c r="A229" s="366"/>
      <c r="B229" s="367"/>
      <c r="C229" s="367"/>
      <c r="D229" s="367"/>
      <c r="E229" s="367"/>
      <c r="F229" s="368"/>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5" t="s">
        <v>33</v>
      </c>
      <c r="AL235" s="229"/>
      <c r="AM235" s="229"/>
      <c r="AN235" s="229"/>
      <c r="AO235" s="229"/>
      <c r="AP235" s="229"/>
      <c r="AQ235" s="229" t="s">
        <v>23</v>
      </c>
      <c r="AR235" s="229"/>
      <c r="AS235" s="229"/>
      <c r="AT235" s="229"/>
      <c r="AU235" s="83" t="s">
        <v>24</v>
      </c>
      <c r="AV235" s="84"/>
      <c r="AW235" s="84"/>
      <c r="AX235" s="576"/>
    </row>
    <row r="236" spans="1:50" ht="24" customHeight="1" x14ac:dyDescent="0.15">
      <c r="A236" s="569">
        <v>1</v>
      </c>
      <c r="B236" s="569">
        <v>1</v>
      </c>
      <c r="C236" s="570" t="s">
        <v>394</v>
      </c>
      <c r="D236" s="570"/>
      <c r="E236" s="570"/>
      <c r="F236" s="570"/>
      <c r="G236" s="570"/>
      <c r="H236" s="570"/>
      <c r="I236" s="570"/>
      <c r="J236" s="570"/>
      <c r="K236" s="570"/>
      <c r="L236" s="570"/>
      <c r="M236" s="570" t="s">
        <v>383</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16</v>
      </c>
      <c r="AL236" s="572"/>
      <c r="AM236" s="572"/>
      <c r="AN236" s="572"/>
      <c r="AO236" s="572"/>
      <c r="AP236" s="573"/>
      <c r="AQ236" s="574" t="s">
        <v>404</v>
      </c>
      <c r="AR236" s="570"/>
      <c r="AS236" s="570"/>
      <c r="AT236" s="570"/>
      <c r="AU236" s="571" t="s">
        <v>404</v>
      </c>
      <c r="AV236" s="572"/>
      <c r="AW236" s="572"/>
      <c r="AX236" s="573"/>
    </row>
    <row r="237" spans="1:50" ht="24" customHeight="1" x14ac:dyDescent="0.15">
      <c r="A237" s="569">
        <v>2</v>
      </c>
      <c r="B237" s="569">
        <v>1</v>
      </c>
      <c r="C237" s="570" t="s">
        <v>395</v>
      </c>
      <c r="D237" s="570"/>
      <c r="E237" s="570"/>
      <c r="F237" s="570"/>
      <c r="G237" s="570"/>
      <c r="H237" s="570"/>
      <c r="I237" s="570"/>
      <c r="J237" s="570"/>
      <c r="K237" s="570"/>
      <c r="L237" s="570"/>
      <c r="M237" s="570" t="s">
        <v>383</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15</v>
      </c>
      <c r="AL237" s="572"/>
      <c r="AM237" s="572"/>
      <c r="AN237" s="572"/>
      <c r="AO237" s="572"/>
      <c r="AP237" s="573"/>
      <c r="AQ237" s="574" t="s">
        <v>404</v>
      </c>
      <c r="AR237" s="570"/>
      <c r="AS237" s="570"/>
      <c r="AT237" s="570"/>
      <c r="AU237" s="571" t="s">
        <v>404</v>
      </c>
      <c r="AV237" s="572"/>
      <c r="AW237" s="572"/>
      <c r="AX237" s="573"/>
    </row>
    <row r="238" spans="1:50" ht="24" customHeight="1" x14ac:dyDescent="0.15">
      <c r="A238" s="569">
        <v>3</v>
      </c>
      <c r="B238" s="569">
        <v>1</v>
      </c>
      <c r="C238" s="570" t="s">
        <v>396</v>
      </c>
      <c r="D238" s="570"/>
      <c r="E238" s="570"/>
      <c r="F238" s="570"/>
      <c r="G238" s="570"/>
      <c r="H238" s="570"/>
      <c r="I238" s="570"/>
      <c r="J238" s="570"/>
      <c r="K238" s="570"/>
      <c r="L238" s="570"/>
      <c r="M238" s="682" t="s">
        <v>383</v>
      </c>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3"/>
      <c r="AK238" s="571">
        <v>11</v>
      </c>
      <c r="AL238" s="572"/>
      <c r="AM238" s="572"/>
      <c r="AN238" s="572"/>
      <c r="AO238" s="572"/>
      <c r="AP238" s="573"/>
      <c r="AQ238" s="574" t="s">
        <v>404</v>
      </c>
      <c r="AR238" s="570"/>
      <c r="AS238" s="570"/>
      <c r="AT238" s="570"/>
      <c r="AU238" s="571" t="s">
        <v>404</v>
      </c>
      <c r="AV238" s="572"/>
      <c r="AW238" s="572"/>
      <c r="AX238" s="573"/>
    </row>
    <row r="239" spans="1:50" ht="24" customHeight="1" x14ac:dyDescent="0.15">
      <c r="A239" s="569">
        <v>4</v>
      </c>
      <c r="B239" s="569">
        <v>1</v>
      </c>
      <c r="C239" s="570" t="s">
        <v>397</v>
      </c>
      <c r="D239" s="570"/>
      <c r="E239" s="570"/>
      <c r="F239" s="570"/>
      <c r="G239" s="570"/>
      <c r="H239" s="570"/>
      <c r="I239" s="570"/>
      <c r="J239" s="570"/>
      <c r="K239" s="570"/>
      <c r="L239" s="570"/>
      <c r="M239" s="570" t="s">
        <v>383</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6</v>
      </c>
      <c r="AL239" s="572"/>
      <c r="AM239" s="572"/>
      <c r="AN239" s="572"/>
      <c r="AO239" s="572"/>
      <c r="AP239" s="573"/>
      <c r="AQ239" s="574" t="s">
        <v>404</v>
      </c>
      <c r="AR239" s="570"/>
      <c r="AS239" s="570"/>
      <c r="AT239" s="570"/>
      <c r="AU239" s="571" t="s">
        <v>404</v>
      </c>
      <c r="AV239" s="572"/>
      <c r="AW239" s="572"/>
      <c r="AX239" s="573"/>
    </row>
    <row r="240" spans="1:50" ht="24" customHeight="1" x14ac:dyDescent="0.15">
      <c r="A240" s="569">
        <v>5</v>
      </c>
      <c r="B240" s="569">
        <v>1</v>
      </c>
      <c r="C240" s="570" t="s">
        <v>398</v>
      </c>
      <c r="D240" s="570"/>
      <c r="E240" s="570"/>
      <c r="F240" s="570"/>
      <c r="G240" s="570"/>
      <c r="H240" s="570"/>
      <c r="I240" s="570"/>
      <c r="J240" s="570"/>
      <c r="K240" s="570"/>
      <c r="L240" s="570"/>
      <c r="M240" s="570" t="s">
        <v>383</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6</v>
      </c>
      <c r="AL240" s="572"/>
      <c r="AM240" s="572"/>
      <c r="AN240" s="572"/>
      <c r="AO240" s="572"/>
      <c r="AP240" s="573"/>
      <c r="AQ240" s="574" t="s">
        <v>404</v>
      </c>
      <c r="AR240" s="570"/>
      <c r="AS240" s="570"/>
      <c r="AT240" s="570"/>
      <c r="AU240" s="571" t="s">
        <v>404</v>
      </c>
      <c r="AV240" s="572"/>
      <c r="AW240" s="572"/>
      <c r="AX240" s="573"/>
    </row>
    <row r="241" spans="1:50" ht="24" customHeight="1" x14ac:dyDescent="0.15">
      <c r="A241" s="569">
        <v>6</v>
      </c>
      <c r="B241" s="569">
        <v>1</v>
      </c>
      <c r="C241" s="570" t="s">
        <v>399</v>
      </c>
      <c r="D241" s="570"/>
      <c r="E241" s="570"/>
      <c r="F241" s="570"/>
      <c r="G241" s="570"/>
      <c r="H241" s="570"/>
      <c r="I241" s="570"/>
      <c r="J241" s="570"/>
      <c r="K241" s="570"/>
      <c r="L241" s="570"/>
      <c r="M241" s="570" t="s">
        <v>383</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5</v>
      </c>
      <c r="AL241" s="572"/>
      <c r="AM241" s="572"/>
      <c r="AN241" s="572"/>
      <c r="AO241" s="572"/>
      <c r="AP241" s="573"/>
      <c r="AQ241" s="574" t="s">
        <v>404</v>
      </c>
      <c r="AR241" s="570"/>
      <c r="AS241" s="570"/>
      <c r="AT241" s="570"/>
      <c r="AU241" s="571" t="s">
        <v>404</v>
      </c>
      <c r="AV241" s="572"/>
      <c r="AW241" s="572"/>
      <c r="AX241" s="573"/>
    </row>
    <row r="242" spans="1:50" ht="24" customHeight="1" x14ac:dyDescent="0.15">
      <c r="A242" s="569">
        <v>7</v>
      </c>
      <c r="B242" s="569">
        <v>1</v>
      </c>
      <c r="C242" s="570" t="s">
        <v>400</v>
      </c>
      <c r="D242" s="570"/>
      <c r="E242" s="570"/>
      <c r="F242" s="570"/>
      <c r="G242" s="570"/>
      <c r="H242" s="570"/>
      <c r="I242" s="570"/>
      <c r="J242" s="570"/>
      <c r="K242" s="570"/>
      <c r="L242" s="570"/>
      <c r="M242" s="570" t="s">
        <v>383</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5</v>
      </c>
      <c r="AL242" s="572"/>
      <c r="AM242" s="572"/>
      <c r="AN242" s="572"/>
      <c r="AO242" s="572"/>
      <c r="AP242" s="573"/>
      <c r="AQ242" s="574" t="s">
        <v>404</v>
      </c>
      <c r="AR242" s="570"/>
      <c r="AS242" s="570"/>
      <c r="AT242" s="570"/>
      <c r="AU242" s="571" t="s">
        <v>404</v>
      </c>
      <c r="AV242" s="572"/>
      <c r="AW242" s="572"/>
      <c r="AX242" s="573"/>
    </row>
    <row r="243" spans="1:50" ht="24" customHeight="1" x14ac:dyDescent="0.15">
      <c r="A243" s="569">
        <v>8</v>
      </c>
      <c r="B243" s="569">
        <v>1</v>
      </c>
      <c r="C243" s="570" t="s">
        <v>401</v>
      </c>
      <c r="D243" s="570"/>
      <c r="E243" s="570"/>
      <c r="F243" s="570"/>
      <c r="G243" s="570"/>
      <c r="H243" s="570"/>
      <c r="I243" s="570"/>
      <c r="J243" s="570"/>
      <c r="K243" s="570"/>
      <c r="L243" s="570"/>
      <c r="M243" s="570" t="s">
        <v>383</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5</v>
      </c>
      <c r="AL243" s="572"/>
      <c r="AM243" s="572"/>
      <c r="AN243" s="572"/>
      <c r="AO243" s="572"/>
      <c r="AP243" s="573"/>
      <c r="AQ243" s="574" t="s">
        <v>404</v>
      </c>
      <c r="AR243" s="570"/>
      <c r="AS243" s="570"/>
      <c r="AT243" s="570"/>
      <c r="AU243" s="571" t="s">
        <v>404</v>
      </c>
      <c r="AV243" s="572"/>
      <c r="AW243" s="572"/>
      <c r="AX243" s="573"/>
    </row>
    <row r="244" spans="1:50" ht="24" customHeight="1" x14ac:dyDescent="0.15">
      <c r="A244" s="569">
        <v>9</v>
      </c>
      <c r="B244" s="569">
        <v>1</v>
      </c>
      <c r="C244" s="570" t="s">
        <v>402</v>
      </c>
      <c r="D244" s="570"/>
      <c r="E244" s="570"/>
      <c r="F244" s="570"/>
      <c r="G244" s="570"/>
      <c r="H244" s="570"/>
      <c r="I244" s="570"/>
      <c r="J244" s="570"/>
      <c r="K244" s="570"/>
      <c r="L244" s="570"/>
      <c r="M244" s="570" t="s">
        <v>383</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4</v>
      </c>
      <c r="AL244" s="572"/>
      <c r="AM244" s="572"/>
      <c r="AN244" s="572"/>
      <c r="AO244" s="572"/>
      <c r="AP244" s="573"/>
      <c r="AQ244" s="574" t="s">
        <v>404</v>
      </c>
      <c r="AR244" s="570"/>
      <c r="AS244" s="570"/>
      <c r="AT244" s="570"/>
      <c r="AU244" s="571" t="s">
        <v>404</v>
      </c>
      <c r="AV244" s="572"/>
      <c r="AW244" s="572"/>
      <c r="AX244" s="573"/>
    </row>
    <row r="245" spans="1:50" ht="24" customHeight="1" x14ac:dyDescent="0.15">
      <c r="A245" s="569">
        <v>10</v>
      </c>
      <c r="B245" s="569">
        <v>1</v>
      </c>
      <c r="C245" s="570" t="s">
        <v>403</v>
      </c>
      <c r="D245" s="570"/>
      <c r="E245" s="570"/>
      <c r="F245" s="570"/>
      <c r="G245" s="570"/>
      <c r="H245" s="570"/>
      <c r="I245" s="570"/>
      <c r="J245" s="570"/>
      <c r="K245" s="570"/>
      <c r="L245" s="570"/>
      <c r="M245" s="570" t="s">
        <v>383</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4</v>
      </c>
      <c r="AL245" s="572"/>
      <c r="AM245" s="572"/>
      <c r="AN245" s="572"/>
      <c r="AO245" s="572"/>
      <c r="AP245" s="573"/>
      <c r="AQ245" s="574" t="s">
        <v>404</v>
      </c>
      <c r="AR245" s="570"/>
      <c r="AS245" s="570"/>
      <c r="AT245" s="570"/>
      <c r="AU245" s="571" t="s">
        <v>404</v>
      </c>
      <c r="AV245" s="572"/>
      <c r="AW245" s="572"/>
      <c r="AX245" s="573"/>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74"/>
      <c r="AR246" s="570"/>
      <c r="AS246" s="570"/>
      <c r="AT246" s="570"/>
      <c r="AU246" s="571"/>
      <c r="AV246" s="572"/>
      <c r="AW246" s="572"/>
      <c r="AX246" s="573"/>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74"/>
      <c r="AR247" s="570"/>
      <c r="AS247" s="570"/>
      <c r="AT247" s="570"/>
      <c r="AU247" s="571"/>
      <c r="AV247" s="572"/>
      <c r="AW247" s="572"/>
      <c r="AX247" s="573"/>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74"/>
      <c r="AR248" s="570"/>
      <c r="AS248" s="570"/>
      <c r="AT248" s="570"/>
      <c r="AU248" s="571"/>
      <c r="AV248" s="572"/>
      <c r="AW248" s="572"/>
      <c r="AX248" s="573"/>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74"/>
      <c r="AR249" s="570"/>
      <c r="AS249" s="570"/>
      <c r="AT249" s="570"/>
      <c r="AU249" s="571"/>
      <c r="AV249" s="572"/>
      <c r="AW249" s="572"/>
      <c r="AX249" s="573"/>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74"/>
      <c r="AR250" s="570"/>
      <c r="AS250" s="570"/>
      <c r="AT250" s="570"/>
      <c r="AU250" s="571"/>
      <c r="AV250" s="572"/>
      <c r="AW250" s="572"/>
      <c r="AX250" s="573"/>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74"/>
      <c r="AR251" s="570"/>
      <c r="AS251" s="570"/>
      <c r="AT251" s="570"/>
      <c r="AU251" s="571"/>
      <c r="AV251" s="572"/>
      <c r="AW251" s="572"/>
      <c r="AX251" s="573"/>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4"/>
      <c r="AR252" s="570"/>
      <c r="AS252" s="570"/>
      <c r="AT252" s="570"/>
      <c r="AU252" s="571"/>
      <c r="AV252" s="572"/>
      <c r="AW252" s="572"/>
      <c r="AX252" s="573"/>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4"/>
      <c r="AR253" s="570"/>
      <c r="AS253" s="570"/>
      <c r="AT253" s="570"/>
      <c r="AU253" s="571"/>
      <c r="AV253" s="572"/>
      <c r="AW253" s="572"/>
      <c r="AX253" s="573"/>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4"/>
      <c r="AR254" s="570"/>
      <c r="AS254" s="570"/>
      <c r="AT254" s="570"/>
      <c r="AU254" s="571"/>
      <c r="AV254" s="572"/>
      <c r="AW254" s="572"/>
      <c r="AX254" s="573"/>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4"/>
      <c r="AR255" s="570"/>
      <c r="AS255" s="570"/>
      <c r="AT255" s="570"/>
      <c r="AU255" s="571"/>
      <c r="AV255" s="572"/>
      <c r="AW255" s="572"/>
      <c r="AX255" s="573"/>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4"/>
      <c r="AR256" s="570"/>
      <c r="AS256" s="570"/>
      <c r="AT256" s="570"/>
      <c r="AU256" s="571"/>
      <c r="AV256" s="572"/>
      <c r="AW256" s="572"/>
      <c r="AX256" s="573"/>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4"/>
      <c r="AR257" s="570"/>
      <c r="AS257" s="570"/>
      <c r="AT257" s="570"/>
      <c r="AU257" s="571"/>
      <c r="AV257" s="572"/>
      <c r="AW257" s="572"/>
      <c r="AX257" s="573"/>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4"/>
      <c r="AR258" s="570"/>
      <c r="AS258" s="570"/>
      <c r="AT258" s="570"/>
      <c r="AU258" s="571"/>
      <c r="AV258" s="572"/>
      <c r="AW258" s="572"/>
      <c r="AX258" s="573"/>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4"/>
      <c r="AR259" s="570"/>
      <c r="AS259" s="570"/>
      <c r="AT259" s="570"/>
      <c r="AU259" s="571"/>
      <c r="AV259" s="572"/>
      <c r="AW259" s="572"/>
      <c r="AX259" s="573"/>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4"/>
      <c r="AR260" s="570"/>
      <c r="AS260" s="570"/>
      <c r="AT260" s="570"/>
      <c r="AU260" s="571"/>
      <c r="AV260" s="572"/>
      <c r="AW260" s="572"/>
      <c r="AX260" s="573"/>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4"/>
      <c r="AR261" s="570"/>
      <c r="AS261" s="570"/>
      <c r="AT261" s="570"/>
      <c r="AU261" s="571"/>
      <c r="AV261" s="572"/>
      <c r="AW261" s="572"/>
      <c r="AX261" s="573"/>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4"/>
      <c r="AR262" s="570"/>
      <c r="AS262" s="570"/>
      <c r="AT262" s="570"/>
      <c r="AU262" s="571"/>
      <c r="AV262" s="572"/>
      <c r="AW262" s="572"/>
      <c r="AX262" s="573"/>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4"/>
      <c r="AR263" s="570"/>
      <c r="AS263" s="570"/>
      <c r="AT263" s="570"/>
      <c r="AU263" s="571"/>
      <c r="AV263" s="572"/>
      <c r="AW263" s="572"/>
      <c r="AX263" s="573"/>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4"/>
      <c r="AR264" s="570"/>
      <c r="AS264" s="570"/>
      <c r="AT264" s="570"/>
      <c r="AU264" s="571"/>
      <c r="AV264" s="572"/>
      <c r="AW264" s="572"/>
      <c r="AX264" s="573"/>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74"/>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29" t="s">
        <v>364</v>
      </c>
      <c r="D268" s="229"/>
      <c r="E268" s="229"/>
      <c r="F268" s="229"/>
      <c r="G268" s="229"/>
      <c r="H268" s="229"/>
      <c r="I268" s="229"/>
      <c r="J268" s="229"/>
      <c r="K268" s="229"/>
      <c r="L268" s="229"/>
      <c r="M268" s="229" t="s">
        <v>365</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5" t="s">
        <v>366</v>
      </c>
      <c r="AL268" s="229"/>
      <c r="AM268" s="229"/>
      <c r="AN268" s="229"/>
      <c r="AO268" s="229"/>
      <c r="AP268" s="229"/>
      <c r="AQ268" s="229" t="s">
        <v>23</v>
      </c>
      <c r="AR268" s="229"/>
      <c r="AS268" s="229"/>
      <c r="AT268" s="229"/>
      <c r="AU268" s="83" t="s">
        <v>24</v>
      </c>
      <c r="AV268" s="84"/>
      <c r="AW268" s="84"/>
      <c r="AX268" s="576"/>
    </row>
    <row r="269" spans="1:50" ht="24" customHeight="1" x14ac:dyDescent="0.15">
      <c r="A269" s="569">
        <v>1</v>
      </c>
      <c r="B269" s="569">
        <v>1</v>
      </c>
      <c r="C269" s="570" t="s">
        <v>405</v>
      </c>
      <c r="D269" s="570"/>
      <c r="E269" s="570"/>
      <c r="F269" s="570"/>
      <c r="G269" s="570"/>
      <c r="H269" s="570"/>
      <c r="I269" s="570"/>
      <c r="J269" s="570"/>
      <c r="K269" s="570"/>
      <c r="L269" s="570"/>
      <c r="M269" s="574" t="s">
        <v>417</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9</v>
      </c>
      <c r="AL269" s="572"/>
      <c r="AM269" s="572"/>
      <c r="AN269" s="572"/>
      <c r="AO269" s="572"/>
      <c r="AP269" s="573"/>
      <c r="AQ269" s="574">
        <v>1</v>
      </c>
      <c r="AR269" s="570"/>
      <c r="AS269" s="570"/>
      <c r="AT269" s="570"/>
      <c r="AU269" s="571">
        <v>88</v>
      </c>
      <c r="AV269" s="572"/>
      <c r="AW269" s="572"/>
      <c r="AX269" s="573"/>
    </row>
    <row r="270" spans="1:50" ht="24" customHeight="1" x14ac:dyDescent="0.15">
      <c r="A270" s="569">
        <v>2</v>
      </c>
      <c r="B270" s="569">
        <v>1</v>
      </c>
      <c r="C270" s="570" t="s">
        <v>406</v>
      </c>
      <c r="D270" s="570"/>
      <c r="E270" s="570"/>
      <c r="F270" s="570"/>
      <c r="G270" s="570"/>
      <c r="H270" s="570"/>
      <c r="I270" s="570"/>
      <c r="J270" s="570"/>
      <c r="K270" s="570"/>
      <c r="L270" s="570"/>
      <c r="M270" s="570" t="s">
        <v>407</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7</v>
      </c>
      <c r="AL270" s="572"/>
      <c r="AM270" s="572"/>
      <c r="AN270" s="572"/>
      <c r="AO270" s="572"/>
      <c r="AP270" s="573"/>
      <c r="AQ270" s="574">
        <v>2</v>
      </c>
      <c r="AR270" s="570"/>
      <c r="AS270" s="570"/>
      <c r="AT270" s="570"/>
      <c r="AU270" s="571">
        <v>81.599999999999994</v>
      </c>
      <c r="AV270" s="572"/>
      <c r="AW270" s="572"/>
      <c r="AX270" s="573"/>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74"/>
      <c r="AR271" s="570"/>
      <c r="AS271" s="570"/>
      <c r="AT271" s="570"/>
      <c r="AU271" s="571"/>
      <c r="AV271" s="572"/>
      <c r="AW271" s="572"/>
      <c r="AX271" s="573"/>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74"/>
      <c r="AR272" s="570"/>
      <c r="AS272" s="570"/>
      <c r="AT272" s="570"/>
      <c r="AU272" s="571"/>
      <c r="AV272" s="572"/>
      <c r="AW272" s="572"/>
      <c r="AX272" s="573"/>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74"/>
      <c r="AR273" s="570"/>
      <c r="AS273" s="570"/>
      <c r="AT273" s="570"/>
      <c r="AU273" s="571"/>
      <c r="AV273" s="572"/>
      <c r="AW273" s="572"/>
      <c r="AX273" s="573"/>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74"/>
      <c r="AR274" s="570"/>
      <c r="AS274" s="570"/>
      <c r="AT274" s="570"/>
      <c r="AU274" s="571"/>
      <c r="AV274" s="572"/>
      <c r="AW274" s="572"/>
      <c r="AX274" s="573"/>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74"/>
      <c r="AR275" s="570"/>
      <c r="AS275" s="570"/>
      <c r="AT275" s="570"/>
      <c r="AU275" s="571"/>
      <c r="AV275" s="572"/>
      <c r="AW275" s="572"/>
      <c r="AX275" s="573"/>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74"/>
      <c r="AR276" s="570"/>
      <c r="AS276" s="570"/>
      <c r="AT276" s="570"/>
      <c r="AU276" s="571"/>
      <c r="AV276" s="572"/>
      <c r="AW276" s="572"/>
      <c r="AX276" s="573"/>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74"/>
      <c r="AR277" s="570"/>
      <c r="AS277" s="570"/>
      <c r="AT277" s="570"/>
      <c r="AU277" s="571"/>
      <c r="AV277" s="572"/>
      <c r="AW277" s="572"/>
      <c r="AX277" s="573"/>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74"/>
      <c r="AR278" s="570"/>
      <c r="AS278" s="570"/>
      <c r="AT278" s="570"/>
      <c r="AU278" s="571"/>
      <c r="AV278" s="572"/>
      <c r="AW278" s="572"/>
      <c r="AX278" s="573"/>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74"/>
      <c r="AR279" s="570"/>
      <c r="AS279" s="570"/>
      <c r="AT279" s="570"/>
      <c r="AU279" s="571"/>
      <c r="AV279" s="572"/>
      <c r="AW279" s="572"/>
      <c r="AX279" s="573"/>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74"/>
      <c r="AR280" s="570"/>
      <c r="AS280" s="570"/>
      <c r="AT280" s="570"/>
      <c r="AU280" s="571"/>
      <c r="AV280" s="572"/>
      <c r="AW280" s="572"/>
      <c r="AX280" s="573"/>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74"/>
      <c r="AR281" s="570"/>
      <c r="AS281" s="570"/>
      <c r="AT281" s="570"/>
      <c r="AU281" s="571"/>
      <c r="AV281" s="572"/>
      <c r="AW281" s="572"/>
      <c r="AX281" s="573"/>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74"/>
      <c r="AR282" s="570"/>
      <c r="AS282" s="570"/>
      <c r="AT282" s="570"/>
      <c r="AU282" s="571"/>
      <c r="AV282" s="572"/>
      <c r="AW282" s="572"/>
      <c r="AX282" s="573"/>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74"/>
      <c r="AR283" s="570"/>
      <c r="AS283" s="570"/>
      <c r="AT283" s="570"/>
      <c r="AU283" s="571"/>
      <c r="AV283" s="572"/>
      <c r="AW283" s="572"/>
      <c r="AX283" s="573"/>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74"/>
      <c r="AR284" s="570"/>
      <c r="AS284" s="570"/>
      <c r="AT284" s="570"/>
      <c r="AU284" s="571"/>
      <c r="AV284" s="572"/>
      <c r="AW284" s="572"/>
      <c r="AX284" s="573"/>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74"/>
      <c r="AR285" s="570"/>
      <c r="AS285" s="570"/>
      <c r="AT285" s="570"/>
      <c r="AU285" s="571"/>
      <c r="AV285" s="572"/>
      <c r="AW285" s="572"/>
      <c r="AX285" s="573"/>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74"/>
      <c r="AR286" s="570"/>
      <c r="AS286" s="570"/>
      <c r="AT286" s="570"/>
      <c r="AU286" s="571"/>
      <c r="AV286" s="572"/>
      <c r="AW286" s="572"/>
      <c r="AX286" s="573"/>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74"/>
      <c r="AR287" s="570"/>
      <c r="AS287" s="570"/>
      <c r="AT287" s="570"/>
      <c r="AU287" s="571"/>
      <c r="AV287" s="572"/>
      <c r="AW287" s="572"/>
      <c r="AX287" s="573"/>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74"/>
      <c r="AR288" s="570"/>
      <c r="AS288" s="570"/>
      <c r="AT288" s="570"/>
      <c r="AU288" s="571"/>
      <c r="AV288" s="572"/>
      <c r="AW288" s="572"/>
      <c r="AX288" s="573"/>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74"/>
      <c r="AR289" s="570"/>
      <c r="AS289" s="570"/>
      <c r="AT289" s="570"/>
      <c r="AU289" s="571"/>
      <c r="AV289" s="572"/>
      <c r="AW289" s="572"/>
      <c r="AX289" s="573"/>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74"/>
      <c r="AR290" s="570"/>
      <c r="AS290" s="570"/>
      <c r="AT290" s="570"/>
      <c r="AU290" s="571"/>
      <c r="AV290" s="572"/>
      <c r="AW290" s="572"/>
      <c r="AX290" s="573"/>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74"/>
      <c r="AR291" s="570"/>
      <c r="AS291" s="570"/>
      <c r="AT291" s="570"/>
      <c r="AU291" s="571"/>
      <c r="AV291" s="572"/>
      <c r="AW291" s="572"/>
      <c r="AX291" s="573"/>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74"/>
      <c r="AR292" s="570"/>
      <c r="AS292" s="570"/>
      <c r="AT292" s="570"/>
      <c r="AU292" s="571"/>
      <c r="AV292" s="572"/>
      <c r="AW292" s="572"/>
      <c r="AX292" s="573"/>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4"/>
      <c r="AR293" s="570"/>
      <c r="AS293" s="570"/>
      <c r="AT293" s="570"/>
      <c r="AU293" s="571"/>
      <c r="AV293" s="572"/>
      <c r="AW293" s="572"/>
      <c r="AX293" s="573"/>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4"/>
      <c r="AR294" s="570"/>
      <c r="AS294" s="570"/>
      <c r="AT294" s="570"/>
      <c r="AU294" s="571"/>
      <c r="AV294" s="572"/>
      <c r="AW294" s="572"/>
      <c r="AX294" s="573"/>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4"/>
      <c r="AR295" s="570"/>
      <c r="AS295" s="570"/>
      <c r="AT295" s="570"/>
      <c r="AU295" s="571"/>
      <c r="AV295" s="572"/>
      <c r="AW295" s="572"/>
      <c r="AX295" s="573"/>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4"/>
      <c r="AR296" s="570"/>
      <c r="AS296" s="570"/>
      <c r="AT296" s="570"/>
      <c r="AU296" s="571"/>
      <c r="AV296" s="572"/>
      <c r="AW296" s="572"/>
      <c r="AX296" s="573"/>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4"/>
      <c r="AR297" s="570"/>
      <c r="AS297" s="570"/>
      <c r="AT297" s="570"/>
      <c r="AU297" s="571"/>
      <c r="AV297" s="572"/>
      <c r="AW297" s="572"/>
      <c r="AX297" s="573"/>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74"/>
      <c r="AR298" s="570"/>
      <c r="AS298" s="570"/>
      <c r="AT298" s="570"/>
      <c r="AU298" s="571"/>
      <c r="AV298" s="572"/>
      <c r="AW298" s="572"/>
      <c r="AX298" s="573"/>
    </row>
    <row r="300" spans="1:50" x14ac:dyDescent="0.15">
      <c r="A300" s="9"/>
      <c r="B300" s="61" t="s">
        <v>423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29" t="s">
        <v>364</v>
      </c>
      <c r="D301" s="229"/>
      <c r="E301" s="229"/>
      <c r="F301" s="229"/>
      <c r="G301" s="229"/>
      <c r="H301" s="229"/>
      <c r="I301" s="229"/>
      <c r="J301" s="229"/>
      <c r="K301" s="229"/>
      <c r="L301" s="229"/>
      <c r="M301" s="229" t="s">
        <v>365</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5" t="s">
        <v>366</v>
      </c>
      <c r="AL301" s="229"/>
      <c r="AM301" s="229"/>
      <c r="AN301" s="229"/>
      <c r="AO301" s="229"/>
      <c r="AP301" s="229"/>
      <c r="AQ301" s="229" t="s">
        <v>23</v>
      </c>
      <c r="AR301" s="229"/>
      <c r="AS301" s="229"/>
      <c r="AT301" s="229"/>
      <c r="AU301" s="83" t="s">
        <v>24</v>
      </c>
      <c r="AV301" s="84"/>
      <c r="AW301" s="84"/>
      <c r="AX301" s="576"/>
    </row>
    <row r="302" spans="1:50" ht="24" customHeight="1" x14ac:dyDescent="0.15">
      <c r="A302" s="569">
        <v>1</v>
      </c>
      <c r="B302" s="569">
        <v>1</v>
      </c>
      <c r="C302" s="574" t="s">
        <v>414</v>
      </c>
      <c r="D302" s="570"/>
      <c r="E302" s="570"/>
      <c r="F302" s="570"/>
      <c r="G302" s="570"/>
      <c r="H302" s="570"/>
      <c r="I302" s="570"/>
      <c r="J302" s="570"/>
      <c r="K302" s="570"/>
      <c r="L302" s="570"/>
      <c r="M302" s="574" t="s">
        <v>415</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5</v>
      </c>
      <c r="AL302" s="572"/>
      <c r="AM302" s="572"/>
      <c r="AN302" s="572"/>
      <c r="AO302" s="572"/>
      <c r="AP302" s="573"/>
      <c r="AQ302" s="574">
        <v>1</v>
      </c>
      <c r="AR302" s="570"/>
      <c r="AS302" s="570"/>
      <c r="AT302" s="570"/>
      <c r="AU302" s="571">
        <v>55.4</v>
      </c>
      <c r="AV302" s="572"/>
      <c r="AW302" s="572"/>
      <c r="AX302" s="573"/>
    </row>
    <row r="303" spans="1:50" ht="24" customHeight="1" x14ac:dyDescent="0.15">
      <c r="A303" s="569">
        <v>2</v>
      </c>
      <c r="B303" s="569">
        <v>1</v>
      </c>
      <c r="C303" s="574" t="s">
        <v>416</v>
      </c>
      <c r="D303" s="570"/>
      <c r="E303" s="570"/>
      <c r="F303" s="570"/>
      <c r="G303" s="570"/>
      <c r="H303" s="570"/>
      <c r="I303" s="570"/>
      <c r="J303" s="570"/>
      <c r="K303" s="570"/>
      <c r="L303" s="570"/>
      <c r="M303" s="574" t="s">
        <v>418</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4</v>
      </c>
      <c r="AL303" s="572"/>
      <c r="AM303" s="572"/>
      <c r="AN303" s="572"/>
      <c r="AO303" s="572"/>
      <c r="AP303" s="573"/>
      <c r="AQ303" s="574">
        <v>1</v>
      </c>
      <c r="AR303" s="570"/>
      <c r="AS303" s="570"/>
      <c r="AT303" s="570"/>
      <c r="AU303" s="571">
        <v>83.6</v>
      </c>
      <c r="AV303" s="572"/>
      <c r="AW303" s="572"/>
      <c r="AX303" s="573"/>
    </row>
    <row r="304" spans="1:50" ht="48.75" customHeight="1" x14ac:dyDescent="0.15">
      <c r="A304" s="569">
        <v>3</v>
      </c>
      <c r="B304" s="569">
        <v>1</v>
      </c>
      <c r="C304" s="574" t="s">
        <v>419</v>
      </c>
      <c r="D304" s="570"/>
      <c r="E304" s="570"/>
      <c r="F304" s="570"/>
      <c r="G304" s="570"/>
      <c r="H304" s="570"/>
      <c r="I304" s="570"/>
      <c r="J304" s="570"/>
      <c r="K304" s="570"/>
      <c r="L304" s="570"/>
      <c r="M304" s="574" t="s">
        <v>420</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4</v>
      </c>
      <c r="AL304" s="572"/>
      <c r="AM304" s="572"/>
      <c r="AN304" s="572"/>
      <c r="AO304" s="572"/>
      <c r="AP304" s="573"/>
      <c r="AQ304" s="574">
        <v>2</v>
      </c>
      <c r="AR304" s="570"/>
      <c r="AS304" s="570"/>
      <c r="AT304" s="570"/>
      <c r="AU304" s="571">
        <v>55.3</v>
      </c>
      <c r="AV304" s="572"/>
      <c r="AW304" s="572"/>
      <c r="AX304" s="573"/>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74"/>
      <c r="AR305" s="570"/>
      <c r="AS305" s="570"/>
      <c r="AT305" s="570"/>
      <c r="AU305" s="571"/>
      <c r="AV305" s="572"/>
      <c r="AW305" s="572"/>
      <c r="AX305" s="573"/>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74"/>
      <c r="AR306" s="570"/>
      <c r="AS306" s="570"/>
      <c r="AT306" s="570"/>
      <c r="AU306" s="571"/>
      <c r="AV306" s="572"/>
      <c r="AW306" s="572"/>
      <c r="AX306" s="573"/>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74"/>
      <c r="AR307" s="570"/>
      <c r="AS307" s="570"/>
      <c r="AT307" s="570"/>
      <c r="AU307" s="571"/>
      <c r="AV307" s="572"/>
      <c r="AW307" s="572"/>
      <c r="AX307" s="573"/>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74"/>
      <c r="AR308" s="570"/>
      <c r="AS308" s="570"/>
      <c r="AT308" s="570"/>
      <c r="AU308" s="571"/>
      <c r="AV308" s="572"/>
      <c r="AW308" s="572"/>
      <c r="AX308" s="573"/>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74"/>
      <c r="AR309" s="570"/>
      <c r="AS309" s="570"/>
      <c r="AT309" s="570"/>
      <c r="AU309" s="571"/>
      <c r="AV309" s="572"/>
      <c r="AW309" s="572"/>
      <c r="AX309" s="573"/>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74"/>
      <c r="AR310" s="570"/>
      <c r="AS310" s="570"/>
      <c r="AT310" s="570"/>
      <c r="AU310" s="571"/>
      <c r="AV310" s="572"/>
      <c r="AW310" s="572"/>
      <c r="AX310" s="573"/>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74"/>
      <c r="AR311" s="570"/>
      <c r="AS311" s="570"/>
      <c r="AT311" s="570"/>
      <c r="AU311" s="571"/>
      <c r="AV311" s="572"/>
      <c r="AW311" s="572"/>
      <c r="AX311" s="573"/>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4"/>
      <c r="AR312" s="570"/>
      <c r="AS312" s="570"/>
      <c r="AT312" s="570"/>
      <c r="AU312" s="571"/>
      <c r="AV312" s="572"/>
      <c r="AW312" s="572"/>
      <c r="AX312" s="573"/>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4"/>
      <c r="AR313" s="570"/>
      <c r="AS313" s="570"/>
      <c r="AT313" s="570"/>
      <c r="AU313" s="571"/>
      <c r="AV313" s="572"/>
      <c r="AW313" s="572"/>
      <c r="AX313" s="573"/>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4"/>
      <c r="AR314" s="570"/>
      <c r="AS314" s="570"/>
      <c r="AT314" s="570"/>
      <c r="AU314" s="571"/>
      <c r="AV314" s="572"/>
      <c r="AW314" s="572"/>
      <c r="AX314" s="573"/>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4"/>
      <c r="AR315" s="570"/>
      <c r="AS315" s="570"/>
      <c r="AT315" s="570"/>
      <c r="AU315" s="571"/>
      <c r="AV315" s="572"/>
      <c r="AW315" s="572"/>
      <c r="AX315" s="573"/>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4"/>
      <c r="AR316" s="570"/>
      <c r="AS316" s="570"/>
      <c r="AT316" s="570"/>
      <c r="AU316" s="571"/>
      <c r="AV316" s="572"/>
      <c r="AW316" s="572"/>
      <c r="AX316" s="573"/>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4"/>
      <c r="AR317" s="570"/>
      <c r="AS317" s="570"/>
      <c r="AT317" s="570"/>
      <c r="AU317" s="571"/>
      <c r="AV317" s="572"/>
      <c r="AW317" s="572"/>
      <c r="AX317" s="573"/>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4"/>
      <c r="AR318" s="570"/>
      <c r="AS318" s="570"/>
      <c r="AT318" s="570"/>
      <c r="AU318" s="571"/>
      <c r="AV318" s="572"/>
      <c r="AW318" s="572"/>
      <c r="AX318" s="573"/>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4"/>
      <c r="AR319" s="570"/>
      <c r="AS319" s="570"/>
      <c r="AT319" s="570"/>
      <c r="AU319" s="571"/>
      <c r="AV319" s="572"/>
      <c r="AW319" s="572"/>
      <c r="AX319" s="573"/>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4"/>
      <c r="AR320" s="570"/>
      <c r="AS320" s="570"/>
      <c r="AT320" s="570"/>
      <c r="AU320" s="571"/>
      <c r="AV320" s="572"/>
      <c r="AW320" s="572"/>
      <c r="AX320" s="573"/>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4"/>
      <c r="AR321" s="570"/>
      <c r="AS321" s="570"/>
      <c r="AT321" s="570"/>
      <c r="AU321" s="571"/>
      <c r="AV321" s="572"/>
      <c r="AW321" s="572"/>
      <c r="AX321" s="573"/>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4"/>
      <c r="AR322" s="570"/>
      <c r="AS322" s="570"/>
      <c r="AT322" s="570"/>
      <c r="AU322" s="571"/>
      <c r="AV322" s="572"/>
      <c r="AW322" s="572"/>
      <c r="AX322" s="573"/>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4"/>
      <c r="AR323" s="570"/>
      <c r="AS323" s="570"/>
      <c r="AT323" s="570"/>
      <c r="AU323" s="571"/>
      <c r="AV323" s="572"/>
      <c r="AW323" s="572"/>
      <c r="AX323" s="573"/>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4"/>
      <c r="AR324" s="570"/>
      <c r="AS324" s="570"/>
      <c r="AT324" s="570"/>
      <c r="AU324" s="571"/>
      <c r="AV324" s="572"/>
      <c r="AW324" s="572"/>
      <c r="AX324" s="573"/>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4"/>
      <c r="AR325" s="570"/>
      <c r="AS325" s="570"/>
      <c r="AT325" s="570"/>
      <c r="AU325" s="571"/>
      <c r="AV325" s="572"/>
      <c r="AW325" s="572"/>
      <c r="AX325" s="573"/>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4"/>
      <c r="AR326" s="570"/>
      <c r="AS326" s="570"/>
      <c r="AT326" s="570"/>
      <c r="AU326" s="571"/>
      <c r="AV326" s="572"/>
      <c r="AW326" s="572"/>
      <c r="AX326" s="573"/>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4"/>
      <c r="AR327" s="570"/>
      <c r="AS327" s="570"/>
      <c r="AT327" s="570"/>
      <c r="AU327" s="571"/>
      <c r="AV327" s="572"/>
      <c r="AW327" s="572"/>
      <c r="AX327" s="573"/>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4"/>
      <c r="AR328" s="570"/>
      <c r="AS328" s="570"/>
      <c r="AT328" s="570"/>
      <c r="AU328" s="571"/>
      <c r="AV328" s="572"/>
      <c r="AW328" s="572"/>
      <c r="AX328" s="573"/>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4"/>
      <c r="AR329" s="570"/>
      <c r="AS329" s="570"/>
      <c r="AT329" s="570"/>
      <c r="AU329" s="571"/>
      <c r="AV329" s="572"/>
      <c r="AW329" s="572"/>
      <c r="AX329" s="573"/>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4"/>
      <c r="AR330" s="570"/>
      <c r="AS330" s="570"/>
      <c r="AT330" s="570"/>
      <c r="AU330" s="571"/>
      <c r="AV330" s="572"/>
      <c r="AW330" s="572"/>
      <c r="AX330" s="573"/>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74"/>
      <c r="AR331" s="570"/>
      <c r="AS331" s="570"/>
      <c r="AT331" s="570"/>
      <c r="AU331" s="571"/>
      <c r="AV331" s="572"/>
      <c r="AW331" s="572"/>
      <c r="AX331" s="573"/>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29" t="s">
        <v>364</v>
      </c>
      <c r="D334" s="229"/>
      <c r="E334" s="229"/>
      <c r="F334" s="229"/>
      <c r="G334" s="229"/>
      <c r="H334" s="229"/>
      <c r="I334" s="229"/>
      <c r="J334" s="229"/>
      <c r="K334" s="229"/>
      <c r="L334" s="229"/>
      <c r="M334" s="229" t="s">
        <v>365</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5" t="s">
        <v>366</v>
      </c>
      <c r="AL334" s="229"/>
      <c r="AM334" s="229"/>
      <c r="AN334" s="229"/>
      <c r="AO334" s="229"/>
      <c r="AP334" s="229"/>
      <c r="AQ334" s="229" t="s">
        <v>23</v>
      </c>
      <c r="AR334" s="229"/>
      <c r="AS334" s="229"/>
      <c r="AT334" s="229"/>
      <c r="AU334" s="83" t="s">
        <v>24</v>
      </c>
      <c r="AV334" s="84"/>
      <c r="AW334" s="84"/>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74"/>
      <c r="AR335" s="570"/>
      <c r="AS335" s="570"/>
      <c r="AT335" s="570"/>
      <c r="AU335" s="571"/>
      <c r="AV335" s="572"/>
      <c r="AW335" s="572"/>
      <c r="AX335" s="573"/>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4"/>
      <c r="AR336" s="570"/>
      <c r="AS336" s="570"/>
      <c r="AT336" s="570"/>
      <c r="AU336" s="571"/>
      <c r="AV336" s="572"/>
      <c r="AW336" s="572"/>
      <c r="AX336" s="573"/>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4"/>
      <c r="AR337" s="570"/>
      <c r="AS337" s="570"/>
      <c r="AT337" s="570"/>
      <c r="AU337" s="571"/>
      <c r="AV337" s="572"/>
      <c r="AW337" s="572"/>
      <c r="AX337" s="573"/>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4"/>
      <c r="AR338" s="570"/>
      <c r="AS338" s="570"/>
      <c r="AT338" s="570"/>
      <c r="AU338" s="571"/>
      <c r="AV338" s="572"/>
      <c r="AW338" s="572"/>
      <c r="AX338" s="573"/>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4"/>
      <c r="AR339" s="570"/>
      <c r="AS339" s="570"/>
      <c r="AT339" s="570"/>
      <c r="AU339" s="571"/>
      <c r="AV339" s="572"/>
      <c r="AW339" s="572"/>
      <c r="AX339" s="573"/>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4"/>
      <c r="AR340" s="570"/>
      <c r="AS340" s="570"/>
      <c r="AT340" s="570"/>
      <c r="AU340" s="571"/>
      <c r="AV340" s="572"/>
      <c r="AW340" s="572"/>
      <c r="AX340" s="573"/>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4"/>
      <c r="AR341" s="570"/>
      <c r="AS341" s="570"/>
      <c r="AT341" s="570"/>
      <c r="AU341" s="571"/>
      <c r="AV341" s="572"/>
      <c r="AW341" s="572"/>
      <c r="AX341" s="573"/>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4"/>
      <c r="AR342" s="570"/>
      <c r="AS342" s="570"/>
      <c r="AT342" s="570"/>
      <c r="AU342" s="571"/>
      <c r="AV342" s="572"/>
      <c r="AW342" s="572"/>
      <c r="AX342" s="573"/>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4"/>
      <c r="AR343" s="570"/>
      <c r="AS343" s="570"/>
      <c r="AT343" s="570"/>
      <c r="AU343" s="571"/>
      <c r="AV343" s="572"/>
      <c r="AW343" s="572"/>
      <c r="AX343" s="573"/>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4"/>
      <c r="AR344" s="570"/>
      <c r="AS344" s="570"/>
      <c r="AT344" s="570"/>
      <c r="AU344" s="571"/>
      <c r="AV344" s="572"/>
      <c r="AW344" s="572"/>
      <c r="AX344" s="573"/>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4"/>
      <c r="AR345" s="570"/>
      <c r="AS345" s="570"/>
      <c r="AT345" s="570"/>
      <c r="AU345" s="571"/>
      <c r="AV345" s="572"/>
      <c r="AW345" s="572"/>
      <c r="AX345" s="573"/>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4"/>
      <c r="AR346" s="570"/>
      <c r="AS346" s="570"/>
      <c r="AT346" s="570"/>
      <c r="AU346" s="571"/>
      <c r="AV346" s="572"/>
      <c r="AW346" s="572"/>
      <c r="AX346" s="573"/>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4"/>
      <c r="AR347" s="570"/>
      <c r="AS347" s="570"/>
      <c r="AT347" s="570"/>
      <c r="AU347" s="571"/>
      <c r="AV347" s="572"/>
      <c r="AW347" s="572"/>
      <c r="AX347" s="573"/>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4"/>
      <c r="AR348" s="570"/>
      <c r="AS348" s="570"/>
      <c r="AT348" s="570"/>
      <c r="AU348" s="571"/>
      <c r="AV348" s="572"/>
      <c r="AW348" s="572"/>
      <c r="AX348" s="573"/>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4"/>
      <c r="AR349" s="570"/>
      <c r="AS349" s="570"/>
      <c r="AT349" s="570"/>
      <c r="AU349" s="571"/>
      <c r="AV349" s="572"/>
      <c r="AW349" s="572"/>
      <c r="AX349" s="573"/>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4"/>
      <c r="AR350" s="570"/>
      <c r="AS350" s="570"/>
      <c r="AT350" s="570"/>
      <c r="AU350" s="571"/>
      <c r="AV350" s="572"/>
      <c r="AW350" s="572"/>
      <c r="AX350" s="573"/>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4"/>
      <c r="AR351" s="570"/>
      <c r="AS351" s="570"/>
      <c r="AT351" s="570"/>
      <c r="AU351" s="571"/>
      <c r="AV351" s="572"/>
      <c r="AW351" s="572"/>
      <c r="AX351" s="573"/>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4"/>
      <c r="AR352" s="570"/>
      <c r="AS352" s="570"/>
      <c r="AT352" s="570"/>
      <c r="AU352" s="571"/>
      <c r="AV352" s="572"/>
      <c r="AW352" s="572"/>
      <c r="AX352" s="573"/>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4"/>
      <c r="AR353" s="570"/>
      <c r="AS353" s="570"/>
      <c r="AT353" s="570"/>
      <c r="AU353" s="571"/>
      <c r="AV353" s="572"/>
      <c r="AW353" s="572"/>
      <c r="AX353" s="573"/>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4"/>
      <c r="AR354" s="570"/>
      <c r="AS354" s="570"/>
      <c r="AT354" s="570"/>
      <c r="AU354" s="571"/>
      <c r="AV354" s="572"/>
      <c r="AW354" s="572"/>
      <c r="AX354" s="573"/>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4"/>
      <c r="AR355" s="570"/>
      <c r="AS355" s="570"/>
      <c r="AT355" s="570"/>
      <c r="AU355" s="571"/>
      <c r="AV355" s="572"/>
      <c r="AW355" s="572"/>
      <c r="AX355" s="573"/>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4"/>
      <c r="AR356" s="570"/>
      <c r="AS356" s="570"/>
      <c r="AT356" s="570"/>
      <c r="AU356" s="571"/>
      <c r="AV356" s="572"/>
      <c r="AW356" s="572"/>
      <c r="AX356" s="573"/>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4"/>
      <c r="AR357" s="570"/>
      <c r="AS357" s="570"/>
      <c r="AT357" s="570"/>
      <c r="AU357" s="571"/>
      <c r="AV357" s="572"/>
      <c r="AW357" s="572"/>
      <c r="AX357" s="573"/>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4"/>
      <c r="AR358" s="570"/>
      <c r="AS358" s="570"/>
      <c r="AT358" s="570"/>
      <c r="AU358" s="571"/>
      <c r="AV358" s="572"/>
      <c r="AW358" s="572"/>
      <c r="AX358" s="573"/>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4"/>
      <c r="AR359" s="570"/>
      <c r="AS359" s="570"/>
      <c r="AT359" s="570"/>
      <c r="AU359" s="571"/>
      <c r="AV359" s="572"/>
      <c r="AW359" s="572"/>
      <c r="AX359" s="573"/>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4"/>
      <c r="AR360" s="570"/>
      <c r="AS360" s="570"/>
      <c r="AT360" s="570"/>
      <c r="AU360" s="571"/>
      <c r="AV360" s="572"/>
      <c r="AW360" s="572"/>
      <c r="AX360" s="573"/>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4"/>
      <c r="AR361" s="570"/>
      <c r="AS361" s="570"/>
      <c r="AT361" s="570"/>
      <c r="AU361" s="571"/>
      <c r="AV361" s="572"/>
      <c r="AW361" s="572"/>
      <c r="AX361" s="573"/>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4"/>
      <c r="AR362" s="570"/>
      <c r="AS362" s="570"/>
      <c r="AT362" s="570"/>
      <c r="AU362" s="571"/>
      <c r="AV362" s="572"/>
      <c r="AW362" s="572"/>
      <c r="AX362" s="573"/>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4"/>
      <c r="AR363" s="570"/>
      <c r="AS363" s="570"/>
      <c r="AT363" s="570"/>
      <c r="AU363" s="571"/>
      <c r="AV363" s="572"/>
      <c r="AW363" s="572"/>
      <c r="AX363" s="573"/>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74"/>
      <c r="AR364" s="570"/>
      <c r="AS364" s="570"/>
      <c r="AT364" s="570"/>
      <c r="AU364" s="571"/>
      <c r="AV364" s="572"/>
      <c r="AW364" s="572"/>
      <c r="AX364" s="573"/>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29" t="s">
        <v>364</v>
      </c>
      <c r="D367" s="229"/>
      <c r="E367" s="229"/>
      <c r="F367" s="229"/>
      <c r="G367" s="229"/>
      <c r="H367" s="229"/>
      <c r="I367" s="229"/>
      <c r="J367" s="229"/>
      <c r="K367" s="229"/>
      <c r="L367" s="229"/>
      <c r="M367" s="229" t="s">
        <v>365</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5" t="s">
        <v>366</v>
      </c>
      <c r="AL367" s="229"/>
      <c r="AM367" s="229"/>
      <c r="AN367" s="229"/>
      <c r="AO367" s="229"/>
      <c r="AP367" s="229"/>
      <c r="AQ367" s="229" t="s">
        <v>23</v>
      </c>
      <c r="AR367" s="229"/>
      <c r="AS367" s="229"/>
      <c r="AT367" s="229"/>
      <c r="AU367" s="83" t="s">
        <v>24</v>
      </c>
      <c r="AV367" s="84"/>
      <c r="AW367" s="84"/>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74"/>
      <c r="AR368" s="570"/>
      <c r="AS368" s="570"/>
      <c r="AT368" s="570"/>
      <c r="AU368" s="571"/>
      <c r="AV368" s="572"/>
      <c r="AW368" s="572"/>
      <c r="AX368" s="573"/>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4"/>
      <c r="AR369" s="570"/>
      <c r="AS369" s="570"/>
      <c r="AT369" s="570"/>
      <c r="AU369" s="571"/>
      <c r="AV369" s="572"/>
      <c r="AW369" s="572"/>
      <c r="AX369" s="573"/>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4"/>
      <c r="AR370" s="570"/>
      <c r="AS370" s="570"/>
      <c r="AT370" s="570"/>
      <c r="AU370" s="571"/>
      <c r="AV370" s="572"/>
      <c r="AW370" s="572"/>
      <c r="AX370" s="573"/>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4"/>
      <c r="AR371" s="570"/>
      <c r="AS371" s="570"/>
      <c r="AT371" s="570"/>
      <c r="AU371" s="571"/>
      <c r="AV371" s="572"/>
      <c r="AW371" s="572"/>
      <c r="AX371" s="573"/>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4"/>
      <c r="AR372" s="570"/>
      <c r="AS372" s="570"/>
      <c r="AT372" s="570"/>
      <c r="AU372" s="571"/>
      <c r="AV372" s="572"/>
      <c r="AW372" s="572"/>
      <c r="AX372" s="573"/>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4"/>
      <c r="AR373" s="570"/>
      <c r="AS373" s="570"/>
      <c r="AT373" s="570"/>
      <c r="AU373" s="571"/>
      <c r="AV373" s="572"/>
      <c r="AW373" s="572"/>
      <c r="AX373" s="573"/>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4"/>
      <c r="AR374" s="570"/>
      <c r="AS374" s="570"/>
      <c r="AT374" s="570"/>
      <c r="AU374" s="571"/>
      <c r="AV374" s="572"/>
      <c r="AW374" s="572"/>
      <c r="AX374" s="573"/>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4"/>
      <c r="AR375" s="570"/>
      <c r="AS375" s="570"/>
      <c r="AT375" s="570"/>
      <c r="AU375" s="571"/>
      <c r="AV375" s="572"/>
      <c r="AW375" s="572"/>
      <c r="AX375" s="573"/>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4"/>
      <c r="AR376" s="570"/>
      <c r="AS376" s="570"/>
      <c r="AT376" s="570"/>
      <c r="AU376" s="571"/>
      <c r="AV376" s="572"/>
      <c r="AW376" s="572"/>
      <c r="AX376" s="573"/>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4"/>
      <c r="AR377" s="570"/>
      <c r="AS377" s="570"/>
      <c r="AT377" s="570"/>
      <c r="AU377" s="571"/>
      <c r="AV377" s="572"/>
      <c r="AW377" s="572"/>
      <c r="AX377" s="573"/>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4"/>
      <c r="AR378" s="570"/>
      <c r="AS378" s="570"/>
      <c r="AT378" s="570"/>
      <c r="AU378" s="571"/>
      <c r="AV378" s="572"/>
      <c r="AW378" s="572"/>
      <c r="AX378" s="573"/>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4"/>
      <c r="AR379" s="570"/>
      <c r="AS379" s="570"/>
      <c r="AT379" s="570"/>
      <c r="AU379" s="571"/>
      <c r="AV379" s="572"/>
      <c r="AW379" s="572"/>
      <c r="AX379" s="573"/>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4"/>
      <c r="AR380" s="570"/>
      <c r="AS380" s="570"/>
      <c r="AT380" s="570"/>
      <c r="AU380" s="571"/>
      <c r="AV380" s="572"/>
      <c r="AW380" s="572"/>
      <c r="AX380" s="573"/>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4"/>
      <c r="AR381" s="570"/>
      <c r="AS381" s="570"/>
      <c r="AT381" s="570"/>
      <c r="AU381" s="571"/>
      <c r="AV381" s="572"/>
      <c r="AW381" s="572"/>
      <c r="AX381" s="573"/>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4"/>
      <c r="AR382" s="570"/>
      <c r="AS382" s="570"/>
      <c r="AT382" s="570"/>
      <c r="AU382" s="571"/>
      <c r="AV382" s="572"/>
      <c r="AW382" s="572"/>
      <c r="AX382" s="573"/>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4"/>
      <c r="AR383" s="570"/>
      <c r="AS383" s="570"/>
      <c r="AT383" s="570"/>
      <c r="AU383" s="571"/>
      <c r="AV383" s="572"/>
      <c r="AW383" s="572"/>
      <c r="AX383" s="573"/>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4"/>
      <c r="AR384" s="570"/>
      <c r="AS384" s="570"/>
      <c r="AT384" s="570"/>
      <c r="AU384" s="571"/>
      <c r="AV384" s="572"/>
      <c r="AW384" s="572"/>
      <c r="AX384" s="573"/>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4"/>
      <c r="AR385" s="570"/>
      <c r="AS385" s="570"/>
      <c r="AT385" s="570"/>
      <c r="AU385" s="571"/>
      <c r="AV385" s="572"/>
      <c r="AW385" s="572"/>
      <c r="AX385" s="573"/>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4"/>
      <c r="AR386" s="570"/>
      <c r="AS386" s="570"/>
      <c r="AT386" s="570"/>
      <c r="AU386" s="571"/>
      <c r="AV386" s="572"/>
      <c r="AW386" s="572"/>
      <c r="AX386" s="573"/>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4"/>
      <c r="AR387" s="570"/>
      <c r="AS387" s="570"/>
      <c r="AT387" s="570"/>
      <c r="AU387" s="571"/>
      <c r="AV387" s="572"/>
      <c r="AW387" s="572"/>
      <c r="AX387" s="573"/>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4"/>
      <c r="AR388" s="570"/>
      <c r="AS388" s="570"/>
      <c r="AT388" s="570"/>
      <c r="AU388" s="571"/>
      <c r="AV388" s="572"/>
      <c r="AW388" s="572"/>
      <c r="AX388" s="573"/>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4"/>
      <c r="AR389" s="570"/>
      <c r="AS389" s="570"/>
      <c r="AT389" s="570"/>
      <c r="AU389" s="571"/>
      <c r="AV389" s="572"/>
      <c r="AW389" s="572"/>
      <c r="AX389" s="573"/>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4"/>
      <c r="AR390" s="570"/>
      <c r="AS390" s="570"/>
      <c r="AT390" s="570"/>
      <c r="AU390" s="571"/>
      <c r="AV390" s="572"/>
      <c r="AW390" s="572"/>
      <c r="AX390" s="573"/>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4"/>
      <c r="AR391" s="570"/>
      <c r="AS391" s="570"/>
      <c r="AT391" s="570"/>
      <c r="AU391" s="571"/>
      <c r="AV391" s="572"/>
      <c r="AW391" s="572"/>
      <c r="AX391" s="573"/>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4"/>
      <c r="AR392" s="570"/>
      <c r="AS392" s="570"/>
      <c r="AT392" s="570"/>
      <c r="AU392" s="571"/>
      <c r="AV392" s="572"/>
      <c r="AW392" s="572"/>
      <c r="AX392" s="573"/>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4"/>
      <c r="AR393" s="570"/>
      <c r="AS393" s="570"/>
      <c r="AT393" s="570"/>
      <c r="AU393" s="571"/>
      <c r="AV393" s="572"/>
      <c r="AW393" s="572"/>
      <c r="AX393" s="573"/>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4"/>
      <c r="AR394" s="570"/>
      <c r="AS394" s="570"/>
      <c r="AT394" s="570"/>
      <c r="AU394" s="571"/>
      <c r="AV394" s="572"/>
      <c r="AW394" s="572"/>
      <c r="AX394" s="573"/>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4"/>
      <c r="AR395" s="570"/>
      <c r="AS395" s="570"/>
      <c r="AT395" s="570"/>
      <c r="AU395" s="571"/>
      <c r="AV395" s="572"/>
      <c r="AW395" s="572"/>
      <c r="AX395" s="573"/>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4"/>
      <c r="AR396" s="570"/>
      <c r="AS396" s="570"/>
      <c r="AT396" s="570"/>
      <c r="AU396" s="571"/>
      <c r="AV396" s="572"/>
      <c r="AW396" s="572"/>
      <c r="AX396" s="573"/>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74"/>
      <c r="AR397" s="570"/>
      <c r="AS397" s="570"/>
      <c r="AT397" s="570"/>
      <c r="AU397" s="571"/>
      <c r="AV397" s="572"/>
      <c r="AW397" s="572"/>
      <c r="AX397" s="573"/>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29" t="s">
        <v>364</v>
      </c>
      <c r="D400" s="229"/>
      <c r="E400" s="229"/>
      <c r="F400" s="229"/>
      <c r="G400" s="229"/>
      <c r="H400" s="229"/>
      <c r="I400" s="229"/>
      <c r="J400" s="229"/>
      <c r="K400" s="229"/>
      <c r="L400" s="229"/>
      <c r="M400" s="229" t="s">
        <v>365</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5" t="s">
        <v>366</v>
      </c>
      <c r="AL400" s="229"/>
      <c r="AM400" s="229"/>
      <c r="AN400" s="229"/>
      <c r="AO400" s="229"/>
      <c r="AP400" s="229"/>
      <c r="AQ400" s="229" t="s">
        <v>23</v>
      </c>
      <c r="AR400" s="229"/>
      <c r="AS400" s="229"/>
      <c r="AT400" s="229"/>
      <c r="AU400" s="83" t="s">
        <v>24</v>
      </c>
      <c r="AV400" s="84"/>
      <c r="AW400" s="84"/>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74"/>
      <c r="AR401" s="570"/>
      <c r="AS401" s="570"/>
      <c r="AT401" s="570"/>
      <c r="AU401" s="571"/>
      <c r="AV401" s="572"/>
      <c r="AW401" s="572"/>
      <c r="AX401" s="573"/>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4"/>
      <c r="AR402" s="570"/>
      <c r="AS402" s="570"/>
      <c r="AT402" s="570"/>
      <c r="AU402" s="571"/>
      <c r="AV402" s="572"/>
      <c r="AW402" s="572"/>
      <c r="AX402" s="573"/>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4"/>
      <c r="AR403" s="570"/>
      <c r="AS403" s="570"/>
      <c r="AT403" s="570"/>
      <c r="AU403" s="571"/>
      <c r="AV403" s="572"/>
      <c r="AW403" s="572"/>
      <c r="AX403" s="573"/>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4"/>
      <c r="AR404" s="570"/>
      <c r="AS404" s="570"/>
      <c r="AT404" s="570"/>
      <c r="AU404" s="571"/>
      <c r="AV404" s="572"/>
      <c r="AW404" s="572"/>
      <c r="AX404" s="573"/>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4"/>
      <c r="AR405" s="570"/>
      <c r="AS405" s="570"/>
      <c r="AT405" s="570"/>
      <c r="AU405" s="571"/>
      <c r="AV405" s="572"/>
      <c r="AW405" s="572"/>
      <c r="AX405" s="573"/>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4"/>
      <c r="AR406" s="570"/>
      <c r="AS406" s="570"/>
      <c r="AT406" s="570"/>
      <c r="AU406" s="571"/>
      <c r="AV406" s="572"/>
      <c r="AW406" s="572"/>
      <c r="AX406" s="573"/>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4"/>
      <c r="AR407" s="570"/>
      <c r="AS407" s="570"/>
      <c r="AT407" s="570"/>
      <c r="AU407" s="571"/>
      <c r="AV407" s="572"/>
      <c r="AW407" s="572"/>
      <c r="AX407" s="573"/>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4"/>
      <c r="AR408" s="570"/>
      <c r="AS408" s="570"/>
      <c r="AT408" s="570"/>
      <c r="AU408" s="571"/>
      <c r="AV408" s="572"/>
      <c r="AW408" s="572"/>
      <c r="AX408" s="573"/>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4"/>
      <c r="AR409" s="570"/>
      <c r="AS409" s="570"/>
      <c r="AT409" s="570"/>
      <c r="AU409" s="571"/>
      <c r="AV409" s="572"/>
      <c r="AW409" s="572"/>
      <c r="AX409" s="573"/>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4"/>
      <c r="AR410" s="570"/>
      <c r="AS410" s="570"/>
      <c r="AT410" s="570"/>
      <c r="AU410" s="571"/>
      <c r="AV410" s="572"/>
      <c r="AW410" s="572"/>
      <c r="AX410" s="573"/>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4"/>
      <c r="AR411" s="570"/>
      <c r="AS411" s="570"/>
      <c r="AT411" s="570"/>
      <c r="AU411" s="571"/>
      <c r="AV411" s="572"/>
      <c r="AW411" s="572"/>
      <c r="AX411" s="573"/>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4"/>
      <c r="AR412" s="570"/>
      <c r="AS412" s="570"/>
      <c r="AT412" s="570"/>
      <c r="AU412" s="571"/>
      <c r="AV412" s="572"/>
      <c r="AW412" s="572"/>
      <c r="AX412" s="573"/>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4"/>
      <c r="AR413" s="570"/>
      <c r="AS413" s="570"/>
      <c r="AT413" s="570"/>
      <c r="AU413" s="571"/>
      <c r="AV413" s="572"/>
      <c r="AW413" s="572"/>
      <c r="AX413" s="573"/>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4"/>
      <c r="AR414" s="570"/>
      <c r="AS414" s="570"/>
      <c r="AT414" s="570"/>
      <c r="AU414" s="571"/>
      <c r="AV414" s="572"/>
      <c r="AW414" s="572"/>
      <c r="AX414" s="573"/>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4"/>
      <c r="AR415" s="570"/>
      <c r="AS415" s="570"/>
      <c r="AT415" s="570"/>
      <c r="AU415" s="571"/>
      <c r="AV415" s="572"/>
      <c r="AW415" s="572"/>
      <c r="AX415" s="573"/>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4"/>
      <c r="AR416" s="570"/>
      <c r="AS416" s="570"/>
      <c r="AT416" s="570"/>
      <c r="AU416" s="571"/>
      <c r="AV416" s="572"/>
      <c r="AW416" s="572"/>
      <c r="AX416" s="573"/>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4"/>
      <c r="AR417" s="570"/>
      <c r="AS417" s="570"/>
      <c r="AT417" s="570"/>
      <c r="AU417" s="571"/>
      <c r="AV417" s="572"/>
      <c r="AW417" s="572"/>
      <c r="AX417" s="573"/>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4"/>
      <c r="AR418" s="570"/>
      <c r="AS418" s="570"/>
      <c r="AT418" s="570"/>
      <c r="AU418" s="571"/>
      <c r="AV418" s="572"/>
      <c r="AW418" s="572"/>
      <c r="AX418" s="573"/>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4"/>
      <c r="AR419" s="570"/>
      <c r="AS419" s="570"/>
      <c r="AT419" s="570"/>
      <c r="AU419" s="571"/>
      <c r="AV419" s="572"/>
      <c r="AW419" s="572"/>
      <c r="AX419" s="573"/>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4"/>
      <c r="AR420" s="570"/>
      <c r="AS420" s="570"/>
      <c r="AT420" s="570"/>
      <c r="AU420" s="571"/>
      <c r="AV420" s="572"/>
      <c r="AW420" s="572"/>
      <c r="AX420" s="573"/>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4"/>
      <c r="AR421" s="570"/>
      <c r="AS421" s="570"/>
      <c r="AT421" s="570"/>
      <c r="AU421" s="571"/>
      <c r="AV421" s="572"/>
      <c r="AW421" s="572"/>
      <c r="AX421" s="573"/>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4"/>
      <c r="AR422" s="570"/>
      <c r="AS422" s="570"/>
      <c r="AT422" s="570"/>
      <c r="AU422" s="571"/>
      <c r="AV422" s="572"/>
      <c r="AW422" s="572"/>
      <c r="AX422" s="573"/>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4"/>
      <c r="AR423" s="570"/>
      <c r="AS423" s="570"/>
      <c r="AT423" s="570"/>
      <c r="AU423" s="571"/>
      <c r="AV423" s="572"/>
      <c r="AW423" s="572"/>
      <c r="AX423" s="573"/>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4"/>
      <c r="AR424" s="570"/>
      <c r="AS424" s="570"/>
      <c r="AT424" s="570"/>
      <c r="AU424" s="571"/>
      <c r="AV424" s="572"/>
      <c r="AW424" s="572"/>
      <c r="AX424" s="573"/>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4"/>
      <c r="AR425" s="570"/>
      <c r="AS425" s="570"/>
      <c r="AT425" s="570"/>
      <c r="AU425" s="571"/>
      <c r="AV425" s="572"/>
      <c r="AW425" s="572"/>
      <c r="AX425" s="573"/>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4"/>
      <c r="AR426" s="570"/>
      <c r="AS426" s="570"/>
      <c r="AT426" s="570"/>
      <c r="AU426" s="571"/>
      <c r="AV426" s="572"/>
      <c r="AW426" s="572"/>
      <c r="AX426" s="573"/>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4"/>
      <c r="AR427" s="570"/>
      <c r="AS427" s="570"/>
      <c r="AT427" s="570"/>
      <c r="AU427" s="571"/>
      <c r="AV427" s="572"/>
      <c r="AW427" s="572"/>
      <c r="AX427" s="573"/>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4"/>
      <c r="AR428" s="570"/>
      <c r="AS428" s="570"/>
      <c r="AT428" s="570"/>
      <c r="AU428" s="571"/>
      <c r="AV428" s="572"/>
      <c r="AW428" s="572"/>
      <c r="AX428" s="573"/>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4"/>
      <c r="AR429" s="570"/>
      <c r="AS429" s="570"/>
      <c r="AT429" s="570"/>
      <c r="AU429" s="571"/>
      <c r="AV429" s="572"/>
      <c r="AW429" s="572"/>
      <c r="AX429" s="573"/>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74"/>
      <c r="AR430" s="570"/>
      <c r="AS430" s="570"/>
      <c r="AT430" s="570"/>
      <c r="AU430" s="571"/>
      <c r="AV430" s="572"/>
      <c r="AW430" s="572"/>
      <c r="AX430" s="573"/>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29" t="s">
        <v>364</v>
      </c>
      <c r="D433" s="229"/>
      <c r="E433" s="229"/>
      <c r="F433" s="229"/>
      <c r="G433" s="229"/>
      <c r="H433" s="229"/>
      <c r="I433" s="229"/>
      <c r="J433" s="229"/>
      <c r="K433" s="229"/>
      <c r="L433" s="229"/>
      <c r="M433" s="229" t="s">
        <v>365</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5" t="s">
        <v>366</v>
      </c>
      <c r="AL433" s="229"/>
      <c r="AM433" s="229"/>
      <c r="AN433" s="229"/>
      <c r="AO433" s="229"/>
      <c r="AP433" s="229"/>
      <c r="AQ433" s="229" t="s">
        <v>23</v>
      </c>
      <c r="AR433" s="229"/>
      <c r="AS433" s="229"/>
      <c r="AT433" s="229"/>
      <c r="AU433" s="83" t="s">
        <v>24</v>
      </c>
      <c r="AV433" s="84"/>
      <c r="AW433" s="84"/>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74"/>
      <c r="AR434" s="570"/>
      <c r="AS434" s="570"/>
      <c r="AT434" s="570"/>
      <c r="AU434" s="571"/>
      <c r="AV434" s="572"/>
      <c r="AW434" s="572"/>
      <c r="AX434" s="573"/>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4"/>
      <c r="AR435" s="570"/>
      <c r="AS435" s="570"/>
      <c r="AT435" s="570"/>
      <c r="AU435" s="571"/>
      <c r="AV435" s="572"/>
      <c r="AW435" s="572"/>
      <c r="AX435" s="573"/>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4"/>
      <c r="AR436" s="570"/>
      <c r="AS436" s="570"/>
      <c r="AT436" s="570"/>
      <c r="AU436" s="571"/>
      <c r="AV436" s="572"/>
      <c r="AW436" s="572"/>
      <c r="AX436" s="573"/>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4"/>
      <c r="AR437" s="570"/>
      <c r="AS437" s="570"/>
      <c r="AT437" s="570"/>
      <c r="AU437" s="571"/>
      <c r="AV437" s="572"/>
      <c r="AW437" s="572"/>
      <c r="AX437" s="573"/>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4"/>
      <c r="AR438" s="570"/>
      <c r="AS438" s="570"/>
      <c r="AT438" s="570"/>
      <c r="AU438" s="571"/>
      <c r="AV438" s="572"/>
      <c r="AW438" s="572"/>
      <c r="AX438" s="573"/>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4"/>
      <c r="AR439" s="570"/>
      <c r="AS439" s="570"/>
      <c r="AT439" s="570"/>
      <c r="AU439" s="571"/>
      <c r="AV439" s="572"/>
      <c r="AW439" s="572"/>
      <c r="AX439" s="573"/>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4"/>
      <c r="AR440" s="570"/>
      <c r="AS440" s="570"/>
      <c r="AT440" s="570"/>
      <c r="AU440" s="571"/>
      <c r="AV440" s="572"/>
      <c r="AW440" s="572"/>
      <c r="AX440" s="573"/>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4"/>
      <c r="AR441" s="570"/>
      <c r="AS441" s="570"/>
      <c r="AT441" s="570"/>
      <c r="AU441" s="571"/>
      <c r="AV441" s="572"/>
      <c r="AW441" s="572"/>
      <c r="AX441" s="573"/>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4"/>
      <c r="AR442" s="570"/>
      <c r="AS442" s="570"/>
      <c r="AT442" s="570"/>
      <c r="AU442" s="571"/>
      <c r="AV442" s="572"/>
      <c r="AW442" s="572"/>
      <c r="AX442" s="573"/>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4"/>
      <c r="AR443" s="570"/>
      <c r="AS443" s="570"/>
      <c r="AT443" s="570"/>
      <c r="AU443" s="571"/>
      <c r="AV443" s="572"/>
      <c r="AW443" s="572"/>
      <c r="AX443" s="573"/>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4"/>
      <c r="AR444" s="570"/>
      <c r="AS444" s="570"/>
      <c r="AT444" s="570"/>
      <c r="AU444" s="571"/>
      <c r="AV444" s="572"/>
      <c r="AW444" s="572"/>
      <c r="AX444" s="573"/>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4"/>
      <c r="AR445" s="570"/>
      <c r="AS445" s="570"/>
      <c r="AT445" s="570"/>
      <c r="AU445" s="571"/>
      <c r="AV445" s="572"/>
      <c r="AW445" s="572"/>
      <c r="AX445" s="573"/>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4"/>
      <c r="AR446" s="570"/>
      <c r="AS446" s="570"/>
      <c r="AT446" s="570"/>
      <c r="AU446" s="571"/>
      <c r="AV446" s="572"/>
      <c r="AW446" s="572"/>
      <c r="AX446" s="573"/>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4"/>
      <c r="AR447" s="570"/>
      <c r="AS447" s="570"/>
      <c r="AT447" s="570"/>
      <c r="AU447" s="571"/>
      <c r="AV447" s="572"/>
      <c r="AW447" s="572"/>
      <c r="AX447" s="573"/>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4"/>
      <c r="AR448" s="570"/>
      <c r="AS448" s="570"/>
      <c r="AT448" s="570"/>
      <c r="AU448" s="571"/>
      <c r="AV448" s="572"/>
      <c r="AW448" s="572"/>
      <c r="AX448" s="573"/>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4"/>
      <c r="AR449" s="570"/>
      <c r="AS449" s="570"/>
      <c r="AT449" s="570"/>
      <c r="AU449" s="571"/>
      <c r="AV449" s="572"/>
      <c r="AW449" s="572"/>
      <c r="AX449" s="573"/>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4"/>
      <c r="AR450" s="570"/>
      <c r="AS450" s="570"/>
      <c r="AT450" s="570"/>
      <c r="AU450" s="571"/>
      <c r="AV450" s="572"/>
      <c r="AW450" s="572"/>
      <c r="AX450" s="573"/>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4"/>
      <c r="AR451" s="570"/>
      <c r="AS451" s="570"/>
      <c r="AT451" s="570"/>
      <c r="AU451" s="571"/>
      <c r="AV451" s="572"/>
      <c r="AW451" s="572"/>
      <c r="AX451" s="573"/>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4"/>
      <c r="AR452" s="570"/>
      <c r="AS452" s="570"/>
      <c r="AT452" s="570"/>
      <c r="AU452" s="571"/>
      <c r="AV452" s="572"/>
      <c r="AW452" s="572"/>
      <c r="AX452" s="573"/>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4"/>
      <c r="AR453" s="570"/>
      <c r="AS453" s="570"/>
      <c r="AT453" s="570"/>
      <c r="AU453" s="571"/>
      <c r="AV453" s="572"/>
      <c r="AW453" s="572"/>
      <c r="AX453" s="573"/>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4"/>
      <c r="AR454" s="570"/>
      <c r="AS454" s="570"/>
      <c r="AT454" s="570"/>
      <c r="AU454" s="571"/>
      <c r="AV454" s="572"/>
      <c r="AW454" s="572"/>
      <c r="AX454" s="573"/>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4"/>
      <c r="AR455" s="570"/>
      <c r="AS455" s="570"/>
      <c r="AT455" s="570"/>
      <c r="AU455" s="571"/>
      <c r="AV455" s="572"/>
      <c r="AW455" s="572"/>
      <c r="AX455" s="573"/>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4"/>
      <c r="AR456" s="570"/>
      <c r="AS456" s="570"/>
      <c r="AT456" s="570"/>
      <c r="AU456" s="571"/>
      <c r="AV456" s="572"/>
      <c r="AW456" s="572"/>
      <c r="AX456" s="573"/>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4"/>
      <c r="AR457" s="570"/>
      <c r="AS457" s="570"/>
      <c r="AT457" s="570"/>
      <c r="AU457" s="571"/>
      <c r="AV457" s="572"/>
      <c r="AW457" s="572"/>
      <c r="AX457" s="573"/>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4"/>
      <c r="AR458" s="570"/>
      <c r="AS458" s="570"/>
      <c r="AT458" s="570"/>
      <c r="AU458" s="571"/>
      <c r="AV458" s="572"/>
      <c r="AW458" s="572"/>
      <c r="AX458" s="573"/>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4"/>
      <c r="AR459" s="570"/>
      <c r="AS459" s="570"/>
      <c r="AT459" s="570"/>
      <c r="AU459" s="571"/>
      <c r="AV459" s="572"/>
      <c r="AW459" s="572"/>
      <c r="AX459" s="573"/>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4"/>
      <c r="AR460" s="570"/>
      <c r="AS460" s="570"/>
      <c r="AT460" s="570"/>
      <c r="AU460" s="571"/>
      <c r="AV460" s="572"/>
      <c r="AW460" s="572"/>
      <c r="AX460" s="573"/>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4"/>
      <c r="AR461" s="570"/>
      <c r="AS461" s="570"/>
      <c r="AT461" s="570"/>
      <c r="AU461" s="571"/>
      <c r="AV461" s="572"/>
      <c r="AW461" s="572"/>
      <c r="AX461" s="573"/>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4"/>
      <c r="AR462" s="570"/>
      <c r="AS462" s="570"/>
      <c r="AT462" s="570"/>
      <c r="AU462" s="571"/>
      <c r="AV462" s="572"/>
      <c r="AW462" s="572"/>
      <c r="AX462" s="573"/>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74"/>
      <c r="AR463" s="570"/>
      <c r="AS463" s="570"/>
      <c r="AT463" s="570"/>
      <c r="AU463" s="571"/>
      <c r="AV463" s="572"/>
      <c r="AW463" s="572"/>
      <c r="AX463" s="573"/>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29" t="s">
        <v>364</v>
      </c>
      <c r="D466" s="229"/>
      <c r="E466" s="229"/>
      <c r="F466" s="229"/>
      <c r="G466" s="229"/>
      <c r="H466" s="229"/>
      <c r="I466" s="229"/>
      <c r="J466" s="229"/>
      <c r="K466" s="229"/>
      <c r="L466" s="229"/>
      <c r="M466" s="229" t="s">
        <v>365</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5" t="s">
        <v>366</v>
      </c>
      <c r="AL466" s="229"/>
      <c r="AM466" s="229"/>
      <c r="AN466" s="229"/>
      <c r="AO466" s="229"/>
      <c r="AP466" s="229"/>
      <c r="AQ466" s="229" t="s">
        <v>23</v>
      </c>
      <c r="AR466" s="229"/>
      <c r="AS466" s="229"/>
      <c r="AT466" s="229"/>
      <c r="AU466" s="83" t="s">
        <v>24</v>
      </c>
      <c r="AV466" s="84"/>
      <c r="AW466" s="84"/>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74"/>
      <c r="AR467" s="570"/>
      <c r="AS467" s="570"/>
      <c r="AT467" s="570"/>
      <c r="AU467" s="571"/>
      <c r="AV467" s="572"/>
      <c r="AW467" s="572"/>
      <c r="AX467" s="573"/>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4"/>
      <c r="AR468" s="570"/>
      <c r="AS468" s="570"/>
      <c r="AT468" s="570"/>
      <c r="AU468" s="571"/>
      <c r="AV468" s="572"/>
      <c r="AW468" s="572"/>
      <c r="AX468" s="573"/>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4"/>
      <c r="AR469" s="570"/>
      <c r="AS469" s="570"/>
      <c r="AT469" s="570"/>
      <c r="AU469" s="571"/>
      <c r="AV469" s="572"/>
      <c r="AW469" s="572"/>
      <c r="AX469" s="573"/>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4"/>
      <c r="AR470" s="570"/>
      <c r="AS470" s="570"/>
      <c r="AT470" s="570"/>
      <c r="AU470" s="571"/>
      <c r="AV470" s="572"/>
      <c r="AW470" s="572"/>
      <c r="AX470" s="573"/>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4"/>
      <c r="AR471" s="570"/>
      <c r="AS471" s="570"/>
      <c r="AT471" s="570"/>
      <c r="AU471" s="571"/>
      <c r="AV471" s="572"/>
      <c r="AW471" s="572"/>
      <c r="AX471" s="573"/>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4"/>
      <c r="AR472" s="570"/>
      <c r="AS472" s="570"/>
      <c r="AT472" s="570"/>
      <c r="AU472" s="571"/>
      <c r="AV472" s="572"/>
      <c r="AW472" s="572"/>
      <c r="AX472" s="573"/>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4"/>
      <c r="AR473" s="570"/>
      <c r="AS473" s="570"/>
      <c r="AT473" s="570"/>
      <c r="AU473" s="571"/>
      <c r="AV473" s="572"/>
      <c r="AW473" s="572"/>
      <c r="AX473" s="573"/>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4"/>
      <c r="AR474" s="570"/>
      <c r="AS474" s="570"/>
      <c r="AT474" s="570"/>
      <c r="AU474" s="571"/>
      <c r="AV474" s="572"/>
      <c r="AW474" s="572"/>
      <c r="AX474" s="573"/>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4"/>
      <c r="AR475" s="570"/>
      <c r="AS475" s="570"/>
      <c r="AT475" s="570"/>
      <c r="AU475" s="571"/>
      <c r="AV475" s="572"/>
      <c r="AW475" s="572"/>
      <c r="AX475" s="573"/>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4"/>
      <c r="AR476" s="570"/>
      <c r="AS476" s="570"/>
      <c r="AT476" s="570"/>
      <c r="AU476" s="571"/>
      <c r="AV476" s="572"/>
      <c r="AW476" s="572"/>
      <c r="AX476" s="573"/>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4"/>
      <c r="AR477" s="570"/>
      <c r="AS477" s="570"/>
      <c r="AT477" s="570"/>
      <c r="AU477" s="571"/>
      <c r="AV477" s="572"/>
      <c r="AW477" s="572"/>
      <c r="AX477" s="573"/>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4"/>
      <c r="AR478" s="570"/>
      <c r="AS478" s="570"/>
      <c r="AT478" s="570"/>
      <c r="AU478" s="571"/>
      <c r="AV478" s="572"/>
      <c r="AW478" s="572"/>
      <c r="AX478" s="573"/>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4"/>
      <c r="AR479" s="570"/>
      <c r="AS479" s="570"/>
      <c r="AT479" s="570"/>
      <c r="AU479" s="571"/>
      <c r="AV479" s="572"/>
      <c r="AW479" s="572"/>
      <c r="AX479" s="573"/>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4"/>
      <c r="AR480" s="570"/>
      <c r="AS480" s="570"/>
      <c r="AT480" s="570"/>
      <c r="AU480" s="571"/>
      <c r="AV480" s="572"/>
      <c r="AW480" s="572"/>
      <c r="AX480" s="573"/>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4"/>
      <c r="AR481" s="570"/>
      <c r="AS481" s="570"/>
      <c r="AT481" s="570"/>
      <c r="AU481" s="571"/>
      <c r="AV481" s="572"/>
      <c r="AW481" s="572"/>
      <c r="AX481" s="573"/>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4"/>
      <c r="AR482" s="570"/>
      <c r="AS482" s="570"/>
      <c r="AT482" s="570"/>
      <c r="AU482" s="571"/>
      <c r="AV482" s="572"/>
      <c r="AW482" s="572"/>
      <c r="AX482" s="573"/>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4"/>
      <c r="AR483" s="570"/>
      <c r="AS483" s="570"/>
      <c r="AT483" s="570"/>
      <c r="AU483" s="571"/>
      <c r="AV483" s="572"/>
      <c r="AW483" s="572"/>
      <c r="AX483" s="573"/>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4"/>
      <c r="AR484" s="570"/>
      <c r="AS484" s="570"/>
      <c r="AT484" s="570"/>
      <c r="AU484" s="571"/>
      <c r="AV484" s="572"/>
      <c r="AW484" s="572"/>
      <c r="AX484" s="573"/>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4"/>
      <c r="AR485" s="570"/>
      <c r="AS485" s="570"/>
      <c r="AT485" s="570"/>
      <c r="AU485" s="571"/>
      <c r="AV485" s="572"/>
      <c r="AW485" s="572"/>
      <c r="AX485" s="573"/>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4"/>
      <c r="AR486" s="570"/>
      <c r="AS486" s="570"/>
      <c r="AT486" s="570"/>
      <c r="AU486" s="571"/>
      <c r="AV486" s="572"/>
      <c r="AW486" s="572"/>
      <c r="AX486" s="573"/>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4"/>
      <c r="AR487" s="570"/>
      <c r="AS487" s="570"/>
      <c r="AT487" s="570"/>
      <c r="AU487" s="571"/>
      <c r="AV487" s="572"/>
      <c r="AW487" s="572"/>
      <c r="AX487" s="573"/>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4"/>
      <c r="AR488" s="570"/>
      <c r="AS488" s="570"/>
      <c r="AT488" s="570"/>
      <c r="AU488" s="571"/>
      <c r="AV488" s="572"/>
      <c r="AW488" s="572"/>
      <c r="AX488" s="573"/>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4"/>
      <c r="AR489" s="570"/>
      <c r="AS489" s="570"/>
      <c r="AT489" s="570"/>
      <c r="AU489" s="571"/>
      <c r="AV489" s="572"/>
      <c r="AW489" s="572"/>
      <c r="AX489" s="573"/>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4"/>
      <c r="AR490" s="570"/>
      <c r="AS490" s="570"/>
      <c r="AT490" s="570"/>
      <c r="AU490" s="571"/>
      <c r="AV490" s="572"/>
      <c r="AW490" s="572"/>
      <c r="AX490" s="573"/>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4"/>
      <c r="AR491" s="570"/>
      <c r="AS491" s="570"/>
      <c r="AT491" s="570"/>
      <c r="AU491" s="571"/>
      <c r="AV491" s="572"/>
      <c r="AW491" s="572"/>
      <c r="AX491" s="573"/>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4"/>
      <c r="AR492" s="570"/>
      <c r="AS492" s="570"/>
      <c r="AT492" s="570"/>
      <c r="AU492" s="571"/>
      <c r="AV492" s="572"/>
      <c r="AW492" s="572"/>
      <c r="AX492" s="573"/>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4"/>
      <c r="AR493" s="570"/>
      <c r="AS493" s="570"/>
      <c r="AT493" s="570"/>
      <c r="AU493" s="571"/>
      <c r="AV493" s="572"/>
      <c r="AW493" s="572"/>
      <c r="AX493" s="573"/>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4"/>
      <c r="AR494" s="570"/>
      <c r="AS494" s="570"/>
      <c r="AT494" s="570"/>
      <c r="AU494" s="571"/>
      <c r="AV494" s="572"/>
      <c r="AW494" s="572"/>
      <c r="AX494" s="573"/>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4"/>
      <c r="AR495" s="570"/>
      <c r="AS495" s="570"/>
      <c r="AT495" s="570"/>
      <c r="AU495" s="571"/>
      <c r="AV495" s="572"/>
      <c r="AW495" s="572"/>
      <c r="AX495" s="573"/>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74"/>
      <c r="AR496" s="570"/>
      <c r="AS496" s="570"/>
      <c r="AT496" s="570"/>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789" ht="37.5" customHeight="1" x14ac:dyDescent="0.15"/>
    <row r="790" ht="33.7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61">
      <formula>IF(RIGHT(TEXT(P14,"0.#"),1)=".",FALSE,TRUE)</formula>
    </cfRule>
    <cfRule type="expression" dxfId="208" priority="562">
      <formula>IF(RIGHT(TEXT(P14,"0.#"),1)=".",TRUE,FALSE)</formula>
    </cfRule>
  </conditionalFormatting>
  <conditionalFormatting sqref="AE69:AX69">
    <cfRule type="expression" dxfId="207" priority="483">
      <formula>IF(RIGHT(TEXT(AE69,"0.#"),1)=".",FALSE,TRUE)</formula>
    </cfRule>
    <cfRule type="expression" dxfId="206" priority="484">
      <formula>IF(RIGHT(TEXT(AE69,"0.#"),1)=".",TRUE,FALSE)</formula>
    </cfRule>
  </conditionalFormatting>
  <conditionalFormatting sqref="AT83:AX83">
    <cfRule type="expression" dxfId="205" priority="463">
      <formula>IF(RIGHT(TEXT(AT83,"0.#"),1)=".",FALSE,TRUE)</formula>
    </cfRule>
    <cfRule type="expression" dxfId="204" priority="464">
      <formula>IF(RIGHT(TEXT(AT83,"0.#"),1)=".",TRUE,FALSE)</formula>
    </cfRule>
  </conditionalFormatting>
  <conditionalFormatting sqref="L99">
    <cfRule type="expression" dxfId="203" priority="443">
      <formula>IF(RIGHT(TEXT(L99,"0.#"),1)=".",FALSE,TRUE)</formula>
    </cfRule>
    <cfRule type="expression" dxfId="202" priority="444">
      <formula>IF(RIGHT(TEXT(L99,"0.#"),1)=".",TRUE,FALSE)</formula>
    </cfRule>
  </conditionalFormatting>
  <conditionalFormatting sqref="L104">
    <cfRule type="expression" dxfId="201" priority="441">
      <formula>IF(RIGHT(TEXT(L104,"0.#"),1)=".",FALSE,TRUE)</formula>
    </cfRule>
    <cfRule type="expression" dxfId="200" priority="442">
      <formula>IF(RIGHT(TEXT(L104,"0.#"),1)=".",TRUE,FALSE)</formula>
    </cfRule>
  </conditionalFormatting>
  <conditionalFormatting sqref="R104">
    <cfRule type="expression" dxfId="199" priority="439">
      <formula>IF(RIGHT(TEXT(R104,"0.#"),1)=".",FALSE,TRUE)</formula>
    </cfRule>
    <cfRule type="expression" dxfId="198" priority="440">
      <formula>IF(RIGHT(TEXT(R104,"0.#"),1)=".",TRUE,FALSE)</formula>
    </cfRule>
  </conditionalFormatting>
  <conditionalFormatting sqref="P18:AX18">
    <cfRule type="expression" dxfId="197" priority="437">
      <formula>IF(RIGHT(TEXT(P18,"0.#"),1)=".",FALSE,TRUE)</formula>
    </cfRule>
    <cfRule type="expression" dxfId="196" priority="438">
      <formula>IF(RIGHT(TEXT(P18,"0.#"),1)=".",TRUE,FALSE)</formula>
    </cfRule>
  </conditionalFormatting>
  <conditionalFormatting sqref="Y181">
    <cfRule type="expression" dxfId="195" priority="433">
      <formula>IF(RIGHT(TEXT(Y181,"0.#"),1)=".",FALSE,TRUE)</formula>
    </cfRule>
    <cfRule type="expression" dxfId="194" priority="434">
      <formula>IF(RIGHT(TEXT(Y181,"0.#"),1)=".",TRUE,FALSE)</formula>
    </cfRule>
  </conditionalFormatting>
  <conditionalFormatting sqref="Y190">
    <cfRule type="expression" dxfId="193" priority="429">
      <formula>IF(RIGHT(TEXT(Y190,"0.#"),1)=".",FALSE,TRUE)</formula>
    </cfRule>
    <cfRule type="expression" dxfId="192" priority="430">
      <formula>IF(RIGHT(TEXT(Y190,"0.#"),1)=".",TRUE,FALSE)</formula>
    </cfRule>
  </conditionalFormatting>
  <conditionalFormatting sqref="AK236">
    <cfRule type="expression" dxfId="191" priority="351">
      <formula>IF(RIGHT(TEXT(AK236,"0.#"),1)=".",FALSE,TRUE)</formula>
    </cfRule>
    <cfRule type="expression" dxfId="190" priority="352">
      <formula>IF(RIGHT(TEXT(AK236,"0.#"),1)=".",TRUE,FALSE)</formula>
    </cfRule>
  </conditionalFormatting>
  <conditionalFormatting sqref="AE54:AI54">
    <cfRule type="expression" dxfId="189" priority="301">
      <formula>IF(RIGHT(TEXT(AE54,"0.#"),1)=".",FALSE,TRUE)</formula>
    </cfRule>
    <cfRule type="expression" dxfId="188" priority="302">
      <formula>IF(RIGHT(TEXT(AE54,"0.#"),1)=".",TRUE,FALSE)</formula>
    </cfRule>
  </conditionalFormatting>
  <conditionalFormatting sqref="P16:AQ17 P15:AX15 P13:AX13">
    <cfRule type="expression" dxfId="187" priority="259">
      <formula>IF(RIGHT(TEXT(P13,"0.#"),1)=".",FALSE,TRUE)</formula>
    </cfRule>
    <cfRule type="expression" dxfId="186" priority="260">
      <formula>IF(RIGHT(TEXT(P13,"0.#"),1)=".",TRUE,FALSE)</formula>
    </cfRule>
  </conditionalFormatting>
  <conditionalFormatting sqref="P19:AJ19">
    <cfRule type="expression" dxfId="185" priority="257">
      <formula>IF(RIGHT(TEXT(P19,"0.#"),1)=".",FALSE,TRUE)</formula>
    </cfRule>
    <cfRule type="expression" dxfId="184" priority="258">
      <formula>IF(RIGHT(TEXT(P19,"0.#"),1)=".",TRUE,FALSE)</formula>
    </cfRule>
  </conditionalFormatting>
  <conditionalFormatting sqref="AE55:AX55 AJ54:AS54">
    <cfRule type="expression" dxfId="183" priority="253">
      <formula>IF(RIGHT(TEXT(AE54,"0.#"),1)=".",FALSE,TRUE)</formula>
    </cfRule>
    <cfRule type="expression" dxfId="182" priority="254">
      <formula>IF(RIGHT(TEXT(AE54,"0.#"),1)=".",TRUE,FALSE)</formula>
    </cfRule>
  </conditionalFormatting>
  <conditionalFormatting sqref="AE68:AS68">
    <cfRule type="expression" dxfId="181" priority="249">
      <formula>IF(RIGHT(TEXT(AE68,"0.#"),1)=".",FALSE,TRUE)</formula>
    </cfRule>
    <cfRule type="expression" dxfId="180" priority="250">
      <formula>IF(RIGHT(TEXT(AE68,"0.#"),1)=".",TRUE,FALSE)</formula>
    </cfRule>
  </conditionalFormatting>
  <conditionalFormatting sqref="AE95:AI95 AE92:AI92 AE89:AI89 AE86:AI86">
    <cfRule type="expression" dxfId="179" priority="247">
      <formula>IF(RIGHT(TEXT(AE86,"0.#"),1)=".",FALSE,TRUE)</formula>
    </cfRule>
    <cfRule type="expression" dxfId="178" priority="248">
      <formula>IF(RIGHT(TEXT(AE86,"0.#"),1)=".",TRUE,FALSE)</formula>
    </cfRule>
  </conditionalFormatting>
  <conditionalFormatting sqref="AJ95:AX95 AJ92:AX92 AJ89:AX89 AJ86:AX86">
    <cfRule type="expression" dxfId="177" priority="245">
      <formula>IF(RIGHT(TEXT(AJ86,"0.#"),1)=".",FALSE,TRUE)</formula>
    </cfRule>
    <cfRule type="expression" dxfId="176" priority="246">
      <formula>IF(RIGHT(TEXT(AJ86,"0.#"),1)=".",TRUE,FALSE)</formula>
    </cfRule>
  </conditionalFormatting>
  <conditionalFormatting sqref="L100:L103 L98">
    <cfRule type="expression" dxfId="175" priority="243">
      <formula>IF(RIGHT(TEXT(L98,"0.#"),1)=".",FALSE,TRUE)</formula>
    </cfRule>
    <cfRule type="expression" dxfId="174" priority="244">
      <formula>IF(RIGHT(TEXT(L98,"0.#"),1)=".",TRUE,FALSE)</formula>
    </cfRule>
  </conditionalFormatting>
  <conditionalFormatting sqref="R98">
    <cfRule type="expression" dxfId="173" priority="239">
      <formula>IF(RIGHT(TEXT(R98,"0.#"),1)=".",FALSE,TRUE)</formula>
    </cfRule>
    <cfRule type="expression" dxfId="172" priority="240">
      <formula>IF(RIGHT(TEXT(R98,"0.#"),1)=".",TRUE,FALSE)</formula>
    </cfRule>
  </conditionalFormatting>
  <conditionalFormatting sqref="R99:R103">
    <cfRule type="expression" dxfId="171" priority="237">
      <formula>IF(RIGHT(TEXT(R99,"0.#"),1)=".",FALSE,TRUE)</formula>
    </cfRule>
    <cfRule type="expression" dxfId="170" priority="238">
      <formula>IF(RIGHT(TEXT(R99,"0.#"),1)=".",TRUE,FALSE)</formula>
    </cfRule>
  </conditionalFormatting>
  <conditionalFormatting sqref="Y182:Y189 Y180">
    <cfRule type="expression" dxfId="169" priority="235">
      <formula>IF(RIGHT(TEXT(Y180,"0.#"),1)=".",FALSE,TRUE)</formula>
    </cfRule>
    <cfRule type="expression" dxfId="168" priority="236">
      <formula>IF(RIGHT(TEXT(Y180,"0.#"),1)=".",TRUE,FALSE)</formula>
    </cfRule>
  </conditionalFormatting>
  <conditionalFormatting sqref="AU181">
    <cfRule type="expression" dxfId="167" priority="233">
      <formula>IF(RIGHT(TEXT(AU181,"0.#"),1)=".",FALSE,TRUE)</formula>
    </cfRule>
    <cfRule type="expression" dxfId="166" priority="234">
      <formula>IF(RIGHT(TEXT(AU181,"0.#"),1)=".",TRUE,FALSE)</formula>
    </cfRule>
  </conditionalFormatting>
  <conditionalFormatting sqref="AU190">
    <cfRule type="expression" dxfId="165" priority="231">
      <formula>IF(RIGHT(TEXT(AU190,"0.#"),1)=".",FALSE,TRUE)</formula>
    </cfRule>
    <cfRule type="expression" dxfId="164" priority="232">
      <formula>IF(RIGHT(TEXT(AU190,"0.#"),1)=".",TRUE,FALSE)</formula>
    </cfRule>
  </conditionalFormatting>
  <conditionalFormatting sqref="AU182:AU189 AU180">
    <cfRule type="expression" dxfId="163" priority="229">
      <formula>IF(RIGHT(TEXT(AU180,"0.#"),1)=".",FALSE,TRUE)</formula>
    </cfRule>
    <cfRule type="expression" dxfId="162" priority="230">
      <formula>IF(RIGHT(TEXT(AU180,"0.#"),1)=".",TRUE,FALSE)</formula>
    </cfRule>
  </conditionalFormatting>
  <conditionalFormatting sqref="Y220 Y207 Y194">
    <cfRule type="expression" dxfId="161" priority="215">
      <formula>IF(RIGHT(TEXT(Y194,"0.#"),1)=".",FALSE,TRUE)</formula>
    </cfRule>
    <cfRule type="expression" dxfId="160" priority="216">
      <formula>IF(RIGHT(TEXT(Y194,"0.#"),1)=".",TRUE,FALSE)</formula>
    </cfRule>
  </conditionalFormatting>
  <conditionalFormatting sqref="Y229 Y216 Y203">
    <cfRule type="expression" dxfId="159" priority="213">
      <formula>IF(RIGHT(TEXT(Y203,"0.#"),1)=".",FALSE,TRUE)</formula>
    </cfRule>
    <cfRule type="expression" dxfId="158" priority="214">
      <formula>IF(RIGHT(TEXT(Y203,"0.#"),1)=".",TRUE,FALSE)</formula>
    </cfRule>
  </conditionalFormatting>
  <conditionalFormatting sqref="Y221:Y228 Y219 Y208:Y215 Y206 Y195:Y202 Y193">
    <cfRule type="expression" dxfId="157" priority="211">
      <formula>IF(RIGHT(TEXT(Y193,"0.#"),1)=".",FALSE,TRUE)</formula>
    </cfRule>
    <cfRule type="expression" dxfId="156" priority="212">
      <formula>IF(RIGHT(TEXT(Y193,"0.#"),1)=".",TRUE,FALSE)</formula>
    </cfRule>
  </conditionalFormatting>
  <conditionalFormatting sqref="AU220 AU207 AU194">
    <cfRule type="expression" dxfId="155" priority="209">
      <formula>IF(RIGHT(TEXT(AU194,"0.#"),1)=".",FALSE,TRUE)</formula>
    </cfRule>
    <cfRule type="expression" dxfId="154" priority="210">
      <formula>IF(RIGHT(TEXT(AU194,"0.#"),1)=".",TRUE,FALSE)</formula>
    </cfRule>
  </conditionalFormatting>
  <conditionalFormatting sqref="AU229 AU216 AU203">
    <cfRule type="expression" dxfId="153" priority="207">
      <formula>IF(RIGHT(TEXT(AU203,"0.#"),1)=".",FALSE,TRUE)</formula>
    </cfRule>
    <cfRule type="expression" dxfId="152" priority="208">
      <formula>IF(RIGHT(TEXT(AU203,"0.#"),1)=".",TRUE,FALSE)</formula>
    </cfRule>
  </conditionalFormatting>
  <conditionalFormatting sqref="AU221:AU228 AU219 AU208:AU215 AU206 AU195:AU202 AU193">
    <cfRule type="expression" dxfId="151" priority="205">
      <formula>IF(RIGHT(TEXT(AU193,"0.#"),1)=".",FALSE,TRUE)</formula>
    </cfRule>
    <cfRule type="expression" dxfId="150" priority="206">
      <formula>IF(RIGHT(TEXT(AU193,"0.#"),1)=".",TRUE,FALSE)</formula>
    </cfRule>
  </conditionalFormatting>
  <conditionalFormatting sqref="AE56:AI56">
    <cfRule type="expression" dxfId="149" priority="179">
      <formula>IF(AND(AE56&gt;=0, RIGHT(TEXT(AE56,"0.#"),1)&lt;&gt;"."),TRUE,FALSE)</formula>
    </cfRule>
    <cfRule type="expression" dxfId="148" priority="180">
      <formula>IF(AND(AE56&gt;=0, RIGHT(TEXT(AE56,"0.#"),1)="."),TRUE,FALSE)</formula>
    </cfRule>
    <cfRule type="expression" dxfId="147" priority="181">
      <formula>IF(AND(AE56&lt;0, RIGHT(TEXT(AE56,"0.#"),1)&lt;&gt;"."),TRUE,FALSE)</formula>
    </cfRule>
    <cfRule type="expression" dxfId="146" priority="182">
      <formula>IF(AND(AE56&lt;0, RIGHT(TEXT(AE56,"0.#"),1)="."),TRUE,FALSE)</formula>
    </cfRule>
  </conditionalFormatting>
  <conditionalFormatting sqref="AJ56:AS56">
    <cfRule type="expression" dxfId="145" priority="175">
      <formula>IF(AND(AJ56&gt;=0, RIGHT(TEXT(AJ56,"0.#"),1)&lt;&gt;"."),TRUE,FALSE)</formula>
    </cfRule>
    <cfRule type="expression" dxfId="144" priority="176">
      <formula>IF(AND(AJ56&gt;=0, RIGHT(TEXT(AJ56,"0.#"),1)="."),TRUE,FALSE)</formula>
    </cfRule>
    <cfRule type="expression" dxfId="143" priority="177">
      <formula>IF(AND(AJ56&lt;0, RIGHT(TEXT(AJ56,"0.#"),1)&lt;&gt;"."),TRUE,FALSE)</formula>
    </cfRule>
    <cfRule type="expression" dxfId="142" priority="178">
      <formula>IF(AND(AJ56&lt;0, RIGHT(TEXT(AJ56,"0.#"),1)="."),TRUE,FALSE)</formula>
    </cfRule>
  </conditionalFormatting>
  <conditionalFormatting sqref="AK237:AK265">
    <cfRule type="expression" dxfId="141" priority="163">
      <formula>IF(RIGHT(TEXT(AK237,"0.#"),1)=".",FALSE,TRUE)</formula>
    </cfRule>
    <cfRule type="expression" dxfId="140" priority="164">
      <formula>IF(RIGHT(TEXT(AK237,"0.#"),1)=".",TRUE,FALSE)</formula>
    </cfRule>
  </conditionalFormatting>
  <conditionalFormatting sqref="AU237:AX265">
    <cfRule type="expression" dxfId="139" priority="159">
      <formula>IF(AND(AU237&gt;=0, RIGHT(TEXT(AU237,"0.#"),1)&lt;&gt;"."),TRUE,FALSE)</formula>
    </cfRule>
    <cfRule type="expression" dxfId="138" priority="160">
      <formula>IF(AND(AU237&gt;=0, RIGHT(TEXT(AU237,"0.#"),1)="."),TRUE,FALSE)</formula>
    </cfRule>
    <cfRule type="expression" dxfId="137" priority="161">
      <formula>IF(AND(AU237&lt;0, RIGHT(TEXT(AU237,"0.#"),1)&lt;&gt;"."),TRUE,FALSE)</formula>
    </cfRule>
    <cfRule type="expression" dxfId="136" priority="162">
      <formula>IF(AND(AU237&lt;0, RIGHT(TEXT(AU237,"0.#"),1)="."),TRUE,FALSE)</formula>
    </cfRule>
  </conditionalFormatting>
  <conditionalFormatting sqref="AK269">
    <cfRule type="expression" dxfId="135" priority="157">
      <formula>IF(RIGHT(TEXT(AK269,"0.#"),1)=".",FALSE,TRUE)</formula>
    </cfRule>
    <cfRule type="expression" dxfId="134" priority="158">
      <formula>IF(RIGHT(TEXT(AK269,"0.#"),1)=".",TRUE,FALSE)</formula>
    </cfRule>
  </conditionalFormatting>
  <conditionalFormatting sqref="AU269:AX269">
    <cfRule type="expression" dxfId="133" priority="153">
      <formula>IF(AND(AU269&gt;=0, RIGHT(TEXT(AU269,"0.#"),1)&lt;&gt;"."),TRUE,FALSE)</formula>
    </cfRule>
    <cfRule type="expression" dxfId="132" priority="154">
      <formula>IF(AND(AU269&gt;=0, RIGHT(TEXT(AU269,"0.#"),1)="."),TRUE,FALSE)</formula>
    </cfRule>
    <cfRule type="expression" dxfId="131" priority="155">
      <formula>IF(AND(AU269&lt;0, RIGHT(TEXT(AU269,"0.#"),1)&lt;&gt;"."),TRUE,FALSE)</formula>
    </cfRule>
    <cfRule type="expression" dxfId="130" priority="156">
      <formula>IF(AND(AU269&lt;0, RIGHT(TEXT(AU269,"0.#"),1)="."),TRUE,FALSE)</formula>
    </cfRule>
  </conditionalFormatting>
  <conditionalFormatting sqref="AK270:AK271 AK273:AK298">
    <cfRule type="expression" dxfId="129" priority="151">
      <formula>IF(RIGHT(TEXT(AK270,"0.#"),1)=".",FALSE,TRUE)</formula>
    </cfRule>
    <cfRule type="expression" dxfId="128" priority="152">
      <formula>IF(RIGHT(TEXT(AK270,"0.#"),1)=".",TRUE,FALSE)</formula>
    </cfRule>
  </conditionalFormatting>
  <conditionalFormatting sqref="AU270:AX298">
    <cfRule type="expression" dxfId="127" priority="147">
      <formula>IF(AND(AU270&gt;=0, RIGHT(TEXT(AU270,"0.#"),1)&lt;&gt;"."),TRUE,FALSE)</formula>
    </cfRule>
    <cfRule type="expression" dxfId="126" priority="148">
      <formula>IF(AND(AU270&gt;=0, RIGHT(TEXT(AU270,"0.#"),1)="."),TRUE,FALSE)</formula>
    </cfRule>
    <cfRule type="expression" dxfId="125" priority="149">
      <formula>IF(AND(AU270&lt;0, RIGHT(TEXT(AU270,"0.#"),1)&lt;&gt;"."),TRUE,FALSE)</formula>
    </cfRule>
    <cfRule type="expression" dxfId="124" priority="150">
      <formula>IF(AND(AU270&lt;0, RIGHT(TEXT(AU270,"0.#"),1)="."),TRUE,FALSE)</formula>
    </cfRule>
  </conditionalFormatting>
  <conditionalFormatting sqref="AK302">
    <cfRule type="expression" dxfId="123" priority="145">
      <formula>IF(RIGHT(TEXT(AK302,"0.#"),1)=".",FALSE,TRUE)</formula>
    </cfRule>
    <cfRule type="expression" dxfId="122" priority="146">
      <formula>IF(RIGHT(TEXT(AK302,"0.#"),1)=".",TRUE,FALSE)</formula>
    </cfRule>
  </conditionalFormatting>
  <conditionalFormatting sqref="AU302:AX302">
    <cfRule type="expression" dxfId="121" priority="141">
      <formula>IF(AND(AU302&gt;=0, RIGHT(TEXT(AU302,"0.#"),1)&lt;&gt;"."),TRUE,FALSE)</formula>
    </cfRule>
    <cfRule type="expression" dxfId="120" priority="142">
      <formula>IF(AND(AU302&gt;=0, RIGHT(TEXT(AU302,"0.#"),1)="."),TRUE,FALSE)</formula>
    </cfRule>
    <cfRule type="expression" dxfId="119" priority="143">
      <formula>IF(AND(AU302&lt;0, RIGHT(TEXT(AU302,"0.#"),1)&lt;&gt;"."),TRUE,FALSE)</formula>
    </cfRule>
    <cfRule type="expression" dxfId="118" priority="144">
      <formula>IF(AND(AU302&lt;0, RIGHT(TEXT(AU302,"0.#"),1)="."),TRUE,FALSE)</formula>
    </cfRule>
  </conditionalFormatting>
  <conditionalFormatting sqref="AK303:AK331">
    <cfRule type="expression" dxfId="117" priority="139">
      <formula>IF(RIGHT(TEXT(AK303,"0.#"),1)=".",FALSE,TRUE)</formula>
    </cfRule>
    <cfRule type="expression" dxfId="116" priority="140">
      <formula>IF(RIGHT(TEXT(AK303,"0.#"),1)=".",TRUE,FALSE)</formula>
    </cfRule>
  </conditionalFormatting>
  <conditionalFormatting sqref="AU303:AX331">
    <cfRule type="expression" dxfId="115" priority="135">
      <formula>IF(AND(AU303&gt;=0, RIGHT(TEXT(AU303,"0.#"),1)&lt;&gt;"."),TRUE,FALSE)</formula>
    </cfRule>
    <cfRule type="expression" dxfId="114" priority="136">
      <formula>IF(AND(AU303&gt;=0, RIGHT(TEXT(AU303,"0.#"),1)="."),TRUE,FALSE)</formula>
    </cfRule>
    <cfRule type="expression" dxfId="113" priority="137">
      <formula>IF(AND(AU303&lt;0, RIGHT(TEXT(AU303,"0.#"),1)&lt;&gt;"."),TRUE,FALSE)</formula>
    </cfRule>
    <cfRule type="expression" dxfId="112" priority="138">
      <formula>IF(AND(AU303&lt;0, RIGHT(TEXT(AU303,"0.#"),1)="."),TRUE,FALSE)</formula>
    </cfRule>
  </conditionalFormatting>
  <conditionalFormatting sqref="AK335">
    <cfRule type="expression" dxfId="111" priority="133">
      <formula>IF(RIGHT(TEXT(AK335,"0.#"),1)=".",FALSE,TRUE)</formula>
    </cfRule>
    <cfRule type="expression" dxfId="110" priority="134">
      <formula>IF(RIGHT(TEXT(AK335,"0.#"),1)=".",TRUE,FALSE)</formula>
    </cfRule>
  </conditionalFormatting>
  <conditionalFormatting sqref="AU335:AX335">
    <cfRule type="expression" dxfId="109" priority="129">
      <formula>IF(AND(AU335&gt;=0, RIGHT(TEXT(AU335,"0.#"),1)&lt;&gt;"."),TRUE,FALSE)</formula>
    </cfRule>
    <cfRule type="expression" dxfId="108" priority="130">
      <formula>IF(AND(AU335&gt;=0, RIGHT(TEXT(AU335,"0.#"),1)="."),TRUE,FALSE)</formula>
    </cfRule>
    <cfRule type="expression" dxfId="107" priority="131">
      <formula>IF(AND(AU335&lt;0, RIGHT(TEXT(AU335,"0.#"),1)&lt;&gt;"."),TRUE,FALSE)</formula>
    </cfRule>
    <cfRule type="expression" dxfId="106" priority="132">
      <formula>IF(AND(AU335&lt;0, RIGHT(TEXT(AU335,"0.#"),1)="."),TRUE,FALSE)</formula>
    </cfRule>
  </conditionalFormatting>
  <conditionalFormatting sqref="AK336:AK364">
    <cfRule type="expression" dxfId="105" priority="127">
      <formula>IF(RIGHT(TEXT(AK336,"0.#"),1)=".",FALSE,TRUE)</formula>
    </cfRule>
    <cfRule type="expression" dxfId="104" priority="128">
      <formula>IF(RIGHT(TEXT(AK336,"0.#"),1)=".",TRUE,FALSE)</formula>
    </cfRule>
  </conditionalFormatting>
  <conditionalFormatting sqref="AU336:AX364">
    <cfRule type="expression" dxfId="103" priority="123">
      <formula>IF(AND(AU336&gt;=0, RIGHT(TEXT(AU336,"0.#"),1)&lt;&gt;"."),TRUE,FALSE)</formula>
    </cfRule>
    <cfRule type="expression" dxfId="102" priority="124">
      <formula>IF(AND(AU336&gt;=0, RIGHT(TEXT(AU336,"0.#"),1)="."),TRUE,FALSE)</formula>
    </cfRule>
    <cfRule type="expression" dxfId="101" priority="125">
      <formula>IF(AND(AU336&lt;0, RIGHT(TEXT(AU336,"0.#"),1)&lt;&gt;"."),TRUE,FALSE)</formula>
    </cfRule>
    <cfRule type="expression" dxfId="100" priority="126">
      <formula>IF(AND(AU336&lt;0, RIGHT(TEXT(AU336,"0.#"),1)="."),TRUE,FALSE)</formula>
    </cfRule>
  </conditionalFormatting>
  <conditionalFormatting sqref="AK368">
    <cfRule type="expression" dxfId="99" priority="121">
      <formula>IF(RIGHT(TEXT(AK368,"0.#"),1)=".",FALSE,TRUE)</formula>
    </cfRule>
    <cfRule type="expression" dxfId="98" priority="122">
      <formula>IF(RIGHT(TEXT(AK368,"0.#"),1)=".",TRUE,FALSE)</formula>
    </cfRule>
  </conditionalFormatting>
  <conditionalFormatting sqref="AU368:AX368">
    <cfRule type="expression" dxfId="97" priority="117">
      <formula>IF(AND(AU368&gt;=0, RIGHT(TEXT(AU368,"0.#"),1)&lt;&gt;"."),TRUE,FALSE)</formula>
    </cfRule>
    <cfRule type="expression" dxfId="96" priority="118">
      <formula>IF(AND(AU368&gt;=0, RIGHT(TEXT(AU368,"0.#"),1)="."),TRUE,FALSE)</formula>
    </cfRule>
    <cfRule type="expression" dxfId="95" priority="119">
      <formula>IF(AND(AU368&lt;0, RIGHT(TEXT(AU368,"0.#"),1)&lt;&gt;"."),TRUE,FALSE)</formula>
    </cfRule>
    <cfRule type="expression" dxfId="94" priority="120">
      <formula>IF(AND(AU368&lt;0, RIGHT(TEXT(AU368,"0.#"),1)="."),TRUE,FALSE)</formula>
    </cfRule>
  </conditionalFormatting>
  <conditionalFormatting sqref="AK369:AK397">
    <cfRule type="expression" dxfId="93" priority="115">
      <formula>IF(RIGHT(TEXT(AK369,"0.#"),1)=".",FALSE,TRUE)</formula>
    </cfRule>
    <cfRule type="expression" dxfId="92" priority="116">
      <formula>IF(RIGHT(TEXT(AK369,"0.#"),1)=".",TRUE,FALSE)</formula>
    </cfRule>
  </conditionalFormatting>
  <conditionalFormatting sqref="AU369:AX397">
    <cfRule type="expression" dxfId="91" priority="111">
      <formula>IF(AND(AU369&gt;=0, RIGHT(TEXT(AU369,"0.#"),1)&lt;&gt;"."),TRUE,FALSE)</formula>
    </cfRule>
    <cfRule type="expression" dxfId="90" priority="112">
      <formula>IF(AND(AU369&gt;=0, RIGHT(TEXT(AU369,"0.#"),1)="."),TRUE,FALSE)</formula>
    </cfRule>
    <cfRule type="expression" dxfId="89" priority="113">
      <formula>IF(AND(AU369&lt;0, RIGHT(TEXT(AU369,"0.#"),1)&lt;&gt;"."),TRUE,FALSE)</formula>
    </cfRule>
    <cfRule type="expression" dxfId="88" priority="114">
      <formula>IF(AND(AU369&lt;0, RIGHT(TEXT(AU369,"0.#"),1)="."),TRUE,FALSE)</formula>
    </cfRule>
  </conditionalFormatting>
  <conditionalFormatting sqref="AK401">
    <cfRule type="expression" dxfId="87" priority="109">
      <formula>IF(RIGHT(TEXT(AK401,"0.#"),1)=".",FALSE,TRUE)</formula>
    </cfRule>
    <cfRule type="expression" dxfId="86" priority="110">
      <formula>IF(RIGHT(TEXT(AK401,"0.#"),1)=".",TRUE,FALSE)</formula>
    </cfRule>
  </conditionalFormatting>
  <conditionalFormatting sqref="AU401:AX401">
    <cfRule type="expression" dxfId="85" priority="105">
      <formula>IF(AND(AU401&gt;=0, RIGHT(TEXT(AU401,"0.#"),1)&lt;&gt;"."),TRUE,FALSE)</formula>
    </cfRule>
    <cfRule type="expression" dxfId="84" priority="106">
      <formula>IF(AND(AU401&gt;=0, RIGHT(TEXT(AU401,"0.#"),1)="."),TRUE,FALSE)</formula>
    </cfRule>
    <cfRule type="expression" dxfId="83" priority="107">
      <formula>IF(AND(AU401&lt;0, RIGHT(TEXT(AU401,"0.#"),1)&lt;&gt;"."),TRUE,FALSE)</formula>
    </cfRule>
    <cfRule type="expression" dxfId="82" priority="108">
      <formula>IF(AND(AU401&lt;0, RIGHT(TEXT(AU401,"0.#"),1)="."),TRUE,FALSE)</formula>
    </cfRule>
  </conditionalFormatting>
  <conditionalFormatting sqref="AK402:AK430">
    <cfRule type="expression" dxfId="81" priority="103">
      <formula>IF(RIGHT(TEXT(AK402,"0.#"),1)=".",FALSE,TRUE)</formula>
    </cfRule>
    <cfRule type="expression" dxfId="80" priority="104">
      <formula>IF(RIGHT(TEXT(AK402,"0.#"),1)=".",TRUE,FALSE)</formula>
    </cfRule>
  </conditionalFormatting>
  <conditionalFormatting sqref="AU402:AX430">
    <cfRule type="expression" dxfId="79" priority="99">
      <formula>IF(AND(AU402&gt;=0, RIGHT(TEXT(AU402,"0.#"),1)&lt;&gt;"."),TRUE,FALSE)</formula>
    </cfRule>
    <cfRule type="expression" dxfId="78" priority="100">
      <formula>IF(AND(AU402&gt;=0, RIGHT(TEXT(AU402,"0.#"),1)="."),TRUE,FALSE)</formula>
    </cfRule>
    <cfRule type="expression" dxfId="77" priority="101">
      <formula>IF(AND(AU402&lt;0, RIGHT(TEXT(AU402,"0.#"),1)&lt;&gt;"."),TRUE,FALSE)</formula>
    </cfRule>
    <cfRule type="expression" dxfId="76" priority="102">
      <formula>IF(AND(AU402&lt;0, RIGHT(TEXT(AU402,"0.#"),1)="."),TRUE,FALSE)</formula>
    </cfRule>
  </conditionalFormatting>
  <conditionalFormatting sqref="AK434">
    <cfRule type="expression" dxfId="75" priority="97">
      <formula>IF(RIGHT(TEXT(AK434,"0.#"),1)=".",FALSE,TRUE)</formula>
    </cfRule>
    <cfRule type="expression" dxfId="74" priority="98">
      <formula>IF(RIGHT(TEXT(AK434,"0.#"),1)=".",TRUE,FALSE)</formula>
    </cfRule>
  </conditionalFormatting>
  <conditionalFormatting sqref="AU434:AX434">
    <cfRule type="expression" dxfId="73" priority="93">
      <formula>IF(AND(AU434&gt;=0, RIGHT(TEXT(AU434,"0.#"),1)&lt;&gt;"."),TRUE,FALSE)</formula>
    </cfRule>
    <cfRule type="expression" dxfId="72" priority="94">
      <formula>IF(AND(AU434&gt;=0, RIGHT(TEXT(AU434,"0.#"),1)="."),TRUE,FALSE)</formula>
    </cfRule>
    <cfRule type="expression" dxfId="71" priority="95">
      <formula>IF(AND(AU434&lt;0, RIGHT(TEXT(AU434,"0.#"),1)&lt;&gt;"."),TRUE,FALSE)</formula>
    </cfRule>
    <cfRule type="expression" dxfId="70" priority="96">
      <formula>IF(AND(AU434&lt;0, RIGHT(TEXT(AU434,"0.#"),1)="."),TRUE,FALSE)</formula>
    </cfRule>
  </conditionalFormatting>
  <conditionalFormatting sqref="AK435:AK463">
    <cfRule type="expression" dxfId="69" priority="91">
      <formula>IF(RIGHT(TEXT(AK435,"0.#"),1)=".",FALSE,TRUE)</formula>
    </cfRule>
    <cfRule type="expression" dxfId="68" priority="92">
      <formula>IF(RIGHT(TEXT(AK435,"0.#"),1)=".",TRUE,FALSE)</formula>
    </cfRule>
  </conditionalFormatting>
  <conditionalFormatting sqref="AU435:AX463">
    <cfRule type="expression" dxfId="67" priority="87">
      <formula>IF(AND(AU435&gt;=0, RIGHT(TEXT(AU435,"0.#"),1)&lt;&gt;"."),TRUE,FALSE)</formula>
    </cfRule>
    <cfRule type="expression" dxfId="66" priority="88">
      <formula>IF(AND(AU435&gt;=0, RIGHT(TEXT(AU435,"0.#"),1)="."),TRUE,FALSE)</formula>
    </cfRule>
    <cfRule type="expression" dxfId="65" priority="89">
      <formula>IF(AND(AU435&lt;0, RIGHT(TEXT(AU435,"0.#"),1)&lt;&gt;"."),TRUE,FALSE)</formula>
    </cfRule>
    <cfRule type="expression" dxfId="64" priority="90">
      <formula>IF(AND(AU435&lt;0, RIGHT(TEXT(AU435,"0.#"),1)="."),TRUE,FALSE)</formula>
    </cfRule>
  </conditionalFormatting>
  <conditionalFormatting sqref="AK467">
    <cfRule type="expression" dxfId="63" priority="85">
      <formula>IF(RIGHT(TEXT(AK467,"0.#"),1)=".",FALSE,TRUE)</formula>
    </cfRule>
    <cfRule type="expression" dxfId="62" priority="86">
      <formula>IF(RIGHT(TEXT(AK467,"0.#"),1)=".",TRUE,FALSE)</formula>
    </cfRule>
  </conditionalFormatting>
  <conditionalFormatting sqref="AU467:AX467">
    <cfRule type="expression" dxfId="61" priority="81">
      <formula>IF(AND(AU467&gt;=0, RIGHT(TEXT(AU467,"0.#"),1)&lt;&gt;"."),TRUE,FALSE)</formula>
    </cfRule>
    <cfRule type="expression" dxfId="60" priority="82">
      <formula>IF(AND(AU467&gt;=0, RIGHT(TEXT(AU467,"0.#"),1)="."),TRUE,FALSE)</formula>
    </cfRule>
    <cfRule type="expression" dxfId="59" priority="83">
      <formula>IF(AND(AU467&lt;0, RIGHT(TEXT(AU467,"0.#"),1)&lt;&gt;"."),TRUE,FALSE)</formula>
    </cfRule>
    <cfRule type="expression" dxfId="58" priority="84">
      <formula>IF(AND(AU467&lt;0, RIGHT(TEXT(AU467,"0.#"),1)="."),TRUE,FALSE)</formula>
    </cfRule>
  </conditionalFormatting>
  <conditionalFormatting sqref="AK468:AK496">
    <cfRule type="expression" dxfId="57" priority="79">
      <formula>IF(RIGHT(TEXT(AK468,"0.#"),1)=".",FALSE,TRUE)</formula>
    </cfRule>
    <cfRule type="expression" dxfId="56" priority="80">
      <formula>IF(RIGHT(TEXT(AK468,"0.#"),1)=".",TRUE,FALSE)</formula>
    </cfRule>
  </conditionalFormatting>
  <conditionalFormatting sqref="AU468:AX496">
    <cfRule type="expression" dxfId="55" priority="75">
      <formula>IF(AND(AU468&gt;=0, RIGHT(TEXT(AU468,"0.#"),1)&lt;&gt;"."),TRUE,FALSE)</formula>
    </cfRule>
    <cfRule type="expression" dxfId="54" priority="76">
      <formula>IF(AND(AU468&gt;=0, RIGHT(TEXT(AU468,"0.#"),1)="."),TRUE,FALSE)</formula>
    </cfRule>
    <cfRule type="expression" dxfId="53" priority="77">
      <formula>IF(AND(AU468&lt;0, RIGHT(TEXT(AU468,"0.#"),1)&lt;&gt;"."),TRUE,FALSE)</formula>
    </cfRule>
    <cfRule type="expression" dxfId="52" priority="78">
      <formula>IF(AND(AU468&lt;0, RIGHT(TEXT(AU468,"0.#"),1)="."),TRUE,FALSE)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AE28:AI28">
    <cfRule type="expression" dxfId="47" priority="47">
      <formula>IF(RIGHT(TEXT(AE28,"0.#"),1)=".",FALSE,TRUE)</formula>
    </cfRule>
    <cfRule type="expression" dxfId="46" priority="48">
      <formula>IF(RIGHT(TEXT(AE28,"0.#"),1)=".",TRUE,FALSE)</formula>
    </cfRule>
  </conditionalFormatting>
  <conditionalFormatting sqref="AE44:AX44 AJ43:AS43 AE39:AX39 AJ38:AS38 AE34:AX34 AJ33:AS33 AE29:AX29 AJ28:AS28">
    <cfRule type="expression" dxfId="45" priority="45">
      <formula>IF(RIGHT(TEXT(AE28,"0.#"),1)=".",FALSE,TRUE)</formula>
    </cfRule>
    <cfRule type="expression" dxfId="44" priority="46">
      <formula>IF(RIGHT(TEXT(AE28,"0.#"),1)=".",TRUE,FALSE)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AJ30:AS30">
    <cfRule type="expression" dxfId="39" priority="37">
      <formula>IF(AND(AJ30&gt;=0, RIGHT(TEXT(AJ30,"0.#"),1)&lt;&gt;"."),TRUE,FALSE)</formula>
    </cfRule>
    <cfRule type="expression" dxfId="38" priority="38">
      <formula>IF(AND(AJ30&gt;=0, RIGHT(TEXT(AJ30,"0.#"),1)="."),TRUE,FALSE)</formula>
    </cfRule>
    <cfRule type="expression" dxfId="37" priority="39">
      <formula>IF(AND(AJ30&lt;0, RIGHT(TEXT(AJ30,"0.#"),1)&lt;&gt;"."),TRUE,FALSE)</formula>
    </cfRule>
    <cfRule type="expression" dxfId="36" priority="40">
      <formula>IF(AND(AJ30&lt;0, RIGHT(TEXT(AJ30,"0.#"),1)="."),TRUE,FALSE)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S24 AJ23:AS23">
    <cfRule type="expression" dxfId="17" priority="17">
      <formula>IF(RIGHT(TEXT(AE23,"0.#"),1)=".",FALSE,TRUE)</formula>
    </cfRule>
    <cfRule type="expression" dxfId="16" priority="18">
      <formula>IF(RIGHT(TEXT(AE23,"0.#"),1)=".",TRUE,FALSE)</formula>
    </cfRule>
  </conditionalFormatting>
  <conditionalFormatting sqref="AT24:AX24">
    <cfRule type="expression" dxfId="15" priority="15">
      <formula>IF(RIGHT(TEXT(AT24,"0.#"),1)=".",FALSE,TRUE)</formula>
    </cfRule>
    <cfRule type="expression" dxfId="14" priority="16">
      <formula>IF(RIGHT(TEXT(AT24,"0.#"),1)=".",TRUE,FALSE)</formula>
    </cfRule>
  </conditionalFormatting>
  <conditionalFormatting sqref="AE25:AI25">
    <cfRule type="expression" dxfId="13" priority="11">
      <formula>IF(AND(AE25&gt;=0, RIGHT(TEXT(AE25,"0.#"),1)&lt;&gt;"."),TRUE,FALSE)</formula>
    </cfRule>
    <cfRule type="expression" dxfId="12" priority="12">
      <formula>IF(AND(AE25&gt;=0, RIGHT(TEXT(AE25,"0.#"),1)="."),TRUE,FALSE)</formula>
    </cfRule>
    <cfRule type="expression" dxfId="11" priority="13">
      <formula>IF(AND(AE25&lt;0, RIGHT(TEXT(AE25,"0.#"),1)&lt;&gt;"."),TRUE,FALSE)</formula>
    </cfRule>
    <cfRule type="expression" dxfId="10" priority="14">
      <formula>IF(AND(AE25&lt;0, RIGHT(TEXT(AE25,"0.#"),1)="."),TRUE,FALSE)</formula>
    </cfRule>
  </conditionalFormatting>
  <conditionalFormatting sqref="AJ25:AS25">
    <cfRule type="expression" dxfId="9" priority="7">
      <formula>IF(AND(AJ25&gt;=0, RIGHT(TEXT(AJ25,"0.#"),1)&lt;&gt;"."),TRUE,FALSE)</formula>
    </cfRule>
    <cfRule type="expression" dxfId="8" priority="8">
      <formula>IF(AND(AJ25&gt;=0, RIGHT(TEXT(AJ25,"0.#"),1)="."),TRUE,FALSE)</formula>
    </cfRule>
    <cfRule type="expression" dxfId="7" priority="9">
      <formula>IF(AND(AJ25&lt;0, RIGHT(TEXT(AJ25,"0.#"),1)&lt;&gt;"."),TRUE,FALSE)</formula>
    </cfRule>
    <cfRule type="expression" dxfId="6" priority="10">
      <formula>IF(AND(AJ25&lt;0, RIGHT(TEXT(AJ25,"0.#"),1)="."),TRUE,FALSE)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J83:AS83">
    <cfRule type="expression" dxfId="3" priority="3">
      <formula>IF(RIGHT(TEXT(AJ83,"0.#"),1)=".",FALSE,TRUE)</formula>
    </cfRule>
    <cfRule type="expression" dxfId="2" priority="4">
      <formula>IF(RIGHT(TEXT(AJ83,"0.#"),1)=".",TRUE,FALSE)</formula>
    </cfRule>
  </conditionalFormatting>
  <conditionalFormatting sqref="AK272">
    <cfRule type="expression" dxfId="1" priority="1">
      <formula>IF(RIGHT(TEXT(AK272,"0.#"),1)=".",FALSE,TRUE)</formula>
    </cfRule>
    <cfRule type="expression" dxfId="0" priority="2">
      <formula>IF(RIGHT(TEXT(AK272,"0.#"),1)=".",TRUE,FALSE)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76200</xdr:colOff>
                    <xdr:row>229</xdr:row>
                    <xdr:rowOff>19050</xdr:rowOff>
                  </from>
                  <to>
                    <xdr:col>43</xdr:col>
                    <xdr:colOff>200025</xdr:colOff>
                    <xdr:row>229</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76200</xdr:colOff>
                    <xdr:row>496</xdr:row>
                    <xdr:rowOff>19050</xdr:rowOff>
                  </from>
                  <to>
                    <xdr:col>45</xdr:col>
                    <xdr:colOff>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7" sqref="O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378</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2015-08-11T11:43:59Z</cp:lastPrinted>
  <dcterms:created xsi:type="dcterms:W3CDTF">2012-03-13T00:50:25Z</dcterms:created>
  <dcterms:modified xsi:type="dcterms:W3CDTF">2015-09-07T14:52:10Z</dcterms:modified>
</cp:coreProperties>
</file>