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各課回収\６．航空従事者の技能証明試験\"/>
    </mc:Choice>
  </mc:AlternateContent>
  <bookViews>
    <workbookView xWindow="0" yWindow="0" windowWidth="20355" windowHeight="742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<sst xmlns="http://schemas.openxmlformats.org/spreadsheetml/2006/main" count="786" uniqueCount="465">
  <si>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</si>
  <si>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</si>
  <si>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</si>
  <si>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</si>
  <si>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</si>
  <si>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</si>
  <si>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</si>
  <si>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</si>
  <si>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</si>
  <si>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</si>
  <si>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</si>
  <si>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</si>
  <si>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</si>
  <si>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</si>
  <si>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</si>
  <si>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</si>
  <si>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</si>
  <si>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</si>
  <si>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</si>
  <si>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</si>
  <si>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</si>
  <si>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</si>
  <si>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</si>
  <si>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</si>
  <si>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</si>
  <si>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</si>
  <si>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</si>
  <si>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</si>
  <si>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</si>
  <si>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</si>
  <si>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</si>
  <si>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</si>
  <si>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</si>
  <si>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</si>
  <si>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</si>
  <si>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</si>
  <si>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</si>
  <si>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</si>
  <si>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</si>
  <si>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</si>
  <si>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</si>
  <si>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</si>
  <si>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</si>
  <si>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</si>
  <si>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</si>
  <si>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</si>
  <si>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</si>
  <si>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</si>
  <si>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</si>
  <si>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</si>
  <si>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</si>
  <si>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</si>
  <si>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</si>
  <si>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</si>
  <si>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</si>
  <si>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</si>
  <si>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</si>
  <si>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</si>
  <si>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</si>
  <si>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</si>
  <si>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</si>
  <si>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</si>
  <si>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</si>
  <si>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</si>
  <si>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</si>
  <si>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</si>
  <si>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</si>
  <si>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</si>
  <si>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</si>
  <si>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</si>
  <si>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</si>
  <si>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</si>
  <si>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</si>
  <si>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</si>
  <si>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</si>
  <si>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</si>
  <si>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</si>
  <si>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</si>
  <si>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</si>
  <si>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</si>
  <si>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</si>
  <si>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</si>
  <si>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</si>
  <si>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</si>
  <si>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</si>
  <si>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</si>
  <si>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</si>
  <si>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</si>
  <si>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</si>
  <si>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</si>
  <si>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</si>
  <si>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</si>
  <si>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</si>
  <si>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</si>
  <si>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</si>
  <si>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</si>
  <si>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</si>
  <si>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</si>
  <si>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</si>
  <si>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</si>
  <si>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</si>
  <si>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</si>
  <si>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</si>
  <si>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</si>
  <si>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</si>
  <si>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</si>
  <si>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</si>
  <si>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</si>
  <si>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</si>
  <si>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</si>
  <si>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</si>
  <si>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</si>
  <si>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</si>
  <si>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</si>
  <si>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</si>
  <si>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</si>
  <si>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</si>
  <si>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</si>
  <si>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</si>
  <si>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</si>
  <si>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</si>
  <si>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</si>
  <si>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</si>
  <si>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</si>
  <si>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</si>
  <si>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</si>
  <si>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</si>
  <si>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</si>
  <si>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</si>
  <si>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</si>
  <si>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</si>
  <si>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</si>
  <si>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</si>
  <si>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</si>
  <si>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</si>
  <si>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</si>
  <si>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</si>
  <si>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</si>
  <si>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</si>
  <si>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</si>
  <si>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</si>
  <si>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</si>
  <si>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</si>
  <si>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</si>
  <si>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</si>
  <si>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</si>
  <si>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</si>
  <si>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</si>
  <si>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</si>
  <si>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</si>
  <si>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</si>
  <si>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</si>
  <si>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</si>
  <si>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</si>
  <si>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</si>
  <si>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</si>
  <si>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</si>
  <si>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</si>
  <si>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</si>
  <si>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</si>
  <si>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</si>
  <si>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</si>
  <si>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</si>
  <si>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</si>
  <si>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</si>
  <si>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</si>
  <si>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</si>
  <si>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</si>
  <si>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</si>
  <si>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</si>
  <si>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</si>
  <si>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</si>
  <si>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</si>
  <si>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</si>
  <si>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</si>
  <si>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</si>
  <si>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</si>
  <si>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</si>
  <si>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</si>
  <si>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</si>
  <si>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</si>
  <si>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</si>
  <si>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</si>
  <si>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</si>
  <si>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</si>
  <si>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</si>
  <si>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</si>
  <si>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</si>
  <si>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</si>
  <si>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</si>
  <si>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</si>
  <si>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</si>
  <si>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</si>
  <si>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</si>
  <si>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</si>
  <si>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</si>
  <si>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</si>
  <si>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</si>
  <si>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</si>
  <si>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</si>
  <si>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</si>
  <si>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</si>
  <si>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</si>
  <si>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</si>
  <si>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</si>
  <si>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</si>
  <si>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</si>
  <si>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</si>
  <si>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</si>
  <si>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</si>
  <si>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</si>
  <si>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</si>
  <si>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</si>
  <si>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</si>
  <si>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</si>
  <si>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</si>
  <si>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</si>
  <si>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</si>
  <si>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</si>
  <si>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</si>
  <si>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</si>
  <si>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</si>
  <si>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</si>
  <si>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</si>
  <si>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</si>
  <si>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</si>
  <si>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</si>
  <si>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</si>
  <si>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</si>
  <si>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</si>
  <si>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</si>
  <si>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</si>
  <si>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</si>
  <si>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</si>
  <si>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</si>
  <si>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</si>
  <si>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</si>
  <si>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</si>
  <si>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</si>
  <si>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</si>
  <si>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</si>
  <si>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</si>
  <si>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</si>
  <si>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</si>
  <si>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</si>
  <si>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</si>
  <si>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</si>
  <si>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</si>
  <si>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</si>
  <si>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</si>
  <si>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</si>
  <si>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</si>
  <si>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</si>
  <si>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</si>
  <si>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</si>
  <si>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</si>
  <si>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</si>
  <si>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</si>
  <si>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</si>
  <si>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</si>
  <si>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</si>
  <si>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</si>
  <si>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</si>
  <si>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</si>
  <si>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</si>
  <si>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</si>
  <si>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</si>
  <si>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</si>
  <si>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</si>
  <si>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</si>
  <si>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</si>
  <si>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</si>
  <si>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</si>
  <si>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</si>
  <si>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</si>
  <si>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</si>
  <si>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</si>
  <si>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</si>
  <si>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</si>
  <si>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</si>
  <si>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</si>
  <si>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</si>
  <si>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</si>
  <si>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</si>
  <si>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</si>
  <si>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</si>
  <si>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</si>
  <si>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</si>
  <si>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</si>
  <si>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</si>
  <si>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</si>
  <si>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</si>
  <si>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</si>
  <si>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</si>
  <si>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</si>
  <si>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</si>
  <si>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</si>
  <si>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</si>
  <si>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</si>
  <si>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</si>
  <si>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</si>
  <si>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</si>
  <si>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</si>
  <si>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</si>
  <si>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</si>
  <si>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</si>
  <si>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</si>
  <si>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</si>
  <si>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</si>
  <si>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</si>
  <si>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</si>
  <si>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</si>
  <si>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</si>
  <si>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</si>
  <si>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</si>
  <si>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</si>
  <si>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</si>
  <si>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</si>
  <si>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</si>
  <si>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</si>
  <si>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</si>
  <si>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</si>
  <si>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</si>
  <si>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</si>
  <si>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</si>
  <si>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</si>
  <si>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</si>
  <si>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</si>
  <si>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</si>
  <si>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</si>
  <si>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</si>
  <si>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</si>
  <si>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</si>
  <si>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</si>
  <si>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</si>
  <si>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</si>
  <si>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</si>
  <si>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</si>
  <si>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</si>
  <si>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</si>
  <si>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</si>
  <si>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</si>
  <si>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</si>
  <si>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</si>
  <si>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</si>
  <si>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</si>
  <si>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</si>
  <si>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</si>
  <si>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</si>
  <si>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</si>
  <si>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</si>
  <si>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</si>
  <si>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</si>
  <si>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</si>
  <si>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</si>
  <si>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</si>
  <si>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</si>
  <si>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</si>
  <si>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</si>
  <si>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</si>
  <si>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</si>
  <si>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</si>
  <si>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</si>
  <si>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</si>
  <si>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</si>
  <si>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</si>
  <si>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</si>
  <si>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</si>
  <si>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</si>
  <si>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</si>
  <si>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</si>
  <si>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</si>
  <si>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</si>
  <si>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航空従事者管理システム運用保守請負</t>
    <phoneticPr fontId="5"/>
  </si>
  <si>
    <t>借料及び損料</t>
    <rPh sb="0" eb="2">
      <t>シャクリョウ</t>
    </rPh>
    <rPh sb="2" eb="3">
      <t>オヨ</t>
    </rPh>
    <rPh sb="4" eb="6">
      <t>ソンリョウ</t>
    </rPh>
    <phoneticPr fontId="5"/>
  </si>
  <si>
    <t>ＮＥＣキャピタルソリューション（株）</t>
    <phoneticPr fontId="5"/>
  </si>
  <si>
    <t>航空従事者技能証明等事務に係る労働者派遣</t>
    <phoneticPr fontId="5"/>
  </si>
  <si>
    <t>（株）人材バンク</t>
    <phoneticPr fontId="5"/>
  </si>
  <si>
    <t>航空従事者管理システム端末機器等の賃貸借</t>
    <phoneticPr fontId="5"/>
  </si>
  <si>
    <t>（株）コームラ</t>
    <phoneticPr fontId="5"/>
  </si>
  <si>
    <t>(株)アイガー</t>
    <phoneticPr fontId="5"/>
  </si>
  <si>
    <t>(株)ホンヤク出版社</t>
  </si>
  <si>
    <t>航空従事者学科試験問題英文化作業</t>
  </si>
  <si>
    <t>日本通運(株)</t>
  </si>
  <si>
    <t>航空従事者技能証明等学科試験問題等の輸送</t>
  </si>
  <si>
    <t>大阪航空局</t>
    <rPh sb="0" eb="2">
      <t>オオサカ</t>
    </rPh>
    <rPh sb="2" eb="5">
      <t>コウクウキョク</t>
    </rPh>
    <phoneticPr fontId="5"/>
  </si>
  <si>
    <t>航空従事者技能証明学科試験会場使用料</t>
    <phoneticPr fontId="5"/>
  </si>
  <si>
    <t>東京航空局</t>
    <rPh sb="0" eb="2">
      <t>トウキョウ</t>
    </rPh>
    <rPh sb="2" eb="5">
      <t>コウクウキョク</t>
    </rPh>
    <phoneticPr fontId="5"/>
  </si>
  <si>
    <t>（有）アルファトマト不動産</t>
  </si>
  <si>
    <t>（株）ティー・マップ</t>
  </si>
  <si>
    <t>警察共済組合沖縄県支部</t>
    <phoneticPr fontId="5"/>
  </si>
  <si>
    <t>航空従事者技能証明学科試験会場使用料</t>
  </si>
  <si>
    <t>国立大学法人　お茶の水女子大学</t>
    <phoneticPr fontId="5"/>
  </si>
  <si>
    <t>国立大学法人　東京海洋大学</t>
    <phoneticPr fontId="5"/>
  </si>
  <si>
    <t>（社）千歳市シルバー人材センター</t>
    <phoneticPr fontId="5"/>
  </si>
  <si>
    <t>航空従事者技能証明等学科試験問題印刷</t>
    <phoneticPr fontId="5"/>
  </si>
  <si>
    <t>印刷製本費</t>
    <rPh sb="0" eb="2">
      <t>インサツ</t>
    </rPh>
    <rPh sb="2" eb="4">
      <t>セイホン</t>
    </rPh>
    <rPh sb="4" eb="5">
      <t>ヒ</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</si>
  <si>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</si>
  <si>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</si>
  <si>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C.大阪航空局</t>
    <rPh sb="2" eb="4">
      <t>オオサカ</t>
    </rPh>
    <rPh sb="4" eb="7">
      <t>コウクウキョク</t>
    </rPh>
    <phoneticPr fontId="5"/>
  </si>
  <si>
    <t>D.警察共済組合沖縄県支部</t>
    <phoneticPr fontId="5"/>
  </si>
  <si>
    <t>国土交通省</t>
    <rPh sb="0" eb="2">
      <t>コクド</t>
    </rPh>
    <rPh sb="2" eb="5">
      <t>コウツウショウ</t>
    </rPh>
    <phoneticPr fontId="5"/>
  </si>
  <si>
    <t>航空局　安全部</t>
    <rPh sb="0" eb="3">
      <t>コウクウキョク</t>
    </rPh>
    <rPh sb="4" eb="7">
      <t>アンゼンブ</t>
    </rPh>
    <phoneticPr fontId="5"/>
  </si>
  <si>
    <t>運航安全課</t>
    <rPh sb="0" eb="2">
      <t>ウンコウ</t>
    </rPh>
    <rPh sb="2" eb="4">
      <t>アンゼン</t>
    </rPh>
    <rPh sb="4" eb="5">
      <t>カ</t>
    </rPh>
    <phoneticPr fontId="5"/>
  </si>
  <si>
    <t>課長　高野　滋</t>
    <rPh sb="0" eb="2">
      <t>カチョウ</t>
    </rPh>
    <rPh sb="3" eb="5">
      <t>タカノ</t>
    </rPh>
    <rPh sb="6" eb="7">
      <t>シゲル</t>
    </rPh>
    <phoneticPr fontId="5"/>
  </si>
  <si>
    <t>航空法第29条、第29条の２</t>
    <rPh sb="0" eb="3">
      <t>コウクウホウ</t>
    </rPh>
    <rPh sb="3" eb="4">
      <t>ダイ</t>
    </rPh>
    <rPh sb="6" eb="7">
      <t>ジョウ</t>
    </rPh>
    <rPh sb="8" eb="9">
      <t>ダイ</t>
    </rPh>
    <rPh sb="11" eb="12">
      <t>ジョウ</t>
    </rPh>
    <phoneticPr fontId="5"/>
  </si>
  <si>
    <t>航空の安全・安心を確保することを目的として、航空業務を行おうとする者に対して、適正に航空従事者技能証明を行うもの。</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</si>
  <si>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</si>
  <si>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職員旅費</t>
    <rPh sb="0" eb="2">
      <t>ショクイン</t>
    </rPh>
    <rPh sb="2" eb="4">
      <t>リョヒ</t>
    </rPh>
    <phoneticPr fontId="5"/>
  </si>
  <si>
    <t>○</t>
  </si>
  <si>
    <t>○</t>
    <phoneticPr fontId="5"/>
  </si>
  <si>
    <t>‐</t>
  </si>
  <si>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</si>
  <si>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</si>
  <si>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t>
    <phoneticPr fontId="5"/>
  </si>
  <si>
    <t>人</t>
    <rPh sb="0" eb="1">
      <t>ニン</t>
    </rPh>
    <phoneticPr fontId="5"/>
  </si>
  <si>
    <t>航空英語能力証明実地試験（インタビュー試験）問題の作成業務請負</t>
    <phoneticPr fontId="5"/>
  </si>
  <si>
    <t>（株）レイメイ</t>
    <phoneticPr fontId="5"/>
  </si>
  <si>
    <t>航空従事者学科試験受験票６，７２０枚他４点の印刷</t>
    <phoneticPr fontId="5"/>
  </si>
  <si>
    <t>（株）アライ印刷</t>
    <phoneticPr fontId="5"/>
  </si>
  <si>
    <t>航空従事者技能証明書1,700枚他8点の印刷</t>
    <phoneticPr fontId="5"/>
  </si>
  <si>
    <t>B.（株）コームラ</t>
    <phoneticPr fontId="5"/>
  </si>
  <si>
    <t>本業務は航空の安全を確保することを目的として、航空業務を行おうとする者に対して適正に試験を行い、試験合格者に対して技能証明を交付するものであり、定量的な成果目標を設定出来るものではない。</t>
    <phoneticPr fontId="5"/>
  </si>
  <si>
    <t>国が適切な試験を実施し、安全・安心の確保を目的としているため地方自治体や民間に委託できない。</t>
    <rPh sb="0" eb="1">
      <t>クニ</t>
    </rPh>
    <rPh sb="2" eb="4">
      <t>テキセツ</t>
    </rPh>
    <rPh sb="5" eb="7">
      <t>シケン</t>
    </rPh>
    <rPh sb="8" eb="10">
      <t>ジッシ</t>
    </rPh>
    <rPh sb="12" eb="14">
      <t>アンゼン</t>
    </rPh>
    <rPh sb="15" eb="17">
      <t>アンシン</t>
    </rPh>
    <rPh sb="18" eb="20">
      <t>カクホ</t>
    </rPh>
    <rPh sb="21" eb="23">
      <t>モクテキ</t>
    </rPh>
    <rPh sb="30" eb="32">
      <t>チホウ</t>
    </rPh>
    <rPh sb="32" eb="35">
      <t>ジチタイ</t>
    </rPh>
    <rPh sb="36" eb="38">
      <t>ミンカン</t>
    </rPh>
    <rPh sb="39" eb="41">
      <t>イタク</t>
    </rPh>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</si>
  <si>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1" eb="23">
      <t>テキセツ</t>
    </rPh>
    <rPh sb="24" eb="26">
      <t>ヨサン</t>
    </rPh>
    <rPh sb="27" eb="29">
      <t>シッコウ</t>
    </rPh>
    <rPh sb="30" eb="31">
      <t>ハカ</t>
    </rPh>
    <phoneticPr fontId="5"/>
  </si>
  <si>
    <t>本業務の他に航空従事者に対する技能証明書を交付する業務は存在しない。</t>
    <rPh sb="0" eb="1">
      <t>ホン</t>
    </rPh>
    <rPh sb="1" eb="3">
      <t>ギョウム</t>
    </rPh>
    <rPh sb="4" eb="5">
      <t>タ</t>
    </rPh>
    <rPh sb="6" eb="8">
      <t>コウクウ</t>
    </rPh>
    <rPh sb="8" eb="11">
      <t>ジュウジシャ</t>
    </rPh>
    <rPh sb="12" eb="13">
      <t>タイ</t>
    </rPh>
    <rPh sb="15" eb="17">
      <t>ギノウ</t>
    </rPh>
    <rPh sb="17" eb="20">
      <t>ショウメイショ</t>
    </rPh>
    <rPh sb="21" eb="23">
      <t>コウフ</t>
    </rPh>
    <rPh sb="25" eb="27">
      <t>ギョウム</t>
    </rPh>
    <rPh sb="28" eb="30">
      <t>ソンザイ</t>
    </rPh>
    <phoneticPr fontId="5"/>
  </si>
  <si>
    <t>日本電気（株）</t>
    <phoneticPr fontId="5"/>
  </si>
  <si>
    <t>A.日本電気（株）</t>
    <phoneticPr fontId="5"/>
  </si>
  <si>
    <t>（株）謄栄社</t>
    <phoneticPr fontId="5"/>
  </si>
  <si>
    <t>運航管理者技能検定合格証明書100枚の印刷</t>
    <phoneticPr fontId="5"/>
  </si>
  <si>
    <t>平成２６年度においては、6,660名に対し、試験を行った。
　・学科試験　4,807名  ・実地試験　1,853名</t>
    <phoneticPr fontId="5"/>
  </si>
  <si>
    <t>東日本航空専門学校</t>
    <phoneticPr fontId="5"/>
  </si>
  <si>
    <t>（株）太平エンジニアリング</t>
    <phoneticPr fontId="5"/>
  </si>
  <si>
    <t>トナーカートリッジ等の購入</t>
    <phoneticPr fontId="5"/>
  </si>
  <si>
    <t>（株）マルミヤ</t>
    <phoneticPr fontId="5"/>
  </si>
  <si>
    <t>均一の資格水準をもった操縦士等の確保は、社会的ニーズが高い。</t>
    <rPh sb="0" eb="2">
      <t>キンイツ</t>
    </rPh>
    <rPh sb="3" eb="5">
      <t>シカク</t>
    </rPh>
    <rPh sb="5" eb="7">
      <t>スイジュン</t>
    </rPh>
    <rPh sb="11" eb="14">
      <t>ソウジュウシ</t>
    </rPh>
    <rPh sb="14" eb="15">
      <t>トウ</t>
    </rPh>
    <rPh sb="16" eb="18">
      <t>カクホ</t>
    </rPh>
    <rPh sb="20" eb="23">
      <t>シャカイテキ</t>
    </rPh>
    <rPh sb="27" eb="28">
      <t>タカ</t>
    </rPh>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</si>
  <si>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</si>
  <si>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受験者の見込みは7000名程度であるが活動実績に見合った見込みである。</t>
    <rPh sb="0" eb="3">
      <t>ジュケンシャ</t>
    </rPh>
    <rPh sb="4" eb="6">
      <t>ミコ</t>
    </rPh>
    <rPh sb="12" eb="13">
      <t>メイ</t>
    </rPh>
    <rPh sb="13" eb="15">
      <t>テイド</t>
    </rPh>
    <rPh sb="19" eb="21">
      <t>カツドウ</t>
    </rPh>
    <rPh sb="21" eb="23">
      <t>ジッセキ</t>
    </rPh>
    <rPh sb="24" eb="26">
      <t>ミア</t>
    </rPh>
    <rPh sb="28" eb="30">
      <t>ミコ</t>
    </rPh>
    <phoneticPr fontId="5"/>
  </si>
  <si>
    <t>操縦士等の資質を確保するため、適正な技能証明を交付するのに必要な費目、使途となっている。</t>
    <rPh sb="0" eb="3">
      <t>ソウジュウシ</t>
    </rPh>
    <rPh sb="3" eb="4">
      <t>トウ</t>
    </rPh>
    <rPh sb="5" eb="7">
      <t>シシツ</t>
    </rPh>
    <rPh sb="8" eb="10">
      <t>カクホ</t>
    </rPh>
    <rPh sb="15" eb="17">
      <t>テキセイ</t>
    </rPh>
    <rPh sb="18" eb="20">
      <t>ギノウ</t>
    </rPh>
    <rPh sb="20" eb="22">
      <t>ショウメイ</t>
    </rPh>
    <rPh sb="23" eb="25">
      <t>コウフ</t>
    </rPh>
    <rPh sb="29" eb="31">
      <t>ヒツヨウ</t>
    </rPh>
    <rPh sb="32" eb="34">
      <t>ヒモク</t>
    </rPh>
    <rPh sb="35" eb="37">
      <t>シト</t>
    </rPh>
    <phoneticPr fontId="5"/>
  </si>
  <si>
    <t>円</t>
    <rPh sb="0" eb="1">
      <t>エン</t>
    </rPh>
    <phoneticPr fontId="5"/>
  </si>
  <si>
    <t>執行額（千円）÷受験者数（名）</t>
    <rPh sb="0" eb="3">
      <t>シッコウガク</t>
    </rPh>
    <rPh sb="4" eb="6">
      <t>センエン</t>
    </rPh>
    <rPh sb="8" eb="11">
      <t>ジュケンシャ</t>
    </rPh>
    <rPh sb="11" eb="12">
      <t>スウ</t>
    </rPh>
    <rPh sb="13" eb="14">
      <t>メイ</t>
    </rPh>
    <phoneticPr fontId="5"/>
  </si>
  <si>
    <t>執行額（32,954）÷受験者数（7,270）</t>
    <phoneticPr fontId="5"/>
  </si>
  <si>
    <t>執行額（33,453）÷受験者数（7,102）</t>
    <phoneticPr fontId="5"/>
  </si>
  <si>
    <t>執行額（35,305）÷受験者数（7,402）</t>
    <phoneticPr fontId="5"/>
  </si>
  <si>
    <t>執行額（32,009）
÷受験者数
（6,600）</t>
    <phoneticPr fontId="5"/>
  </si>
  <si>
    <t>試験会場の借上は、試験を実施する地方航空局で行っており支出は、合理的である。</t>
    <rPh sb="0" eb="2">
      <t>シケン</t>
    </rPh>
    <rPh sb="2" eb="4">
      <t>カイジョウ</t>
    </rPh>
    <rPh sb="5" eb="6">
      <t>カ</t>
    </rPh>
    <rPh sb="6" eb="7">
      <t>ア</t>
    </rPh>
    <rPh sb="9" eb="11">
      <t>シケン</t>
    </rPh>
    <rPh sb="12" eb="14">
      <t>ジッシ</t>
    </rPh>
    <rPh sb="16" eb="18">
      <t>チホウ</t>
    </rPh>
    <rPh sb="18" eb="21">
      <t>コウクウキョク</t>
    </rPh>
    <rPh sb="22" eb="23">
      <t>オコナ</t>
    </rPh>
    <rPh sb="27" eb="29">
      <t>シシュツ</t>
    </rPh>
    <rPh sb="31" eb="34">
      <t>ゴウリテキ</t>
    </rPh>
    <phoneticPr fontId="5"/>
  </si>
  <si>
    <t>執行額（千円）÷受験者数（名）
　4,850（円／受験者１名）　</t>
    <rPh sb="0" eb="3">
      <t>シッコウガク</t>
    </rPh>
    <rPh sb="4" eb="6">
      <t>センエン</t>
    </rPh>
    <rPh sb="8" eb="11">
      <t>ジュケンシャ</t>
    </rPh>
    <rPh sb="11" eb="12">
      <t>スウ</t>
    </rPh>
    <rPh sb="13" eb="14">
      <t>メイ</t>
    </rPh>
    <phoneticPr fontId="5"/>
  </si>
  <si>
    <t>※少額（予定価格100万円以下）の契約は原則として随意契約</t>
    <phoneticPr fontId="5"/>
  </si>
  <si>
    <t>-</t>
    <phoneticPr fontId="5"/>
  </si>
  <si>
    <t>A.民間事業者</t>
    <rPh sb="2" eb="4">
      <t>ミンカン</t>
    </rPh>
    <rPh sb="4" eb="7">
      <t>ジギョウシャ</t>
    </rPh>
    <phoneticPr fontId="5"/>
  </si>
  <si>
    <t>B.民間事業者</t>
    <rPh sb="2" eb="4">
      <t>ミンカン</t>
    </rPh>
    <rPh sb="4" eb="7">
      <t>ジギョウシャ</t>
    </rPh>
    <phoneticPr fontId="5"/>
  </si>
  <si>
    <t>C.地方航空局</t>
    <rPh sb="2" eb="4">
      <t>チホウ</t>
    </rPh>
    <rPh sb="4" eb="7">
      <t>コウクウキョク</t>
    </rPh>
    <phoneticPr fontId="5"/>
  </si>
  <si>
    <t>D.民間事業者</t>
    <rPh sb="2" eb="4">
      <t>ミンカン</t>
    </rPh>
    <rPh sb="4" eb="7">
      <t>ジギョウシャ</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</si>
  <si>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</si>
  <si>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航空従事者の技能証明試験</t>
    <rPh sb="0" eb="2">
      <t>コウクウ</t>
    </rPh>
    <rPh sb="2" eb="5">
      <t>ジュウジシャ</t>
    </rPh>
    <rPh sb="6" eb="8">
      <t>ギノウ</t>
    </rPh>
    <rPh sb="8" eb="10">
      <t>ショウメイ</t>
    </rPh>
    <rPh sb="10" eb="12">
      <t>シケン</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</si>
  <si>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</si>
  <si>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人</t>
    <rPh sb="0" eb="1">
      <t>ニン</t>
    </rPh>
    <phoneticPr fontId="5"/>
  </si>
  <si>
    <t>試験合格者に技能証明書を交付し、事務の遅延やシステムトラブルによる未交付者をゼロにする。</t>
    <rPh sb="0" eb="2">
      <t>シケン</t>
    </rPh>
    <rPh sb="2" eb="5">
      <t>ゴウカクシャ</t>
    </rPh>
    <rPh sb="6" eb="8">
      <t>ギノウ</t>
    </rPh>
    <rPh sb="8" eb="11">
      <t>ショウメイショ</t>
    </rPh>
    <rPh sb="12" eb="14">
      <t>コウフ</t>
    </rPh>
    <rPh sb="16" eb="18">
      <t>ジム</t>
    </rPh>
    <rPh sb="19" eb="21">
      <t>チエン</t>
    </rPh>
    <rPh sb="33" eb="36">
      <t>ミコウフ</t>
    </rPh>
    <rPh sb="36" eb="37">
      <t>シャ</t>
    </rPh>
    <phoneticPr fontId="5"/>
  </si>
  <si>
    <t>試験合格者のうち技能証明書を交付できなかった者の数</t>
    <rPh sb="0" eb="2">
      <t>シケン</t>
    </rPh>
    <rPh sb="2" eb="4">
      <t>ゴウカク</t>
    </rPh>
    <rPh sb="4" eb="5">
      <t>シャ</t>
    </rPh>
    <rPh sb="8" eb="10">
      <t>ギノウ</t>
    </rPh>
    <rPh sb="10" eb="13">
      <t>ショウメイショ</t>
    </rPh>
    <rPh sb="14" eb="16">
      <t>コウフ</t>
    </rPh>
    <rPh sb="22" eb="23">
      <t>シャ</t>
    </rPh>
    <rPh sb="24" eb="25">
      <t>カズ</t>
    </rPh>
    <phoneticPr fontId="5"/>
  </si>
  <si>
    <t>-</t>
    <phoneticPr fontId="5"/>
  </si>
  <si>
    <t>単位当たりのコスト水準は妥当である。</t>
    <rPh sb="0" eb="3">
      <t>タンイア</t>
    </rPh>
    <rPh sb="9" eb="11">
      <t>スイジュン</t>
    </rPh>
    <rPh sb="12" eb="14">
      <t>ダトウ</t>
    </rPh>
    <phoneticPr fontId="5"/>
  </si>
  <si>
    <t>乗員政策等検討合同小委員会で指摘されている操縦士不足や今後の航空需要の増大を要因として、航空従事者技能証明試験の受験者は増加していく見込みではあるが、契約方法の見直しや出張計画の合理化等の方策を引き続き推進していくことにより、試験実施に伴う経費について更なる合理化に取り組むべき。</t>
    <phoneticPr fontId="5"/>
  </si>
  <si>
    <t>航空従事者技能証明試験の受験者増加に伴う出張回数の増加</t>
    <phoneticPr fontId="5"/>
  </si>
  <si>
    <t>出張計画の合理化を行うと共に、出張計画を早期確定させ、より割引率の高い割引運賃を活用することによって経費執行の合理化を行っている。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</si>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</sst>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11" fillId="0" borderId="2" xfId="1" applyFont="1" applyFill="1" applyBorder="1" applyAlignment="1" applyProtection="1">
      <alignment vertical="center"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0" applyNumberFormat="1" applyFont="1" applyBorder="1" applyAlignment="1" applyProtection="1">
      <alignment horizontal="center" vertical="center"/>
      <protection locked="0"/>
    </xf>
    <xf numFmtId="38" fontId="3" fillId="0" borderId="26" xfId="0" applyNumberFormat="1" applyFont="1" applyBorder="1" applyAlignment="1" applyProtection="1">
      <alignment horizontal="center" vertical="center"/>
      <protection locked="0"/>
    </xf>
    <xf numFmtId="38" fontId="3" fillId="0" borderId="27" xfId="0" applyNumberFormat="1" applyFont="1" applyBorder="1" applyAlignment="1" applyProtection="1">
      <alignment horizontal="center" vertical="center"/>
      <protection locked="0"/>
    </xf>
    <xf numFmtId="38" fontId="3" fillId="0" borderId="35" xfId="0" applyNumberFormat="1" applyFont="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11"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112059</xdr:colOff>
      <xdr:row>140</xdr:row>
      <xdr:rowOff>280147</xdr:rowOff>
    </xdr:from>
    <xdr:to>
      <xdr:col>49</xdr:col>
      <xdr:colOff>212911</xdr:colOff>
      <xdr:row>160</xdr:row>
      <xdr:rowOff>138052</xdr:rowOff>
    </xdr:to>
    <xdr:pic>
      <xdr:nvPicPr>
        <xdr:cNvPr id="3" name="図 2"/>
        <xdr:cNvPicPr>
          <a:picLocks noChangeAspect="1"/>
        </xdr:cNvPicPr>
      </xdr:nvPicPr>
      <xdr:blipFill>
        <a:blip xmlns:r="http://schemas.openxmlformats.org/officeDocument/2006/relationships" r:embed="rId1"/>
        <a:stretch>
          <a:fillRect/>
        </a:stretch>
      </xdr:blipFill>
      <xdr:spPr>
        <a:xfrm>
          <a:off x="1367118" y="51625500"/>
          <a:ext cx="7631205" cy="68055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A67" zoomScale="85" zoomScaleNormal="85" zoomScaleSheetLayoutView="80" zoomScalePageLayoutView="85" workbookViewId="0">
      <selection activeCell="BF84" sqref="BF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708" t="s">
        <v>372</v>
      </c>
      <c r="AR2" s="708"/>
      <c r="AS2" s="59" t="str">
        <f>IF(OR(AQ2="　", AQ2=""), "", "-")</f>
        <v/>
      </c>
      <c r="AT2" s="709">
        <v>167</v>
      </c>
      <c r="AU2" s="709"/>
      <c r="AV2" s="60" t="str">
        <f>IF(AW2="", "", "-")</f>
        <v/>
      </c>
      <c r="AW2" s="710"/>
      <c r="AX2" s="710"/>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401</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8" t="s">
        <v>454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402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148</v>
      </c>
      <c r="H5" s="612"/>
      <c r="I5" s="612"/>
      <c r="J5" s="612"/>
      <c r="K5" s="612"/>
      <c r="L5" s="612"/>
      <c r="M5" s="653" t="s">
        <v>92</v>
      </c>
      <c r="N5" s="654"/>
      <c r="O5" s="654"/>
      <c r="P5" s="654"/>
      <c r="Q5" s="654"/>
      <c r="R5" s="655"/>
      <c r="S5" s="611" t="s">
        <v>157</v>
      </c>
      <c r="T5" s="612"/>
      <c r="U5" s="612"/>
      <c r="V5" s="612"/>
      <c r="W5" s="612"/>
      <c r="X5" s="613"/>
      <c r="Y5" s="445" t="s">
        <v>3</v>
      </c>
      <c r="Z5" s="446"/>
      <c r="AA5" s="446"/>
      <c r="AB5" s="446"/>
      <c r="AC5" s="446"/>
      <c r="AD5" s="447"/>
      <c r="AE5" s="448" t="s">
        <v>403</v>
      </c>
      <c r="AF5" s="449"/>
      <c r="AG5" s="449"/>
      <c r="AH5" s="449"/>
      <c r="AI5" s="449"/>
      <c r="AJ5" s="449"/>
      <c r="AK5" s="449"/>
      <c r="AL5" s="449"/>
      <c r="AM5" s="449"/>
      <c r="AN5" s="449"/>
      <c r="AO5" s="449"/>
      <c r="AP5" s="450"/>
      <c r="AQ5" s="451" t="s">
        <v>404</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453</v>
      </c>
      <c r="AF6" s="463"/>
      <c r="AG6" s="463"/>
      <c r="AH6" s="463"/>
      <c r="AI6" s="463"/>
      <c r="AJ6" s="463"/>
      <c r="AK6" s="463"/>
      <c r="AL6" s="463"/>
      <c r="AM6" s="463"/>
      <c r="AN6" s="463"/>
      <c r="AO6" s="463"/>
      <c r="AP6" s="463"/>
      <c r="AQ6" s="464"/>
      <c r="AR6" s="464"/>
      <c r="AS6" s="464"/>
      <c r="AT6" s="464"/>
      <c r="AU6" s="464"/>
      <c r="AV6" s="464"/>
      <c r="AW6" s="464"/>
      <c r="AX6" s="465"/>
    </row>
    <row r="7" spans="1:50" ht="35.25" customHeight="1" x14ac:dyDescent="0.15">
      <c r="A7" s="482" t="s">
        <v>25</v>
      </c>
      <c r="B7" s="483"/>
      <c r="C7" s="483"/>
      <c r="D7" s="483"/>
      <c r="E7" s="483"/>
      <c r="F7" s="483"/>
      <c r="G7" s="484" t="s">
        <v>405</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c r="AF7" s="489"/>
      <c r="AG7" s="489"/>
      <c r="AH7" s="489"/>
      <c r="AI7" s="489"/>
      <c r="AJ7" s="489"/>
      <c r="AK7" s="489"/>
      <c r="AL7" s="489"/>
      <c r="AM7" s="489"/>
      <c r="AN7" s="489"/>
      <c r="AO7" s="489"/>
      <c r="AP7" s="489"/>
      <c r="AQ7" s="489"/>
      <c r="AR7" s="489"/>
      <c r="AS7" s="489"/>
      <c r="AT7" s="489"/>
      <c r="AU7" s="489"/>
      <c r="AV7" s="489"/>
      <c r="AW7" s="489"/>
      <c r="AX7" s="490"/>
    </row>
    <row r="8" spans="1:50" ht="28.5" customHeight="1" x14ac:dyDescent="0.15">
      <c r="A8" s="631" t="s">
        <v>308</v>
      </c>
      <c r="B8" s="632"/>
      <c r="C8" s="632"/>
      <c r="D8" s="632"/>
      <c r="E8" s="632"/>
      <c r="F8" s="633"/>
      <c r="G8" s="628" t="str">
        <f>入力規則等!A26</f>
        <v>交通安全対策</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36" customHeight="1" x14ac:dyDescent="0.15">
      <c r="A9" s="189" t="s">
        <v>26</v>
      </c>
      <c r="B9" s="190"/>
      <c r="C9" s="190"/>
      <c r="D9" s="190"/>
      <c r="E9" s="190"/>
      <c r="F9" s="190"/>
      <c r="G9" s="191" t="s">
        <v>406</v>
      </c>
      <c r="H9" s="192"/>
      <c r="I9" s="192"/>
      <c r="J9" s="192"/>
      <c r="K9" s="192"/>
      <c r="L9" s="192"/>
      <c r="M9" s="192"/>
      <c r="N9" s="192"/>
      <c r="O9" s="192"/>
      <c r="P9" s="192"/>
      <c r="Q9" s="192"/>
      <c r="R9" s="192"/>
      <c r="S9" s="192"/>
      <c r="T9" s="192"/>
      <c r="U9" s="192"/>
      <c r="V9" s="192"/>
      <c r="W9" s="192"/>
      <c r="X9" s="192"/>
      <c r="Y9" s="424"/>
      <c r="Z9" s="424"/>
      <c r="AA9" s="424"/>
      <c r="AB9" s="424"/>
      <c r="AC9" s="424"/>
      <c r="AD9" s="424"/>
      <c r="AE9" s="192"/>
      <c r="AF9" s="192"/>
      <c r="AG9" s="192"/>
      <c r="AH9" s="192"/>
      <c r="AI9" s="192"/>
      <c r="AJ9" s="192"/>
      <c r="AK9" s="192"/>
      <c r="AL9" s="192"/>
      <c r="AM9" s="192"/>
      <c r="AN9" s="192"/>
      <c r="AO9" s="192"/>
      <c r="AP9" s="192"/>
      <c r="AQ9" s="192"/>
      <c r="AR9" s="192"/>
      <c r="AS9" s="192"/>
      <c r="AT9" s="192"/>
      <c r="AU9" s="192"/>
      <c r="AV9" s="192"/>
      <c r="AW9" s="192"/>
      <c r="AX9" s="193"/>
    </row>
    <row r="10" spans="1:50" ht="50.25" customHeight="1" x14ac:dyDescent="0.15">
      <c r="A10" s="189" t="s">
        <v>36</v>
      </c>
      <c r="B10" s="190"/>
      <c r="C10" s="190"/>
      <c r="D10" s="190"/>
      <c r="E10" s="190"/>
      <c r="F10" s="190"/>
      <c r="G10" s="191" t="s">
        <v>407</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27.75" customHeight="1" x14ac:dyDescent="0.15">
      <c r="A11" s="189" t="s">
        <v>6</v>
      </c>
      <c r="B11" s="190"/>
      <c r="C11" s="190"/>
      <c r="D11" s="190"/>
      <c r="E11" s="190"/>
      <c r="F11" s="491"/>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2" t="s">
        <v>27</v>
      </c>
      <c r="B12" s="493"/>
      <c r="C12" s="493"/>
      <c r="D12" s="493"/>
      <c r="E12" s="493"/>
      <c r="F12" s="494"/>
      <c r="G12" s="498"/>
      <c r="H12" s="499"/>
      <c r="I12" s="499"/>
      <c r="J12" s="499"/>
      <c r="K12" s="499"/>
      <c r="L12" s="499"/>
      <c r="M12" s="499"/>
      <c r="N12" s="499"/>
      <c r="O12" s="499"/>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0"/>
    </row>
    <row r="13" spans="1:50" ht="21" customHeight="1" x14ac:dyDescent="0.15">
      <c r="A13" s="396"/>
      <c r="B13" s="397"/>
      <c r="C13" s="397"/>
      <c r="D13" s="397"/>
      <c r="E13" s="397"/>
      <c r="F13" s="398"/>
      <c r="G13" s="501" t="s">
        <v>7</v>
      </c>
      <c r="H13" s="502"/>
      <c r="I13" s="507" t="s">
        <v>8</v>
      </c>
      <c r="J13" s="508"/>
      <c r="K13" s="508"/>
      <c r="L13" s="508"/>
      <c r="M13" s="508"/>
      <c r="N13" s="508"/>
      <c r="O13" s="509"/>
      <c r="P13" s="180">
        <v>38.033999999999999</v>
      </c>
      <c r="Q13" s="181"/>
      <c r="R13" s="181"/>
      <c r="S13" s="181"/>
      <c r="T13" s="181"/>
      <c r="U13" s="181"/>
      <c r="V13" s="182"/>
      <c r="W13" s="180">
        <v>35</v>
      </c>
      <c r="X13" s="181"/>
      <c r="Y13" s="181"/>
      <c r="Z13" s="181"/>
      <c r="AA13" s="181"/>
      <c r="AB13" s="181"/>
      <c r="AC13" s="182"/>
      <c r="AD13" s="180">
        <v>33</v>
      </c>
      <c r="AE13" s="181"/>
      <c r="AF13" s="181"/>
      <c r="AG13" s="181"/>
      <c r="AH13" s="181"/>
      <c r="AI13" s="181"/>
      <c r="AJ13" s="182"/>
      <c r="AK13" s="180">
        <v>47</v>
      </c>
      <c r="AL13" s="181"/>
      <c r="AM13" s="181"/>
      <c r="AN13" s="181"/>
      <c r="AO13" s="181"/>
      <c r="AP13" s="181"/>
      <c r="AQ13" s="182"/>
      <c r="AR13" s="194">
        <v>48</v>
      </c>
      <c r="AS13" s="195"/>
      <c r="AT13" s="195"/>
      <c r="AU13" s="195"/>
      <c r="AV13" s="195"/>
      <c r="AW13" s="195"/>
      <c r="AX13" s="196"/>
    </row>
    <row r="14" spans="1:50" ht="21" customHeight="1" x14ac:dyDescent="0.15">
      <c r="A14" s="396"/>
      <c r="B14" s="397"/>
      <c r="C14" s="397"/>
      <c r="D14" s="397"/>
      <c r="E14" s="397"/>
      <c r="F14" s="398"/>
      <c r="G14" s="503"/>
      <c r="H14" s="504"/>
      <c r="I14" s="184" t="s">
        <v>9</v>
      </c>
      <c r="J14" s="185"/>
      <c r="K14" s="185"/>
      <c r="L14" s="185"/>
      <c r="M14" s="185"/>
      <c r="N14" s="185"/>
      <c r="O14" s="186"/>
      <c r="P14" s="180" t="s">
        <v>448</v>
      </c>
      <c r="Q14" s="181"/>
      <c r="R14" s="181"/>
      <c r="S14" s="181"/>
      <c r="T14" s="181"/>
      <c r="U14" s="181"/>
      <c r="V14" s="182"/>
      <c r="W14" s="180" t="s">
        <v>448</v>
      </c>
      <c r="X14" s="181"/>
      <c r="Y14" s="181"/>
      <c r="Z14" s="181"/>
      <c r="AA14" s="181"/>
      <c r="AB14" s="181"/>
      <c r="AC14" s="182"/>
      <c r="AD14" s="180" t="s">
        <v>448</v>
      </c>
      <c r="AE14" s="181"/>
      <c r="AF14" s="181"/>
      <c r="AG14" s="181"/>
      <c r="AH14" s="181"/>
      <c r="AI14" s="181"/>
      <c r="AJ14" s="182"/>
      <c r="AK14" s="180" t="s">
        <v>448</v>
      </c>
      <c r="AL14" s="181"/>
      <c r="AM14" s="181"/>
      <c r="AN14" s="181"/>
      <c r="AO14" s="181"/>
      <c r="AP14" s="181"/>
      <c r="AQ14" s="182"/>
      <c r="AR14" s="187"/>
      <c r="AS14" s="187"/>
      <c r="AT14" s="187"/>
      <c r="AU14" s="187"/>
      <c r="AV14" s="187"/>
      <c r="AW14" s="187"/>
      <c r="AX14" s="188"/>
    </row>
    <row r="15" spans="1:50" ht="21" customHeight="1" x14ac:dyDescent="0.15">
      <c r="A15" s="396"/>
      <c r="B15" s="397"/>
      <c r="C15" s="397"/>
      <c r="D15" s="397"/>
      <c r="E15" s="397"/>
      <c r="F15" s="398"/>
      <c r="G15" s="503"/>
      <c r="H15" s="504"/>
      <c r="I15" s="184" t="s">
        <v>62</v>
      </c>
      <c r="J15" s="425"/>
      <c r="K15" s="425"/>
      <c r="L15" s="425"/>
      <c r="M15" s="425"/>
      <c r="N15" s="425"/>
      <c r="O15" s="426"/>
      <c r="P15" s="180" t="s">
        <v>448</v>
      </c>
      <c r="Q15" s="181"/>
      <c r="R15" s="181"/>
      <c r="S15" s="181"/>
      <c r="T15" s="181"/>
      <c r="U15" s="181"/>
      <c r="V15" s="182"/>
      <c r="W15" s="180" t="s">
        <v>448</v>
      </c>
      <c r="X15" s="181"/>
      <c r="Y15" s="181"/>
      <c r="Z15" s="181"/>
      <c r="AA15" s="181"/>
      <c r="AB15" s="181"/>
      <c r="AC15" s="182"/>
      <c r="AD15" s="180" t="s">
        <v>448</v>
      </c>
      <c r="AE15" s="181"/>
      <c r="AF15" s="181"/>
      <c r="AG15" s="181"/>
      <c r="AH15" s="181"/>
      <c r="AI15" s="181"/>
      <c r="AJ15" s="182"/>
      <c r="AK15" s="180" t="s">
        <v>448</v>
      </c>
      <c r="AL15" s="181"/>
      <c r="AM15" s="181"/>
      <c r="AN15" s="181"/>
      <c r="AO15" s="181"/>
      <c r="AP15" s="181"/>
      <c r="AQ15" s="182"/>
      <c r="AR15" s="180"/>
      <c r="AS15" s="181"/>
      <c r="AT15" s="181"/>
      <c r="AU15" s="181"/>
      <c r="AV15" s="181"/>
      <c r="AW15" s="181"/>
      <c r="AX15" s="183"/>
    </row>
    <row r="16" spans="1:50" ht="21" customHeight="1" x14ac:dyDescent="0.15">
      <c r="A16" s="396"/>
      <c r="B16" s="397"/>
      <c r="C16" s="397"/>
      <c r="D16" s="397"/>
      <c r="E16" s="397"/>
      <c r="F16" s="398"/>
      <c r="G16" s="503"/>
      <c r="H16" s="504"/>
      <c r="I16" s="184" t="s">
        <v>63</v>
      </c>
      <c r="J16" s="425"/>
      <c r="K16" s="425"/>
      <c r="L16" s="425"/>
      <c r="M16" s="425"/>
      <c r="N16" s="425"/>
      <c r="O16" s="426"/>
      <c r="P16" s="180" t="s">
        <v>448</v>
      </c>
      <c r="Q16" s="181"/>
      <c r="R16" s="181"/>
      <c r="S16" s="181"/>
      <c r="T16" s="181"/>
      <c r="U16" s="181"/>
      <c r="V16" s="182"/>
      <c r="W16" s="180" t="s">
        <v>448</v>
      </c>
      <c r="X16" s="181"/>
      <c r="Y16" s="181"/>
      <c r="Z16" s="181"/>
      <c r="AA16" s="181"/>
      <c r="AB16" s="181"/>
      <c r="AC16" s="182"/>
      <c r="AD16" s="180" t="s">
        <v>448</v>
      </c>
      <c r="AE16" s="181"/>
      <c r="AF16" s="181"/>
      <c r="AG16" s="181"/>
      <c r="AH16" s="181"/>
      <c r="AI16" s="181"/>
      <c r="AJ16" s="182"/>
      <c r="AK16" s="180" t="s">
        <v>448</v>
      </c>
      <c r="AL16" s="181"/>
      <c r="AM16" s="181"/>
      <c r="AN16" s="181"/>
      <c r="AO16" s="181"/>
      <c r="AP16" s="181"/>
      <c r="AQ16" s="182"/>
      <c r="AR16" s="477"/>
      <c r="AS16" s="478"/>
      <c r="AT16" s="478"/>
      <c r="AU16" s="478"/>
      <c r="AV16" s="478"/>
      <c r="AW16" s="478"/>
      <c r="AX16" s="479"/>
    </row>
    <row r="17" spans="1:50" ht="24.75" customHeight="1" x14ac:dyDescent="0.15">
      <c r="A17" s="396"/>
      <c r="B17" s="397"/>
      <c r="C17" s="397"/>
      <c r="D17" s="397"/>
      <c r="E17" s="397"/>
      <c r="F17" s="398"/>
      <c r="G17" s="503"/>
      <c r="H17" s="504"/>
      <c r="I17" s="184" t="s">
        <v>61</v>
      </c>
      <c r="J17" s="185"/>
      <c r="K17" s="185"/>
      <c r="L17" s="185"/>
      <c r="M17" s="185"/>
      <c r="N17" s="185"/>
      <c r="O17" s="186"/>
      <c r="P17" s="180" t="s">
        <v>448</v>
      </c>
      <c r="Q17" s="181"/>
      <c r="R17" s="181"/>
      <c r="S17" s="181"/>
      <c r="T17" s="181"/>
      <c r="U17" s="181"/>
      <c r="V17" s="182"/>
      <c r="W17" s="180" t="s">
        <v>448</v>
      </c>
      <c r="X17" s="181"/>
      <c r="Y17" s="181"/>
      <c r="Z17" s="181"/>
      <c r="AA17" s="181"/>
      <c r="AB17" s="181"/>
      <c r="AC17" s="182"/>
      <c r="AD17" s="180" t="s">
        <v>448</v>
      </c>
      <c r="AE17" s="181"/>
      <c r="AF17" s="181"/>
      <c r="AG17" s="181"/>
      <c r="AH17" s="181"/>
      <c r="AI17" s="181"/>
      <c r="AJ17" s="182"/>
      <c r="AK17" s="180" t="s">
        <v>448</v>
      </c>
      <c r="AL17" s="181"/>
      <c r="AM17" s="181"/>
      <c r="AN17" s="181"/>
      <c r="AO17" s="181"/>
      <c r="AP17" s="181"/>
      <c r="AQ17" s="182"/>
      <c r="AR17" s="480"/>
      <c r="AS17" s="480"/>
      <c r="AT17" s="480"/>
      <c r="AU17" s="480"/>
      <c r="AV17" s="480"/>
      <c r="AW17" s="480"/>
      <c r="AX17" s="481"/>
    </row>
    <row r="18" spans="1:50" ht="24.75" customHeight="1" x14ac:dyDescent="0.15">
      <c r="A18" s="396"/>
      <c r="B18" s="397"/>
      <c r="C18" s="397"/>
      <c r="D18" s="397"/>
      <c r="E18" s="397"/>
      <c r="F18" s="398"/>
      <c r="G18" s="505"/>
      <c r="H18" s="506"/>
      <c r="I18" s="623" t="s">
        <v>22</v>
      </c>
      <c r="J18" s="624"/>
      <c r="K18" s="624"/>
      <c r="L18" s="624"/>
      <c r="M18" s="624"/>
      <c r="N18" s="624"/>
      <c r="O18" s="625"/>
      <c r="P18" s="647">
        <f>SUM(P13:V17)</f>
        <v>38.033999999999999</v>
      </c>
      <c r="Q18" s="648"/>
      <c r="R18" s="648"/>
      <c r="S18" s="648"/>
      <c r="T18" s="648"/>
      <c r="U18" s="648"/>
      <c r="V18" s="649"/>
      <c r="W18" s="647">
        <f>SUM(W13:AC17)</f>
        <v>35</v>
      </c>
      <c r="X18" s="648"/>
      <c r="Y18" s="648"/>
      <c r="Z18" s="648"/>
      <c r="AA18" s="648"/>
      <c r="AB18" s="648"/>
      <c r="AC18" s="649"/>
      <c r="AD18" s="647">
        <f t="shared" ref="AD18" si="0">SUM(AD13:AJ17)</f>
        <v>33</v>
      </c>
      <c r="AE18" s="648"/>
      <c r="AF18" s="648"/>
      <c r="AG18" s="648"/>
      <c r="AH18" s="648"/>
      <c r="AI18" s="648"/>
      <c r="AJ18" s="649"/>
      <c r="AK18" s="647">
        <f t="shared" ref="AK18" si="1">SUM(AK13:AQ17)</f>
        <v>47</v>
      </c>
      <c r="AL18" s="648"/>
      <c r="AM18" s="648"/>
      <c r="AN18" s="648"/>
      <c r="AO18" s="648"/>
      <c r="AP18" s="648"/>
      <c r="AQ18" s="649"/>
      <c r="AR18" s="647">
        <f t="shared" ref="AR18" si="2">SUM(AR13:AX17)</f>
        <v>48</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80">
        <v>33</v>
      </c>
      <c r="Q19" s="181"/>
      <c r="R19" s="181"/>
      <c r="S19" s="181"/>
      <c r="T19" s="181"/>
      <c r="U19" s="181"/>
      <c r="V19" s="182"/>
      <c r="W19" s="180">
        <v>35</v>
      </c>
      <c r="X19" s="181"/>
      <c r="Y19" s="181"/>
      <c r="Z19" s="181"/>
      <c r="AA19" s="181"/>
      <c r="AB19" s="181"/>
      <c r="AC19" s="182"/>
      <c r="AD19" s="180">
        <v>32</v>
      </c>
      <c r="AE19" s="181"/>
      <c r="AF19" s="181"/>
      <c r="AG19" s="181"/>
      <c r="AH19" s="181"/>
      <c r="AI19" s="181"/>
      <c r="AJ19" s="182"/>
      <c r="AK19" s="621"/>
      <c r="AL19" s="621"/>
      <c r="AM19" s="621"/>
      <c r="AN19" s="621"/>
      <c r="AO19" s="621"/>
      <c r="AP19" s="621"/>
      <c r="AQ19" s="621"/>
      <c r="AR19" s="621"/>
      <c r="AS19" s="621"/>
      <c r="AT19" s="621"/>
      <c r="AU19" s="621"/>
      <c r="AV19" s="621"/>
      <c r="AW19" s="621"/>
      <c r="AX19" s="622"/>
    </row>
    <row r="20" spans="1:50" ht="24.75" customHeight="1" x14ac:dyDescent="0.15">
      <c r="A20" s="495"/>
      <c r="B20" s="496"/>
      <c r="C20" s="496"/>
      <c r="D20" s="496"/>
      <c r="E20" s="496"/>
      <c r="F20" s="497"/>
      <c r="G20" s="645" t="s">
        <v>11</v>
      </c>
      <c r="H20" s="646"/>
      <c r="I20" s="646"/>
      <c r="J20" s="646"/>
      <c r="K20" s="646"/>
      <c r="L20" s="646"/>
      <c r="M20" s="646"/>
      <c r="N20" s="646"/>
      <c r="O20" s="646"/>
      <c r="P20" s="651">
        <f>IF(P18=0, "-", P19/P18)</f>
        <v>0.86764473891781035</v>
      </c>
      <c r="Q20" s="651"/>
      <c r="R20" s="651"/>
      <c r="S20" s="651"/>
      <c r="T20" s="651"/>
      <c r="U20" s="651"/>
      <c r="V20" s="651"/>
      <c r="W20" s="651">
        <f>IF(W18=0, "-", W19/W18)</f>
        <v>1</v>
      </c>
      <c r="X20" s="651"/>
      <c r="Y20" s="651"/>
      <c r="Z20" s="651"/>
      <c r="AA20" s="651"/>
      <c r="AB20" s="651"/>
      <c r="AC20" s="651"/>
      <c r="AD20" s="651">
        <f>IF(AD18=0, "-", AD19/AD18)</f>
        <v>0.96969696969696972</v>
      </c>
      <c r="AE20" s="651"/>
      <c r="AF20" s="651"/>
      <c r="AG20" s="651"/>
      <c r="AH20" s="651"/>
      <c r="AI20" s="651"/>
      <c r="AJ20" s="651"/>
      <c r="AK20" s="621"/>
      <c r="AL20" s="621"/>
      <c r="AM20" s="621"/>
      <c r="AN20" s="621"/>
      <c r="AO20" s="621"/>
      <c r="AP20" s="621"/>
      <c r="AQ20" s="621"/>
      <c r="AR20" s="621"/>
      <c r="AS20" s="621"/>
      <c r="AT20" s="621"/>
      <c r="AU20" s="621"/>
      <c r="AV20" s="621"/>
      <c r="AW20" s="621"/>
      <c r="AX20" s="622"/>
    </row>
    <row r="21" spans="1:50" ht="1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303</v>
      </c>
      <c r="AU21" s="178"/>
      <c r="AV21" s="178"/>
      <c r="AW21" s="178"/>
      <c r="AX21" s="179"/>
    </row>
    <row r="22" spans="1:50" ht="1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t="s">
        <v>459</v>
      </c>
      <c r="AV22" s="76"/>
      <c r="AW22" s="77" t="s">
        <v>355</v>
      </c>
      <c r="AX22" s="78"/>
    </row>
    <row r="23" spans="1:50" ht="22.5" customHeight="1" x14ac:dyDescent="0.15">
      <c r="A23" s="135"/>
      <c r="B23" s="133"/>
      <c r="C23" s="133"/>
      <c r="D23" s="133"/>
      <c r="E23" s="133"/>
      <c r="F23" s="134"/>
      <c r="G23" s="79" t="s">
        <v>457</v>
      </c>
      <c r="H23" s="80"/>
      <c r="I23" s="80"/>
      <c r="J23" s="80"/>
      <c r="K23" s="80"/>
      <c r="L23" s="80"/>
      <c r="M23" s="80"/>
      <c r="N23" s="80"/>
      <c r="O23" s="81"/>
      <c r="P23" s="224" t="s">
        <v>458</v>
      </c>
      <c r="Q23" s="225"/>
      <c r="R23" s="225"/>
      <c r="S23" s="225"/>
      <c r="T23" s="225"/>
      <c r="U23" s="225"/>
      <c r="V23" s="225"/>
      <c r="W23" s="225"/>
      <c r="X23" s="226"/>
      <c r="Y23" s="231" t="s">
        <v>14</v>
      </c>
      <c r="Z23" s="232"/>
      <c r="AA23" s="233"/>
      <c r="AB23" s="172" t="s">
        <v>456</v>
      </c>
      <c r="AC23" s="173"/>
      <c r="AD23" s="173"/>
      <c r="AE23" s="93">
        <v>0</v>
      </c>
      <c r="AF23" s="94"/>
      <c r="AG23" s="94"/>
      <c r="AH23" s="94"/>
      <c r="AI23" s="95"/>
      <c r="AJ23" s="93">
        <v>0</v>
      </c>
      <c r="AK23" s="94"/>
      <c r="AL23" s="94"/>
      <c r="AM23" s="94"/>
      <c r="AN23" s="95"/>
      <c r="AO23" s="93">
        <v>0</v>
      </c>
      <c r="AP23" s="94"/>
      <c r="AQ23" s="94"/>
      <c r="AR23" s="94"/>
      <c r="AS23" s="95"/>
      <c r="AT23" s="200"/>
      <c r="AU23" s="200"/>
      <c r="AV23" s="200"/>
      <c r="AW23" s="200"/>
      <c r="AX23" s="201"/>
    </row>
    <row r="24" spans="1:50" ht="22.5" customHeight="1" x14ac:dyDescent="0.15">
      <c r="A24" s="136"/>
      <c r="B24" s="137"/>
      <c r="C24" s="137"/>
      <c r="D24" s="137"/>
      <c r="E24" s="137"/>
      <c r="F24" s="138"/>
      <c r="G24" s="82"/>
      <c r="H24" s="83"/>
      <c r="I24" s="83"/>
      <c r="J24" s="83"/>
      <c r="K24" s="83"/>
      <c r="L24" s="83"/>
      <c r="M24" s="83"/>
      <c r="N24" s="83"/>
      <c r="O24" s="84"/>
      <c r="P24" s="227"/>
      <c r="Q24" s="227"/>
      <c r="R24" s="227"/>
      <c r="S24" s="227"/>
      <c r="T24" s="227"/>
      <c r="U24" s="227"/>
      <c r="V24" s="227"/>
      <c r="W24" s="227"/>
      <c r="X24" s="228"/>
      <c r="Y24" s="144" t="s">
        <v>65</v>
      </c>
      <c r="Z24" s="89"/>
      <c r="AA24" s="90"/>
      <c r="AB24" s="617" t="s">
        <v>415</v>
      </c>
      <c r="AC24" s="202"/>
      <c r="AD24" s="202"/>
      <c r="AE24" s="93">
        <v>0</v>
      </c>
      <c r="AF24" s="94"/>
      <c r="AG24" s="94"/>
      <c r="AH24" s="94"/>
      <c r="AI24" s="95"/>
      <c r="AJ24" s="93">
        <v>0</v>
      </c>
      <c r="AK24" s="94"/>
      <c r="AL24" s="94"/>
      <c r="AM24" s="94"/>
      <c r="AN24" s="95"/>
      <c r="AO24" s="93">
        <v>0</v>
      </c>
      <c r="AP24" s="94"/>
      <c r="AQ24" s="94"/>
      <c r="AR24" s="94"/>
      <c r="AS24" s="95"/>
      <c r="AT24" s="93"/>
      <c r="AU24" s="94"/>
      <c r="AV24" s="94"/>
      <c r="AW24" s="94"/>
      <c r="AX24" s="348"/>
    </row>
    <row r="25" spans="1:50" ht="22.5" customHeight="1" x14ac:dyDescent="0.15">
      <c r="A25" s="139"/>
      <c r="B25" s="140"/>
      <c r="C25" s="140"/>
      <c r="D25" s="140"/>
      <c r="E25" s="140"/>
      <c r="F25" s="141"/>
      <c r="G25" s="85"/>
      <c r="H25" s="86"/>
      <c r="I25" s="86"/>
      <c r="J25" s="86"/>
      <c r="K25" s="86"/>
      <c r="L25" s="86"/>
      <c r="M25" s="86"/>
      <c r="N25" s="86"/>
      <c r="O25" s="87"/>
      <c r="P25" s="229"/>
      <c r="Q25" s="229"/>
      <c r="R25" s="229"/>
      <c r="S25" s="229"/>
      <c r="T25" s="229"/>
      <c r="U25" s="229"/>
      <c r="V25" s="229"/>
      <c r="W25" s="229"/>
      <c r="X25" s="230"/>
      <c r="Y25" s="88" t="s">
        <v>15</v>
      </c>
      <c r="Z25" s="89"/>
      <c r="AA25" s="90"/>
      <c r="AB25" s="91" t="s">
        <v>359</v>
      </c>
      <c r="AC25" s="92"/>
      <c r="AD25" s="92"/>
      <c r="AE25" s="93">
        <v>100</v>
      </c>
      <c r="AF25" s="94"/>
      <c r="AG25" s="94"/>
      <c r="AH25" s="94"/>
      <c r="AI25" s="95"/>
      <c r="AJ25" s="93">
        <v>100</v>
      </c>
      <c r="AK25" s="94"/>
      <c r="AL25" s="94"/>
      <c r="AM25" s="94"/>
      <c r="AN25" s="95"/>
      <c r="AO25" s="93">
        <v>100</v>
      </c>
      <c r="AP25" s="94"/>
      <c r="AQ25" s="94"/>
      <c r="AR25" s="94"/>
      <c r="AS25" s="95"/>
      <c r="AT25" s="197"/>
      <c r="AU25" s="198"/>
      <c r="AV25" s="198"/>
      <c r="AW25" s="198"/>
      <c r="AX25" s="199"/>
    </row>
    <row r="26" spans="1:50" ht="18.75" hidden="1"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303</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c r="AV27" s="76"/>
      <c r="AW27" s="77" t="s">
        <v>355</v>
      </c>
      <c r="AX27" s="78"/>
    </row>
    <row r="28" spans="1:50" ht="22.5" hidden="1" customHeight="1" x14ac:dyDescent="0.15">
      <c r="A28" s="135"/>
      <c r="B28" s="133"/>
      <c r="C28" s="133"/>
      <c r="D28" s="133"/>
      <c r="E28" s="133"/>
      <c r="F28" s="134"/>
      <c r="G28" s="79"/>
      <c r="H28" s="80"/>
      <c r="I28" s="80"/>
      <c r="J28" s="80"/>
      <c r="K28" s="80"/>
      <c r="L28" s="80"/>
      <c r="M28" s="80"/>
      <c r="N28" s="80"/>
      <c r="O28" s="81"/>
      <c r="P28" s="224"/>
      <c r="Q28" s="225"/>
      <c r="R28" s="225"/>
      <c r="S28" s="225"/>
      <c r="T28" s="225"/>
      <c r="U28" s="225"/>
      <c r="V28" s="225"/>
      <c r="W28" s="225"/>
      <c r="X28" s="226"/>
      <c r="Y28" s="231" t="s">
        <v>14</v>
      </c>
      <c r="Z28" s="232"/>
      <c r="AA28" s="233"/>
      <c r="AB28" s="173"/>
      <c r="AC28" s="173"/>
      <c r="AD28" s="173"/>
      <c r="AE28" s="93"/>
      <c r="AF28" s="94"/>
      <c r="AG28" s="94"/>
      <c r="AH28" s="94"/>
      <c r="AI28" s="95"/>
      <c r="AJ28" s="93"/>
      <c r="AK28" s="94"/>
      <c r="AL28" s="94"/>
      <c r="AM28" s="94"/>
      <c r="AN28" s="95"/>
      <c r="AO28" s="93"/>
      <c r="AP28" s="94"/>
      <c r="AQ28" s="94"/>
      <c r="AR28" s="94"/>
      <c r="AS28" s="95"/>
      <c r="AT28" s="200"/>
      <c r="AU28" s="200"/>
      <c r="AV28" s="200"/>
      <c r="AW28" s="200"/>
      <c r="AX28" s="201"/>
    </row>
    <row r="29" spans="1:50" ht="22.5" hidden="1" customHeight="1" x14ac:dyDescent="0.15">
      <c r="A29" s="136"/>
      <c r="B29" s="137"/>
      <c r="C29" s="137"/>
      <c r="D29" s="137"/>
      <c r="E29" s="137"/>
      <c r="F29" s="138"/>
      <c r="G29" s="82"/>
      <c r="H29" s="83"/>
      <c r="I29" s="83"/>
      <c r="J29" s="83"/>
      <c r="K29" s="83"/>
      <c r="L29" s="83"/>
      <c r="M29" s="83"/>
      <c r="N29" s="83"/>
      <c r="O29" s="84"/>
      <c r="P29" s="227"/>
      <c r="Q29" s="227"/>
      <c r="R29" s="227"/>
      <c r="S29" s="227"/>
      <c r="T29" s="227"/>
      <c r="U29" s="227"/>
      <c r="V29" s="227"/>
      <c r="W29" s="227"/>
      <c r="X29" s="228"/>
      <c r="Y29" s="144" t="s">
        <v>65</v>
      </c>
      <c r="Z29" s="89"/>
      <c r="AA29" s="90"/>
      <c r="AB29" s="202"/>
      <c r="AC29" s="202"/>
      <c r="AD29" s="202"/>
      <c r="AE29" s="93"/>
      <c r="AF29" s="94"/>
      <c r="AG29" s="94"/>
      <c r="AH29" s="94"/>
      <c r="AI29" s="95"/>
      <c r="AJ29" s="93"/>
      <c r="AK29" s="94"/>
      <c r="AL29" s="94"/>
      <c r="AM29" s="94"/>
      <c r="AN29" s="95"/>
      <c r="AO29" s="93"/>
      <c r="AP29" s="94"/>
      <c r="AQ29" s="94"/>
      <c r="AR29" s="94"/>
      <c r="AS29" s="95"/>
      <c r="AT29" s="93"/>
      <c r="AU29" s="94"/>
      <c r="AV29" s="94"/>
      <c r="AW29" s="94"/>
      <c r="AX29" s="348"/>
    </row>
    <row r="30" spans="1:50" ht="22.5" hidden="1" customHeight="1" x14ac:dyDescent="0.15">
      <c r="A30" s="139"/>
      <c r="B30" s="140"/>
      <c r="C30" s="140"/>
      <c r="D30" s="140"/>
      <c r="E30" s="140"/>
      <c r="F30" s="141"/>
      <c r="G30" s="85"/>
      <c r="H30" s="86"/>
      <c r="I30" s="86"/>
      <c r="J30" s="86"/>
      <c r="K30" s="86"/>
      <c r="L30" s="86"/>
      <c r="M30" s="86"/>
      <c r="N30" s="86"/>
      <c r="O30" s="87"/>
      <c r="P30" s="229"/>
      <c r="Q30" s="229"/>
      <c r="R30" s="229"/>
      <c r="S30" s="229"/>
      <c r="T30" s="229"/>
      <c r="U30" s="229"/>
      <c r="V30" s="229"/>
      <c r="W30" s="229"/>
      <c r="X30" s="230"/>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7"/>
      <c r="AU30" s="198"/>
      <c r="AV30" s="198"/>
      <c r="AW30" s="198"/>
      <c r="AX30" s="199"/>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303</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355</v>
      </c>
      <c r="AX32" s="78"/>
    </row>
    <row r="33" spans="1:50" ht="22.5" hidden="1" customHeight="1" x14ac:dyDescent="0.15">
      <c r="A33" s="135"/>
      <c r="B33" s="133"/>
      <c r="C33" s="133"/>
      <c r="D33" s="133"/>
      <c r="E33" s="133"/>
      <c r="F33" s="134"/>
      <c r="G33" s="236"/>
      <c r="H33" s="80"/>
      <c r="I33" s="80"/>
      <c r="J33" s="80"/>
      <c r="K33" s="80"/>
      <c r="L33" s="80"/>
      <c r="M33" s="80"/>
      <c r="N33" s="80"/>
      <c r="O33" s="81"/>
      <c r="P33" s="224"/>
      <c r="Q33" s="225"/>
      <c r="R33" s="225"/>
      <c r="S33" s="225"/>
      <c r="T33" s="225"/>
      <c r="U33" s="225"/>
      <c r="V33" s="225"/>
      <c r="W33" s="225"/>
      <c r="X33" s="226"/>
      <c r="Y33" s="231" t="s">
        <v>14</v>
      </c>
      <c r="Z33" s="232"/>
      <c r="AA33" s="233"/>
      <c r="AB33" s="173"/>
      <c r="AC33" s="173"/>
      <c r="AD33" s="173"/>
      <c r="AE33" s="93"/>
      <c r="AF33" s="94"/>
      <c r="AG33" s="94"/>
      <c r="AH33" s="94"/>
      <c r="AI33" s="95"/>
      <c r="AJ33" s="93"/>
      <c r="AK33" s="94"/>
      <c r="AL33" s="94"/>
      <c r="AM33" s="94"/>
      <c r="AN33" s="95"/>
      <c r="AO33" s="93"/>
      <c r="AP33" s="94"/>
      <c r="AQ33" s="94"/>
      <c r="AR33" s="94"/>
      <c r="AS33" s="95"/>
      <c r="AT33" s="200"/>
      <c r="AU33" s="200"/>
      <c r="AV33" s="200"/>
      <c r="AW33" s="200"/>
      <c r="AX33" s="201"/>
    </row>
    <row r="34" spans="1:50" ht="22.5" hidden="1" customHeight="1" x14ac:dyDescent="0.15">
      <c r="A34" s="136"/>
      <c r="B34" s="137"/>
      <c r="C34" s="137"/>
      <c r="D34" s="137"/>
      <c r="E34" s="137"/>
      <c r="F34" s="138"/>
      <c r="G34" s="82"/>
      <c r="H34" s="83"/>
      <c r="I34" s="83"/>
      <c r="J34" s="83"/>
      <c r="K34" s="83"/>
      <c r="L34" s="83"/>
      <c r="M34" s="83"/>
      <c r="N34" s="83"/>
      <c r="O34" s="84"/>
      <c r="P34" s="227"/>
      <c r="Q34" s="227"/>
      <c r="R34" s="227"/>
      <c r="S34" s="227"/>
      <c r="T34" s="227"/>
      <c r="U34" s="227"/>
      <c r="V34" s="227"/>
      <c r="W34" s="227"/>
      <c r="X34" s="228"/>
      <c r="Y34" s="144" t="s">
        <v>65</v>
      </c>
      <c r="Z34" s="89"/>
      <c r="AA34" s="90"/>
      <c r="AB34" s="202"/>
      <c r="AC34" s="202"/>
      <c r="AD34" s="202"/>
      <c r="AE34" s="93"/>
      <c r="AF34" s="94"/>
      <c r="AG34" s="94"/>
      <c r="AH34" s="94"/>
      <c r="AI34" s="95"/>
      <c r="AJ34" s="93"/>
      <c r="AK34" s="94"/>
      <c r="AL34" s="94"/>
      <c r="AM34" s="94"/>
      <c r="AN34" s="95"/>
      <c r="AO34" s="93"/>
      <c r="AP34" s="94"/>
      <c r="AQ34" s="94"/>
      <c r="AR34" s="94"/>
      <c r="AS34" s="95"/>
      <c r="AT34" s="93"/>
      <c r="AU34" s="94"/>
      <c r="AV34" s="94"/>
      <c r="AW34" s="94"/>
      <c r="AX34" s="348"/>
    </row>
    <row r="35" spans="1:50" ht="22.5" hidden="1" customHeight="1" x14ac:dyDescent="0.15">
      <c r="A35" s="139"/>
      <c r="B35" s="140"/>
      <c r="C35" s="140"/>
      <c r="D35" s="140"/>
      <c r="E35" s="140"/>
      <c r="F35" s="141"/>
      <c r="G35" s="85"/>
      <c r="H35" s="86"/>
      <c r="I35" s="86"/>
      <c r="J35" s="86"/>
      <c r="K35" s="86"/>
      <c r="L35" s="86"/>
      <c r="M35" s="86"/>
      <c r="N35" s="86"/>
      <c r="O35" s="87"/>
      <c r="P35" s="229"/>
      <c r="Q35" s="229"/>
      <c r="R35" s="229"/>
      <c r="S35" s="229"/>
      <c r="T35" s="229"/>
      <c r="U35" s="229"/>
      <c r="V35" s="229"/>
      <c r="W35" s="229"/>
      <c r="X35" s="230"/>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7"/>
      <c r="AU35" s="198"/>
      <c r="AV35" s="198"/>
      <c r="AW35" s="198"/>
      <c r="AX35" s="199"/>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303</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355</v>
      </c>
      <c r="AX37" s="78"/>
    </row>
    <row r="38" spans="1:50" ht="22.5" hidden="1" customHeight="1" x14ac:dyDescent="0.15">
      <c r="A38" s="135"/>
      <c r="B38" s="133"/>
      <c r="C38" s="133"/>
      <c r="D38" s="133"/>
      <c r="E38" s="133"/>
      <c r="F38" s="134"/>
      <c r="G38" s="236"/>
      <c r="H38" s="80"/>
      <c r="I38" s="80"/>
      <c r="J38" s="80"/>
      <c r="K38" s="80"/>
      <c r="L38" s="80"/>
      <c r="M38" s="80"/>
      <c r="N38" s="80"/>
      <c r="O38" s="81"/>
      <c r="P38" s="225"/>
      <c r="Q38" s="225"/>
      <c r="R38" s="225"/>
      <c r="S38" s="225"/>
      <c r="T38" s="225"/>
      <c r="U38" s="225"/>
      <c r="V38" s="225"/>
      <c r="W38" s="225"/>
      <c r="X38" s="226"/>
      <c r="Y38" s="231" t="s">
        <v>14</v>
      </c>
      <c r="Z38" s="232"/>
      <c r="AA38" s="233"/>
      <c r="AB38" s="173"/>
      <c r="AC38" s="173"/>
      <c r="AD38" s="173"/>
      <c r="AE38" s="93"/>
      <c r="AF38" s="94"/>
      <c r="AG38" s="94"/>
      <c r="AH38" s="94"/>
      <c r="AI38" s="95"/>
      <c r="AJ38" s="93"/>
      <c r="AK38" s="94"/>
      <c r="AL38" s="94"/>
      <c r="AM38" s="94"/>
      <c r="AN38" s="95"/>
      <c r="AO38" s="93"/>
      <c r="AP38" s="94"/>
      <c r="AQ38" s="94"/>
      <c r="AR38" s="94"/>
      <c r="AS38" s="95"/>
      <c r="AT38" s="200"/>
      <c r="AU38" s="200"/>
      <c r="AV38" s="200"/>
      <c r="AW38" s="200"/>
      <c r="AX38" s="201"/>
    </row>
    <row r="39" spans="1:50" ht="22.5" hidden="1" customHeight="1" x14ac:dyDescent="0.15">
      <c r="A39" s="136"/>
      <c r="B39" s="137"/>
      <c r="C39" s="137"/>
      <c r="D39" s="137"/>
      <c r="E39" s="137"/>
      <c r="F39" s="138"/>
      <c r="G39" s="82"/>
      <c r="H39" s="83"/>
      <c r="I39" s="83"/>
      <c r="J39" s="83"/>
      <c r="K39" s="83"/>
      <c r="L39" s="83"/>
      <c r="M39" s="83"/>
      <c r="N39" s="83"/>
      <c r="O39" s="84"/>
      <c r="P39" s="227"/>
      <c r="Q39" s="227"/>
      <c r="R39" s="227"/>
      <c r="S39" s="227"/>
      <c r="T39" s="227"/>
      <c r="U39" s="227"/>
      <c r="V39" s="227"/>
      <c r="W39" s="227"/>
      <c r="X39" s="228"/>
      <c r="Y39" s="144" t="s">
        <v>65</v>
      </c>
      <c r="Z39" s="89"/>
      <c r="AA39" s="90"/>
      <c r="AB39" s="202"/>
      <c r="AC39" s="202"/>
      <c r="AD39" s="202"/>
      <c r="AE39" s="93"/>
      <c r="AF39" s="94"/>
      <c r="AG39" s="94"/>
      <c r="AH39" s="94"/>
      <c r="AI39" s="95"/>
      <c r="AJ39" s="93"/>
      <c r="AK39" s="94"/>
      <c r="AL39" s="94"/>
      <c r="AM39" s="94"/>
      <c r="AN39" s="95"/>
      <c r="AO39" s="93"/>
      <c r="AP39" s="94"/>
      <c r="AQ39" s="94"/>
      <c r="AR39" s="94"/>
      <c r="AS39" s="95"/>
      <c r="AT39" s="93"/>
      <c r="AU39" s="94"/>
      <c r="AV39" s="94"/>
      <c r="AW39" s="94"/>
      <c r="AX39" s="348"/>
    </row>
    <row r="40" spans="1:50" ht="22.5" hidden="1" customHeight="1" x14ac:dyDescent="0.15">
      <c r="A40" s="139"/>
      <c r="B40" s="140"/>
      <c r="C40" s="140"/>
      <c r="D40" s="140"/>
      <c r="E40" s="140"/>
      <c r="F40" s="141"/>
      <c r="G40" s="85"/>
      <c r="H40" s="86"/>
      <c r="I40" s="86"/>
      <c r="J40" s="86"/>
      <c r="K40" s="86"/>
      <c r="L40" s="86"/>
      <c r="M40" s="86"/>
      <c r="N40" s="86"/>
      <c r="O40" s="87"/>
      <c r="P40" s="229"/>
      <c r="Q40" s="229"/>
      <c r="R40" s="229"/>
      <c r="S40" s="229"/>
      <c r="T40" s="229"/>
      <c r="U40" s="229"/>
      <c r="V40" s="229"/>
      <c r="W40" s="229"/>
      <c r="X40" s="230"/>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7"/>
      <c r="AU40" s="198"/>
      <c r="AV40" s="198"/>
      <c r="AW40" s="198"/>
      <c r="AX40" s="199"/>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303</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355</v>
      </c>
      <c r="AX42" s="78"/>
    </row>
    <row r="43" spans="1:50" ht="22.5" hidden="1" customHeight="1" x14ac:dyDescent="0.15">
      <c r="A43" s="135"/>
      <c r="B43" s="133"/>
      <c r="C43" s="133"/>
      <c r="D43" s="133"/>
      <c r="E43" s="133"/>
      <c r="F43" s="134"/>
      <c r="G43" s="236"/>
      <c r="H43" s="80"/>
      <c r="I43" s="80"/>
      <c r="J43" s="80"/>
      <c r="K43" s="80"/>
      <c r="L43" s="80"/>
      <c r="M43" s="80"/>
      <c r="N43" s="80"/>
      <c r="O43" s="81"/>
      <c r="P43" s="225"/>
      <c r="Q43" s="225"/>
      <c r="R43" s="225"/>
      <c r="S43" s="225"/>
      <c r="T43" s="225"/>
      <c r="U43" s="225"/>
      <c r="V43" s="225"/>
      <c r="W43" s="225"/>
      <c r="X43" s="226"/>
      <c r="Y43" s="231" t="s">
        <v>14</v>
      </c>
      <c r="Z43" s="232"/>
      <c r="AA43" s="233"/>
      <c r="AB43" s="173"/>
      <c r="AC43" s="173"/>
      <c r="AD43" s="173"/>
      <c r="AE43" s="93"/>
      <c r="AF43" s="94"/>
      <c r="AG43" s="94"/>
      <c r="AH43" s="94"/>
      <c r="AI43" s="95"/>
      <c r="AJ43" s="93"/>
      <c r="AK43" s="94"/>
      <c r="AL43" s="94"/>
      <c r="AM43" s="94"/>
      <c r="AN43" s="95"/>
      <c r="AO43" s="93"/>
      <c r="AP43" s="94"/>
      <c r="AQ43" s="94"/>
      <c r="AR43" s="94"/>
      <c r="AS43" s="95"/>
      <c r="AT43" s="200"/>
      <c r="AU43" s="200"/>
      <c r="AV43" s="200"/>
      <c r="AW43" s="200"/>
      <c r="AX43" s="201"/>
    </row>
    <row r="44" spans="1:50" ht="22.5" hidden="1" customHeight="1" x14ac:dyDescent="0.15">
      <c r="A44" s="136"/>
      <c r="B44" s="137"/>
      <c r="C44" s="137"/>
      <c r="D44" s="137"/>
      <c r="E44" s="137"/>
      <c r="F44" s="138"/>
      <c r="G44" s="82"/>
      <c r="H44" s="83"/>
      <c r="I44" s="83"/>
      <c r="J44" s="83"/>
      <c r="K44" s="83"/>
      <c r="L44" s="83"/>
      <c r="M44" s="83"/>
      <c r="N44" s="83"/>
      <c r="O44" s="84"/>
      <c r="P44" s="227"/>
      <c r="Q44" s="227"/>
      <c r="R44" s="227"/>
      <c r="S44" s="227"/>
      <c r="T44" s="227"/>
      <c r="U44" s="227"/>
      <c r="V44" s="227"/>
      <c r="W44" s="227"/>
      <c r="X44" s="228"/>
      <c r="Y44" s="144" t="s">
        <v>65</v>
      </c>
      <c r="Z44" s="89"/>
      <c r="AA44" s="90"/>
      <c r="AB44" s="202"/>
      <c r="AC44" s="202"/>
      <c r="AD44" s="202"/>
      <c r="AE44" s="93"/>
      <c r="AF44" s="94"/>
      <c r="AG44" s="94"/>
      <c r="AH44" s="94"/>
      <c r="AI44" s="95"/>
      <c r="AJ44" s="93"/>
      <c r="AK44" s="94"/>
      <c r="AL44" s="94"/>
      <c r="AM44" s="94"/>
      <c r="AN44" s="95"/>
      <c r="AO44" s="93"/>
      <c r="AP44" s="94"/>
      <c r="AQ44" s="94"/>
      <c r="AR44" s="94"/>
      <c r="AS44" s="95"/>
      <c r="AT44" s="93"/>
      <c r="AU44" s="94"/>
      <c r="AV44" s="94"/>
      <c r="AW44" s="94"/>
      <c r="AX44" s="348"/>
    </row>
    <row r="45" spans="1:50" ht="22.5" hidden="1" customHeight="1" x14ac:dyDescent="0.15">
      <c r="A45" s="136"/>
      <c r="B45" s="137"/>
      <c r="C45" s="137"/>
      <c r="D45" s="137"/>
      <c r="E45" s="137"/>
      <c r="F45" s="138"/>
      <c r="G45" s="82"/>
      <c r="H45" s="83"/>
      <c r="I45" s="83"/>
      <c r="J45" s="83"/>
      <c r="K45" s="83"/>
      <c r="L45" s="83"/>
      <c r="M45" s="83"/>
      <c r="N45" s="83"/>
      <c r="O45" s="84"/>
      <c r="P45" s="227"/>
      <c r="Q45" s="227"/>
      <c r="R45" s="227"/>
      <c r="S45" s="227"/>
      <c r="T45" s="227"/>
      <c r="U45" s="227"/>
      <c r="V45" s="227"/>
      <c r="W45" s="227"/>
      <c r="X45" s="228"/>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7"/>
      <c r="AU45" s="198"/>
      <c r="AV45" s="198"/>
      <c r="AW45" s="198"/>
      <c r="AX45" s="199"/>
    </row>
    <row r="46" spans="1:50" ht="22.5"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4" t="s">
        <v>320</v>
      </c>
      <c r="B47" s="104" t="s">
        <v>317</v>
      </c>
      <c r="C47" s="105"/>
      <c r="D47" s="105"/>
      <c r="E47" s="105"/>
      <c r="F47" s="106"/>
      <c r="G47" s="168" t="s">
        <v>311</v>
      </c>
      <c r="H47" s="168"/>
      <c r="I47" s="168"/>
      <c r="J47" s="168"/>
      <c r="K47" s="168"/>
      <c r="L47" s="168"/>
      <c r="M47" s="168"/>
      <c r="N47" s="168"/>
      <c r="O47" s="168"/>
      <c r="P47" s="168"/>
      <c r="Q47" s="168"/>
      <c r="R47" s="168"/>
      <c r="S47" s="168"/>
      <c r="T47" s="168"/>
      <c r="U47" s="168"/>
      <c r="V47" s="168"/>
      <c r="W47" s="168"/>
      <c r="X47" s="168"/>
      <c r="Y47" s="168"/>
      <c r="Z47" s="168"/>
      <c r="AA47" s="169"/>
      <c r="AB47" s="304"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05"/>
    </row>
    <row r="48" spans="1:50" ht="18.75" hidden="1" customHeight="1" x14ac:dyDescent="0.15">
      <c r="A48" s="664"/>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4"/>
      <c r="B49" s="104"/>
      <c r="C49" s="105"/>
      <c r="D49" s="105"/>
      <c r="E49" s="105"/>
      <c r="F49" s="106"/>
      <c r="G49" s="296"/>
      <c r="H49" s="296"/>
      <c r="I49" s="296"/>
      <c r="J49" s="296"/>
      <c r="K49" s="296"/>
      <c r="L49" s="296"/>
      <c r="M49" s="296"/>
      <c r="N49" s="296"/>
      <c r="O49" s="296"/>
      <c r="P49" s="296"/>
      <c r="Q49" s="296"/>
      <c r="R49" s="296"/>
      <c r="S49" s="296"/>
      <c r="T49" s="296"/>
      <c r="U49" s="296"/>
      <c r="V49" s="296"/>
      <c r="W49" s="296"/>
      <c r="X49" s="296"/>
      <c r="Y49" s="296"/>
      <c r="Z49" s="296"/>
      <c r="AA49" s="618"/>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64"/>
      <c r="B50" s="104"/>
      <c r="C50" s="105"/>
      <c r="D50" s="105"/>
      <c r="E50" s="105"/>
      <c r="F50" s="106"/>
      <c r="G50" s="299"/>
      <c r="H50" s="299"/>
      <c r="I50" s="299"/>
      <c r="J50" s="299"/>
      <c r="K50" s="299"/>
      <c r="L50" s="299"/>
      <c r="M50" s="299"/>
      <c r="N50" s="299"/>
      <c r="O50" s="299"/>
      <c r="P50" s="299"/>
      <c r="Q50" s="299"/>
      <c r="R50" s="299"/>
      <c r="S50" s="299"/>
      <c r="T50" s="299"/>
      <c r="U50" s="299"/>
      <c r="V50" s="299"/>
      <c r="W50" s="299"/>
      <c r="X50" s="299"/>
      <c r="Y50" s="299"/>
      <c r="Z50" s="299"/>
      <c r="AA50" s="619"/>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64"/>
      <c r="B51" s="107"/>
      <c r="C51" s="108"/>
      <c r="D51" s="108"/>
      <c r="E51" s="108"/>
      <c r="F51" s="109"/>
      <c r="G51" s="302"/>
      <c r="H51" s="302"/>
      <c r="I51" s="302"/>
      <c r="J51" s="302"/>
      <c r="K51" s="302"/>
      <c r="L51" s="302"/>
      <c r="M51" s="302"/>
      <c r="N51" s="302"/>
      <c r="O51" s="302"/>
      <c r="P51" s="302"/>
      <c r="Q51" s="302"/>
      <c r="R51" s="302"/>
      <c r="S51" s="302"/>
      <c r="T51" s="302"/>
      <c r="U51" s="302"/>
      <c r="V51" s="302"/>
      <c r="W51" s="302"/>
      <c r="X51" s="302"/>
      <c r="Y51" s="302"/>
      <c r="Z51" s="302"/>
      <c r="AA51" s="620"/>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64"/>
      <c r="B52" s="105" t="s">
        <v>318</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2"/>
      <c r="Z52" s="213"/>
      <c r="AA52" s="214"/>
      <c r="AB52" s="218" t="s">
        <v>12</v>
      </c>
      <c r="AC52" s="219"/>
      <c r="AD52" s="220"/>
      <c r="AE52" s="145" t="s">
        <v>69</v>
      </c>
      <c r="AF52" s="146"/>
      <c r="AG52" s="146"/>
      <c r="AH52" s="146"/>
      <c r="AI52" s="147"/>
      <c r="AJ52" s="145" t="s">
        <v>70</v>
      </c>
      <c r="AK52" s="146"/>
      <c r="AL52" s="146"/>
      <c r="AM52" s="146"/>
      <c r="AN52" s="147"/>
      <c r="AO52" s="145" t="s">
        <v>71</v>
      </c>
      <c r="AP52" s="146"/>
      <c r="AQ52" s="146"/>
      <c r="AR52" s="146"/>
      <c r="AS52" s="147"/>
      <c r="AT52" s="177" t="s">
        <v>303</v>
      </c>
      <c r="AU52" s="178"/>
      <c r="AV52" s="178"/>
      <c r="AW52" s="178"/>
      <c r="AX52" s="179"/>
    </row>
    <row r="53" spans="1:50" ht="18.75" hidden="1" customHeight="1" x14ac:dyDescent="0.15">
      <c r="A53" s="664"/>
      <c r="B53" s="105"/>
      <c r="C53" s="105"/>
      <c r="D53" s="105"/>
      <c r="E53" s="105"/>
      <c r="F53" s="106"/>
      <c r="G53" s="171"/>
      <c r="H53" s="77"/>
      <c r="I53" s="77"/>
      <c r="J53" s="77"/>
      <c r="K53" s="77"/>
      <c r="L53" s="77"/>
      <c r="M53" s="77"/>
      <c r="N53" s="77"/>
      <c r="O53" s="149"/>
      <c r="P53" s="148"/>
      <c r="Q53" s="77"/>
      <c r="R53" s="77"/>
      <c r="S53" s="77"/>
      <c r="T53" s="77"/>
      <c r="U53" s="77"/>
      <c r="V53" s="77"/>
      <c r="W53" s="77"/>
      <c r="X53" s="149"/>
      <c r="Y53" s="215"/>
      <c r="Z53" s="216"/>
      <c r="AA53" s="217"/>
      <c r="AB53" s="221"/>
      <c r="AC53" s="222"/>
      <c r="AD53" s="223"/>
      <c r="AE53" s="148"/>
      <c r="AF53" s="77"/>
      <c r="AG53" s="77"/>
      <c r="AH53" s="77"/>
      <c r="AI53" s="149"/>
      <c r="AJ53" s="148"/>
      <c r="AK53" s="77"/>
      <c r="AL53" s="77"/>
      <c r="AM53" s="77"/>
      <c r="AN53" s="149"/>
      <c r="AO53" s="148"/>
      <c r="AP53" s="77"/>
      <c r="AQ53" s="77"/>
      <c r="AR53" s="77"/>
      <c r="AS53" s="149"/>
      <c r="AT53" s="58"/>
      <c r="AU53" s="76"/>
      <c r="AV53" s="76"/>
      <c r="AW53" s="77" t="s">
        <v>355</v>
      </c>
      <c r="AX53" s="78"/>
    </row>
    <row r="54" spans="1:50" ht="22.5" hidden="1" customHeight="1" x14ac:dyDescent="0.15">
      <c r="A54" s="664"/>
      <c r="B54" s="105"/>
      <c r="C54" s="105"/>
      <c r="D54" s="105"/>
      <c r="E54" s="105"/>
      <c r="F54" s="106"/>
      <c r="G54" s="605"/>
      <c r="H54" s="225"/>
      <c r="I54" s="225"/>
      <c r="J54" s="225"/>
      <c r="K54" s="225"/>
      <c r="L54" s="225"/>
      <c r="M54" s="225"/>
      <c r="N54" s="225"/>
      <c r="O54" s="226"/>
      <c r="P54" s="224"/>
      <c r="Q54" s="225"/>
      <c r="R54" s="225"/>
      <c r="S54" s="225"/>
      <c r="T54" s="225"/>
      <c r="U54" s="225"/>
      <c r="V54" s="225"/>
      <c r="W54" s="225"/>
      <c r="X54" s="226"/>
      <c r="Y54" s="584" t="s">
        <v>86</v>
      </c>
      <c r="Z54" s="585"/>
      <c r="AA54" s="586"/>
      <c r="AB54" s="116" t="s">
        <v>415</v>
      </c>
      <c r="AC54" s="117"/>
      <c r="AD54" s="118"/>
      <c r="AE54" s="93"/>
      <c r="AF54" s="94"/>
      <c r="AG54" s="94"/>
      <c r="AH54" s="94"/>
      <c r="AI54" s="95"/>
      <c r="AJ54" s="93"/>
      <c r="AK54" s="94"/>
      <c r="AL54" s="94"/>
      <c r="AM54" s="94"/>
      <c r="AN54" s="95"/>
      <c r="AO54" s="93"/>
      <c r="AP54" s="94"/>
      <c r="AQ54" s="94"/>
      <c r="AR54" s="94"/>
      <c r="AS54" s="95"/>
      <c r="AT54" s="200"/>
      <c r="AU54" s="200"/>
      <c r="AV54" s="200"/>
      <c r="AW54" s="200"/>
      <c r="AX54" s="201"/>
    </row>
    <row r="55" spans="1:50" ht="22.5" hidden="1" customHeight="1" x14ac:dyDescent="0.15">
      <c r="A55" s="664"/>
      <c r="B55" s="105"/>
      <c r="C55" s="105"/>
      <c r="D55" s="105"/>
      <c r="E55" s="105"/>
      <c r="F55" s="106"/>
      <c r="G55" s="606"/>
      <c r="H55" s="227"/>
      <c r="I55" s="227"/>
      <c r="J55" s="227"/>
      <c r="K55" s="227"/>
      <c r="L55" s="227"/>
      <c r="M55" s="227"/>
      <c r="N55" s="227"/>
      <c r="O55" s="228"/>
      <c r="P55" s="227"/>
      <c r="Q55" s="227"/>
      <c r="R55" s="227"/>
      <c r="S55" s="227"/>
      <c r="T55" s="227"/>
      <c r="U55" s="227"/>
      <c r="V55" s="227"/>
      <c r="W55" s="227"/>
      <c r="X55" s="228"/>
      <c r="Y55" s="99" t="s">
        <v>65</v>
      </c>
      <c r="Z55" s="100"/>
      <c r="AA55" s="101"/>
      <c r="AB55" s="207" t="s">
        <v>415</v>
      </c>
      <c r="AC55" s="208"/>
      <c r="AD55" s="209"/>
      <c r="AE55" s="93"/>
      <c r="AF55" s="94"/>
      <c r="AG55" s="94"/>
      <c r="AH55" s="94"/>
      <c r="AI55" s="95"/>
      <c r="AJ55" s="93"/>
      <c r="AK55" s="94"/>
      <c r="AL55" s="94"/>
      <c r="AM55" s="94"/>
      <c r="AN55" s="95"/>
      <c r="AO55" s="93"/>
      <c r="AP55" s="94"/>
      <c r="AQ55" s="94"/>
      <c r="AR55" s="94"/>
      <c r="AS55" s="95"/>
      <c r="AT55" s="93" t="s">
        <v>448</v>
      </c>
      <c r="AU55" s="94"/>
      <c r="AV55" s="94"/>
      <c r="AW55" s="94"/>
      <c r="AX55" s="348"/>
    </row>
    <row r="56" spans="1:50" ht="22.5" hidden="1" customHeight="1" x14ac:dyDescent="0.15">
      <c r="A56" s="664"/>
      <c r="B56" s="108"/>
      <c r="C56" s="108"/>
      <c r="D56" s="108"/>
      <c r="E56" s="108"/>
      <c r="F56" s="109"/>
      <c r="G56" s="607"/>
      <c r="H56" s="229"/>
      <c r="I56" s="229"/>
      <c r="J56" s="229"/>
      <c r="K56" s="229"/>
      <c r="L56" s="229"/>
      <c r="M56" s="229"/>
      <c r="N56" s="229"/>
      <c r="O56" s="230"/>
      <c r="P56" s="229"/>
      <c r="Q56" s="229"/>
      <c r="R56" s="229"/>
      <c r="S56" s="229"/>
      <c r="T56" s="229"/>
      <c r="U56" s="229"/>
      <c r="V56" s="229"/>
      <c r="W56" s="229"/>
      <c r="X56" s="230"/>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7"/>
      <c r="AU56" s="198"/>
      <c r="AV56" s="198"/>
      <c r="AW56" s="198"/>
      <c r="AX56" s="199"/>
    </row>
    <row r="57" spans="1:50" ht="18.75" hidden="1" customHeight="1" x14ac:dyDescent="0.15">
      <c r="A57" s="664"/>
      <c r="B57" s="105" t="s">
        <v>318</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2"/>
      <c r="Z57" s="213"/>
      <c r="AA57" s="214"/>
      <c r="AB57" s="218" t="s">
        <v>12</v>
      </c>
      <c r="AC57" s="219"/>
      <c r="AD57" s="220"/>
      <c r="AE57" s="145" t="s">
        <v>69</v>
      </c>
      <c r="AF57" s="146"/>
      <c r="AG57" s="146"/>
      <c r="AH57" s="146"/>
      <c r="AI57" s="147"/>
      <c r="AJ57" s="145" t="s">
        <v>70</v>
      </c>
      <c r="AK57" s="146"/>
      <c r="AL57" s="146"/>
      <c r="AM57" s="146"/>
      <c r="AN57" s="147"/>
      <c r="AO57" s="145" t="s">
        <v>71</v>
      </c>
      <c r="AP57" s="146"/>
      <c r="AQ57" s="146"/>
      <c r="AR57" s="146"/>
      <c r="AS57" s="147"/>
      <c r="AT57" s="177" t="s">
        <v>303</v>
      </c>
      <c r="AU57" s="178"/>
      <c r="AV57" s="178"/>
      <c r="AW57" s="178"/>
      <c r="AX57" s="179"/>
    </row>
    <row r="58" spans="1:50" ht="18.75" hidden="1" customHeight="1" x14ac:dyDescent="0.15">
      <c r="A58" s="664"/>
      <c r="B58" s="105"/>
      <c r="C58" s="105"/>
      <c r="D58" s="105"/>
      <c r="E58" s="105"/>
      <c r="F58" s="106"/>
      <c r="G58" s="171"/>
      <c r="H58" s="77"/>
      <c r="I58" s="77"/>
      <c r="J58" s="77"/>
      <c r="K58" s="77"/>
      <c r="L58" s="77"/>
      <c r="M58" s="77"/>
      <c r="N58" s="77"/>
      <c r="O58" s="149"/>
      <c r="P58" s="148"/>
      <c r="Q58" s="77"/>
      <c r="R58" s="77"/>
      <c r="S58" s="77"/>
      <c r="T58" s="77"/>
      <c r="U58" s="77"/>
      <c r="V58" s="77"/>
      <c r="W58" s="77"/>
      <c r="X58" s="149"/>
      <c r="Y58" s="215"/>
      <c r="Z58" s="216"/>
      <c r="AA58" s="217"/>
      <c r="AB58" s="221"/>
      <c r="AC58" s="222"/>
      <c r="AD58" s="223"/>
      <c r="AE58" s="148"/>
      <c r="AF58" s="77"/>
      <c r="AG58" s="77"/>
      <c r="AH58" s="77"/>
      <c r="AI58" s="149"/>
      <c r="AJ58" s="148"/>
      <c r="AK58" s="77"/>
      <c r="AL58" s="77"/>
      <c r="AM58" s="77"/>
      <c r="AN58" s="149"/>
      <c r="AO58" s="148"/>
      <c r="AP58" s="77"/>
      <c r="AQ58" s="77"/>
      <c r="AR58" s="77"/>
      <c r="AS58" s="149"/>
      <c r="AT58" s="58"/>
      <c r="AU58" s="76"/>
      <c r="AV58" s="76"/>
      <c r="AW58" s="77" t="s">
        <v>355</v>
      </c>
      <c r="AX58" s="78"/>
    </row>
    <row r="59" spans="1:50" ht="22.5" hidden="1" customHeight="1" x14ac:dyDescent="0.15">
      <c r="A59" s="664"/>
      <c r="B59" s="105"/>
      <c r="C59" s="105"/>
      <c r="D59" s="105"/>
      <c r="E59" s="105"/>
      <c r="F59" s="106"/>
      <c r="G59" s="605"/>
      <c r="H59" s="225"/>
      <c r="I59" s="225"/>
      <c r="J59" s="225"/>
      <c r="K59" s="225"/>
      <c r="L59" s="225"/>
      <c r="M59" s="225"/>
      <c r="N59" s="225"/>
      <c r="O59" s="226"/>
      <c r="P59" s="224"/>
      <c r="Q59" s="656"/>
      <c r="R59" s="656"/>
      <c r="S59" s="656"/>
      <c r="T59" s="656"/>
      <c r="U59" s="656"/>
      <c r="V59" s="656"/>
      <c r="W59" s="656"/>
      <c r="X59" s="657"/>
      <c r="Y59" s="584" t="s">
        <v>86</v>
      </c>
      <c r="Z59" s="585"/>
      <c r="AA59" s="586"/>
      <c r="AB59" s="662"/>
      <c r="AC59" s="662"/>
      <c r="AD59" s="662"/>
      <c r="AE59" s="93"/>
      <c r="AF59" s="94"/>
      <c r="AG59" s="94"/>
      <c r="AH59" s="94"/>
      <c r="AI59" s="95"/>
      <c r="AJ59" s="93"/>
      <c r="AK59" s="94"/>
      <c r="AL59" s="94"/>
      <c r="AM59" s="94"/>
      <c r="AN59" s="95"/>
      <c r="AO59" s="93"/>
      <c r="AP59" s="94"/>
      <c r="AQ59" s="94"/>
      <c r="AR59" s="94"/>
      <c r="AS59" s="95"/>
      <c r="AT59" s="200"/>
      <c r="AU59" s="200"/>
      <c r="AV59" s="200"/>
      <c r="AW59" s="200"/>
      <c r="AX59" s="201"/>
    </row>
    <row r="60" spans="1:50" ht="22.5" hidden="1" customHeight="1" x14ac:dyDescent="0.15">
      <c r="A60" s="664"/>
      <c r="B60" s="105"/>
      <c r="C60" s="105"/>
      <c r="D60" s="105"/>
      <c r="E60" s="105"/>
      <c r="F60" s="106"/>
      <c r="G60" s="606"/>
      <c r="H60" s="227"/>
      <c r="I60" s="227"/>
      <c r="J60" s="227"/>
      <c r="K60" s="227"/>
      <c r="L60" s="227"/>
      <c r="M60" s="227"/>
      <c r="N60" s="227"/>
      <c r="O60" s="228"/>
      <c r="P60" s="658"/>
      <c r="Q60" s="658"/>
      <c r="R60" s="658"/>
      <c r="S60" s="658"/>
      <c r="T60" s="658"/>
      <c r="U60" s="658"/>
      <c r="V60" s="658"/>
      <c r="W60" s="658"/>
      <c r="X60" s="659"/>
      <c r="Y60" s="99" t="s">
        <v>65</v>
      </c>
      <c r="Z60" s="100"/>
      <c r="AA60" s="101"/>
      <c r="AB60" s="663"/>
      <c r="AC60" s="663"/>
      <c r="AD60" s="663"/>
      <c r="AE60" s="93"/>
      <c r="AF60" s="94"/>
      <c r="AG60" s="94"/>
      <c r="AH60" s="94"/>
      <c r="AI60" s="95"/>
      <c r="AJ60" s="93"/>
      <c r="AK60" s="94"/>
      <c r="AL60" s="94"/>
      <c r="AM60" s="94"/>
      <c r="AN60" s="95"/>
      <c r="AO60" s="93"/>
      <c r="AP60" s="94"/>
      <c r="AQ60" s="94"/>
      <c r="AR60" s="94"/>
      <c r="AS60" s="95"/>
      <c r="AT60" s="93"/>
      <c r="AU60" s="94"/>
      <c r="AV60" s="94"/>
      <c r="AW60" s="94"/>
      <c r="AX60" s="348"/>
    </row>
    <row r="61" spans="1:50" ht="22.5" hidden="1" customHeight="1" x14ac:dyDescent="0.15">
      <c r="A61" s="664"/>
      <c r="B61" s="108"/>
      <c r="C61" s="108"/>
      <c r="D61" s="108"/>
      <c r="E61" s="108"/>
      <c r="F61" s="109"/>
      <c r="G61" s="607"/>
      <c r="H61" s="229"/>
      <c r="I61" s="229"/>
      <c r="J61" s="229"/>
      <c r="K61" s="229"/>
      <c r="L61" s="229"/>
      <c r="M61" s="229"/>
      <c r="N61" s="229"/>
      <c r="O61" s="230"/>
      <c r="P61" s="660"/>
      <c r="Q61" s="660"/>
      <c r="R61" s="660"/>
      <c r="S61" s="660"/>
      <c r="T61" s="660"/>
      <c r="U61" s="660"/>
      <c r="V61" s="660"/>
      <c r="W61" s="660"/>
      <c r="X61" s="661"/>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7"/>
      <c r="AU61" s="198"/>
      <c r="AV61" s="198"/>
      <c r="AW61" s="198"/>
      <c r="AX61" s="199"/>
    </row>
    <row r="62" spans="1:50" ht="18.75" hidden="1" customHeight="1" x14ac:dyDescent="0.15">
      <c r="A62" s="664"/>
      <c r="B62" s="105" t="s">
        <v>318</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2"/>
      <c r="Z62" s="213"/>
      <c r="AA62" s="214"/>
      <c r="AB62" s="218" t="s">
        <v>12</v>
      </c>
      <c r="AC62" s="219"/>
      <c r="AD62" s="220"/>
      <c r="AE62" s="145" t="s">
        <v>69</v>
      </c>
      <c r="AF62" s="146"/>
      <c r="AG62" s="146"/>
      <c r="AH62" s="146"/>
      <c r="AI62" s="147"/>
      <c r="AJ62" s="145" t="s">
        <v>70</v>
      </c>
      <c r="AK62" s="146"/>
      <c r="AL62" s="146"/>
      <c r="AM62" s="146"/>
      <c r="AN62" s="147"/>
      <c r="AO62" s="145" t="s">
        <v>71</v>
      </c>
      <c r="AP62" s="146"/>
      <c r="AQ62" s="146"/>
      <c r="AR62" s="146"/>
      <c r="AS62" s="147"/>
      <c r="AT62" s="177" t="s">
        <v>303</v>
      </c>
      <c r="AU62" s="178"/>
      <c r="AV62" s="178"/>
      <c r="AW62" s="178"/>
      <c r="AX62" s="179"/>
    </row>
    <row r="63" spans="1:50" ht="18.75" hidden="1" customHeight="1" x14ac:dyDescent="0.15">
      <c r="A63" s="664"/>
      <c r="B63" s="105"/>
      <c r="C63" s="105"/>
      <c r="D63" s="105"/>
      <c r="E63" s="105"/>
      <c r="F63" s="106"/>
      <c r="G63" s="171"/>
      <c r="H63" s="77"/>
      <c r="I63" s="77"/>
      <c r="J63" s="77"/>
      <c r="K63" s="77"/>
      <c r="L63" s="77"/>
      <c r="M63" s="77"/>
      <c r="N63" s="77"/>
      <c r="O63" s="149"/>
      <c r="P63" s="148"/>
      <c r="Q63" s="77"/>
      <c r="R63" s="77"/>
      <c r="S63" s="77"/>
      <c r="T63" s="77"/>
      <c r="U63" s="77"/>
      <c r="V63" s="77"/>
      <c r="W63" s="77"/>
      <c r="X63" s="149"/>
      <c r="Y63" s="215"/>
      <c r="Z63" s="216"/>
      <c r="AA63" s="217"/>
      <c r="AB63" s="221"/>
      <c r="AC63" s="222"/>
      <c r="AD63" s="223"/>
      <c r="AE63" s="148"/>
      <c r="AF63" s="77"/>
      <c r="AG63" s="77"/>
      <c r="AH63" s="77"/>
      <c r="AI63" s="149"/>
      <c r="AJ63" s="148"/>
      <c r="AK63" s="77"/>
      <c r="AL63" s="77"/>
      <c r="AM63" s="77"/>
      <c r="AN63" s="149"/>
      <c r="AO63" s="148"/>
      <c r="AP63" s="77"/>
      <c r="AQ63" s="77"/>
      <c r="AR63" s="77"/>
      <c r="AS63" s="149"/>
      <c r="AT63" s="58"/>
      <c r="AU63" s="76"/>
      <c r="AV63" s="76"/>
      <c r="AW63" s="77" t="s">
        <v>355</v>
      </c>
      <c r="AX63" s="78"/>
    </row>
    <row r="64" spans="1:50" ht="22.5" hidden="1" customHeight="1" x14ac:dyDescent="0.15">
      <c r="A64" s="664"/>
      <c r="B64" s="105"/>
      <c r="C64" s="105"/>
      <c r="D64" s="105"/>
      <c r="E64" s="105"/>
      <c r="F64" s="106"/>
      <c r="G64" s="605"/>
      <c r="H64" s="225"/>
      <c r="I64" s="225"/>
      <c r="J64" s="225"/>
      <c r="K64" s="225"/>
      <c r="L64" s="225"/>
      <c r="M64" s="225"/>
      <c r="N64" s="225"/>
      <c r="O64" s="226"/>
      <c r="P64" s="224"/>
      <c r="Q64" s="656"/>
      <c r="R64" s="656"/>
      <c r="S64" s="656"/>
      <c r="T64" s="656"/>
      <c r="U64" s="656"/>
      <c r="V64" s="656"/>
      <c r="W64" s="656"/>
      <c r="X64" s="657"/>
      <c r="Y64" s="584" t="s">
        <v>86</v>
      </c>
      <c r="Z64" s="585"/>
      <c r="AA64" s="586"/>
      <c r="AB64" s="662"/>
      <c r="AC64" s="662"/>
      <c r="AD64" s="662"/>
      <c r="AE64" s="93"/>
      <c r="AF64" s="94"/>
      <c r="AG64" s="94"/>
      <c r="AH64" s="94"/>
      <c r="AI64" s="95"/>
      <c r="AJ64" s="93"/>
      <c r="AK64" s="94"/>
      <c r="AL64" s="94"/>
      <c r="AM64" s="94"/>
      <c r="AN64" s="95"/>
      <c r="AO64" s="93"/>
      <c r="AP64" s="94"/>
      <c r="AQ64" s="94"/>
      <c r="AR64" s="94"/>
      <c r="AS64" s="95"/>
      <c r="AT64" s="200"/>
      <c r="AU64" s="200"/>
      <c r="AV64" s="200"/>
      <c r="AW64" s="200"/>
      <c r="AX64" s="201"/>
    </row>
    <row r="65" spans="1:60" ht="22.5" hidden="1" customHeight="1" x14ac:dyDescent="0.15">
      <c r="A65" s="664"/>
      <c r="B65" s="105"/>
      <c r="C65" s="105"/>
      <c r="D65" s="105"/>
      <c r="E65" s="105"/>
      <c r="F65" s="106"/>
      <c r="G65" s="606"/>
      <c r="H65" s="227"/>
      <c r="I65" s="227"/>
      <c r="J65" s="227"/>
      <c r="K65" s="227"/>
      <c r="L65" s="227"/>
      <c r="M65" s="227"/>
      <c r="N65" s="227"/>
      <c r="O65" s="228"/>
      <c r="P65" s="658"/>
      <c r="Q65" s="658"/>
      <c r="R65" s="658"/>
      <c r="S65" s="658"/>
      <c r="T65" s="658"/>
      <c r="U65" s="658"/>
      <c r="V65" s="658"/>
      <c r="W65" s="658"/>
      <c r="X65" s="659"/>
      <c r="Y65" s="99" t="s">
        <v>65</v>
      </c>
      <c r="Z65" s="100"/>
      <c r="AA65" s="101"/>
      <c r="AB65" s="663"/>
      <c r="AC65" s="663"/>
      <c r="AD65" s="663"/>
      <c r="AE65" s="93"/>
      <c r="AF65" s="94"/>
      <c r="AG65" s="94"/>
      <c r="AH65" s="94"/>
      <c r="AI65" s="95"/>
      <c r="AJ65" s="93"/>
      <c r="AK65" s="94"/>
      <c r="AL65" s="94"/>
      <c r="AM65" s="94"/>
      <c r="AN65" s="95"/>
      <c r="AO65" s="93"/>
      <c r="AP65" s="94"/>
      <c r="AQ65" s="94"/>
      <c r="AR65" s="94"/>
      <c r="AS65" s="95"/>
      <c r="AT65" s="93"/>
      <c r="AU65" s="94"/>
      <c r="AV65" s="94"/>
      <c r="AW65" s="94"/>
      <c r="AX65" s="348"/>
    </row>
    <row r="66" spans="1:60" ht="22.5" hidden="1" customHeight="1" x14ac:dyDescent="0.15">
      <c r="A66" s="665"/>
      <c r="B66" s="108"/>
      <c r="C66" s="108"/>
      <c r="D66" s="108"/>
      <c r="E66" s="108"/>
      <c r="F66" s="109"/>
      <c r="G66" s="607"/>
      <c r="H66" s="229"/>
      <c r="I66" s="229"/>
      <c r="J66" s="229"/>
      <c r="K66" s="229"/>
      <c r="L66" s="229"/>
      <c r="M66" s="229"/>
      <c r="N66" s="229"/>
      <c r="O66" s="230"/>
      <c r="P66" s="660"/>
      <c r="Q66" s="660"/>
      <c r="R66" s="660"/>
      <c r="S66" s="660"/>
      <c r="T66" s="660"/>
      <c r="U66" s="660"/>
      <c r="V66" s="660"/>
      <c r="W66" s="660"/>
      <c r="X66" s="661"/>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7"/>
      <c r="AU66" s="198"/>
      <c r="AV66" s="198"/>
      <c r="AW66" s="198"/>
      <c r="AX66" s="199"/>
    </row>
    <row r="67" spans="1:60" ht="31.7" customHeight="1" x14ac:dyDescent="0.15">
      <c r="A67" s="524" t="s">
        <v>88</v>
      </c>
      <c r="B67" s="525"/>
      <c r="C67" s="525"/>
      <c r="D67" s="525"/>
      <c r="E67" s="525"/>
      <c r="F67" s="526"/>
      <c r="G67" s="608" t="s">
        <v>84</v>
      </c>
      <c r="H67" s="608"/>
      <c r="I67" s="608"/>
      <c r="J67" s="608"/>
      <c r="K67" s="608"/>
      <c r="L67" s="608"/>
      <c r="M67" s="608"/>
      <c r="N67" s="608"/>
      <c r="O67" s="608"/>
      <c r="P67" s="608"/>
      <c r="Q67" s="608"/>
      <c r="R67" s="608"/>
      <c r="S67" s="608"/>
      <c r="T67" s="608"/>
      <c r="U67" s="608"/>
      <c r="V67" s="608"/>
      <c r="W67" s="608"/>
      <c r="X67" s="609"/>
      <c r="Y67" s="150"/>
      <c r="Z67" s="151"/>
      <c r="AA67" s="152"/>
      <c r="AB67" s="88" t="s">
        <v>12</v>
      </c>
      <c r="AC67" s="89"/>
      <c r="AD67" s="90"/>
      <c r="AE67" s="234" t="s">
        <v>69</v>
      </c>
      <c r="AF67" s="235"/>
      <c r="AG67" s="235"/>
      <c r="AH67" s="235"/>
      <c r="AI67" s="235"/>
      <c r="AJ67" s="234" t="s">
        <v>70</v>
      </c>
      <c r="AK67" s="235"/>
      <c r="AL67" s="235"/>
      <c r="AM67" s="235"/>
      <c r="AN67" s="235"/>
      <c r="AO67" s="234" t="s">
        <v>71</v>
      </c>
      <c r="AP67" s="235"/>
      <c r="AQ67" s="235"/>
      <c r="AR67" s="235"/>
      <c r="AS67" s="235"/>
      <c r="AT67" s="261" t="s">
        <v>74</v>
      </c>
      <c r="AU67" s="262"/>
      <c r="AV67" s="262"/>
      <c r="AW67" s="262"/>
      <c r="AX67" s="263"/>
    </row>
    <row r="68" spans="1:60" ht="22.5" customHeight="1" x14ac:dyDescent="0.15">
      <c r="A68" s="527"/>
      <c r="B68" s="528"/>
      <c r="C68" s="528"/>
      <c r="D68" s="528"/>
      <c r="E68" s="528"/>
      <c r="F68" s="529"/>
      <c r="G68" s="224" t="s">
        <v>430</v>
      </c>
      <c r="H68" s="225"/>
      <c r="I68" s="225"/>
      <c r="J68" s="225"/>
      <c r="K68" s="225"/>
      <c r="L68" s="225"/>
      <c r="M68" s="225"/>
      <c r="N68" s="225"/>
      <c r="O68" s="225"/>
      <c r="P68" s="225"/>
      <c r="Q68" s="225"/>
      <c r="R68" s="225"/>
      <c r="S68" s="225"/>
      <c r="T68" s="225"/>
      <c r="U68" s="225"/>
      <c r="V68" s="225"/>
      <c r="W68" s="225"/>
      <c r="X68" s="226"/>
      <c r="Y68" s="614" t="s">
        <v>66</v>
      </c>
      <c r="Z68" s="615"/>
      <c r="AA68" s="616"/>
      <c r="AB68" s="116" t="s">
        <v>415</v>
      </c>
      <c r="AC68" s="117"/>
      <c r="AD68" s="118"/>
      <c r="AE68" s="93">
        <v>7102</v>
      </c>
      <c r="AF68" s="94"/>
      <c r="AG68" s="94"/>
      <c r="AH68" s="94"/>
      <c r="AI68" s="95"/>
      <c r="AJ68" s="93">
        <v>7402</v>
      </c>
      <c r="AK68" s="94"/>
      <c r="AL68" s="94"/>
      <c r="AM68" s="94"/>
      <c r="AN68" s="95"/>
      <c r="AO68" s="93">
        <v>6660</v>
      </c>
      <c r="AP68" s="94"/>
      <c r="AQ68" s="94"/>
      <c r="AR68" s="94"/>
      <c r="AS68" s="95"/>
      <c r="AT68" s="539"/>
      <c r="AU68" s="539"/>
      <c r="AV68" s="539"/>
      <c r="AW68" s="539"/>
      <c r="AX68" s="540"/>
      <c r="AY68" s="10"/>
      <c r="AZ68" s="10"/>
      <c r="BA68" s="10"/>
      <c r="BB68" s="10"/>
      <c r="BC68" s="10"/>
    </row>
    <row r="69" spans="1:60" ht="22.5" customHeight="1" x14ac:dyDescent="0.15">
      <c r="A69" s="530"/>
      <c r="B69" s="531"/>
      <c r="C69" s="531"/>
      <c r="D69" s="531"/>
      <c r="E69" s="531"/>
      <c r="F69" s="532"/>
      <c r="G69" s="229"/>
      <c r="H69" s="229"/>
      <c r="I69" s="229"/>
      <c r="J69" s="229"/>
      <c r="K69" s="229"/>
      <c r="L69" s="229"/>
      <c r="M69" s="229"/>
      <c r="N69" s="229"/>
      <c r="O69" s="229"/>
      <c r="P69" s="229"/>
      <c r="Q69" s="229"/>
      <c r="R69" s="229"/>
      <c r="S69" s="229"/>
      <c r="T69" s="229"/>
      <c r="U69" s="229"/>
      <c r="V69" s="229"/>
      <c r="W69" s="229"/>
      <c r="X69" s="230"/>
      <c r="Y69" s="113" t="s">
        <v>67</v>
      </c>
      <c r="Z69" s="114"/>
      <c r="AA69" s="115"/>
      <c r="AB69" s="207" t="s">
        <v>415</v>
      </c>
      <c r="AC69" s="208"/>
      <c r="AD69" s="209"/>
      <c r="AE69" s="93">
        <v>7761</v>
      </c>
      <c r="AF69" s="94"/>
      <c r="AG69" s="94"/>
      <c r="AH69" s="94"/>
      <c r="AI69" s="95"/>
      <c r="AJ69" s="93">
        <v>7438</v>
      </c>
      <c r="AK69" s="94"/>
      <c r="AL69" s="94"/>
      <c r="AM69" s="94"/>
      <c r="AN69" s="95"/>
      <c r="AO69" s="93">
        <v>7247</v>
      </c>
      <c r="AP69" s="94"/>
      <c r="AQ69" s="94"/>
      <c r="AR69" s="94"/>
      <c r="AS69" s="95"/>
      <c r="AT69" s="93">
        <v>7066</v>
      </c>
      <c r="AU69" s="94"/>
      <c r="AV69" s="94"/>
      <c r="AW69" s="94"/>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08" t="s">
        <v>84</v>
      </c>
      <c r="H70" s="608"/>
      <c r="I70" s="608"/>
      <c r="J70" s="608"/>
      <c r="K70" s="608"/>
      <c r="L70" s="608"/>
      <c r="M70" s="608"/>
      <c r="N70" s="608"/>
      <c r="O70" s="608"/>
      <c r="P70" s="608"/>
      <c r="Q70" s="608"/>
      <c r="R70" s="608"/>
      <c r="S70" s="608"/>
      <c r="T70" s="608"/>
      <c r="U70" s="608"/>
      <c r="V70" s="608"/>
      <c r="W70" s="608"/>
      <c r="X70" s="609"/>
      <c r="Y70" s="150"/>
      <c r="Z70" s="151"/>
      <c r="AA70" s="152"/>
      <c r="AB70" s="88" t="s">
        <v>12</v>
      </c>
      <c r="AC70" s="89"/>
      <c r="AD70" s="90"/>
      <c r="AE70" s="144" t="s">
        <v>69</v>
      </c>
      <c r="AF70" s="131"/>
      <c r="AG70" s="131"/>
      <c r="AH70" s="131"/>
      <c r="AI70" s="610"/>
      <c r="AJ70" s="144" t="s">
        <v>70</v>
      </c>
      <c r="AK70" s="131"/>
      <c r="AL70" s="131"/>
      <c r="AM70" s="131"/>
      <c r="AN70" s="610"/>
      <c r="AO70" s="144" t="s">
        <v>71</v>
      </c>
      <c r="AP70" s="131"/>
      <c r="AQ70" s="131"/>
      <c r="AR70" s="131"/>
      <c r="AS70" s="610"/>
      <c r="AT70" s="261" t="s">
        <v>74</v>
      </c>
      <c r="AU70" s="262"/>
      <c r="AV70" s="262"/>
      <c r="AW70" s="262"/>
      <c r="AX70" s="263"/>
    </row>
    <row r="71" spans="1:60" ht="22.5" hidden="1" customHeight="1" x14ac:dyDescent="0.15">
      <c r="A71" s="527"/>
      <c r="B71" s="528"/>
      <c r="C71" s="528"/>
      <c r="D71" s="528"/>
      <c r="E71" s="528"/>
      <c r="F71" s="529"/>
      <c r="G71" s="225"/>
      <c r="H71" s="225"/>
      <c r="I71" s="225"/>
      <c r="J71" s="225"/>
      <c r="K71" s="225"/>
      <c r="L71" s="225"/>
      <c r="M71" s="225"/>
      <c r="N71" s="225"/>
      <c r="O71" s="225"/>
      <c r="P71" s="225"/>
      <c r="Q71" s="225"/>
      <c r="R71" s="225"/>
      <c r="S71" s="225"/>
      <c r="T71" s="225"/>
      <c r="U71" s="225"/>
      <c r="V71" s="225"/>
      <c r="W71" s="225"/>
      <c r="X71" s="226"/>
      <c r="Y71" s="666" t="s">
        <v>66</v>
      </c>
      <c r="Z71" s="667"/>
      <c r="AA71" s="668"/>
      <c r="AB71" s="116"/>
      <c r="AC71" s="117"/>
      <c r="AD71" s="118"/>
      <c r="AE71" s="93"/>
      <c r="AF71" s="94"/>
      <c r="AG71" s="94"/>
      <c r="AH71" s="94"/>
      <c r="AI71" s="95"/>
      <c r="AJ71" s="93"/>
      <c r="AK71" s="94"/>
      <c r="AL71" s="94"/>
      <c r="AM71" s="94"/>
      <c r="AN71" s="95"/>
      <c r="AO71" s="93"/>
      <c r="AP71" s="94"/>
      <c r="AQ71" s="94"/>
      <c r="AR71" s="94"/>
      <c r="AS71" s="95"/>
      <c r="AT71" s="539"/>
      <c r="AU71" s="539"/>
      <c r="AV71" s="539"/>
      <c r="AW71" s="539"/>
      <c r="AX71" s="540"/>
      <c r="AY71" s="10"/>
      <c r="AZ71" s="10"/>
      <c r="BA71" s="10"/>
      <c r="BB71" s="10"/>
      <c r="BC71" s="10"/>
    </row>
    <row r="72" spans="1:60" ht="22.5" hidden="1" customHeight="1" x14ac:dyDescent="0.15">
      <c r="A72" s="530"/>
      <c r="B72" s="531"/>
      <c r="C72" s="531"/>
      <c r="D72" s="531"/>
      <c r="E72" s="531"/>
      <c r="F72" s="532"/>
      <c r="G72" s="229"/>
      <c r="H72" s="229"/>
      <c r="I72" s="229"/>
      <c r="J72" s="229"/>
      <c r="K72" s="229"/>
      <c r="L72" s="229"/>
      <c r="M72" s="229"/>
      <c r="N72" s="229"/>
      <c r="O72" s="229"/>
      <c r="P72" s="229"/>
      <c r="Q72" s="229"/>
      <c r="R72" s="229"/>
      <c r="S72" s="229"/>
      <c r="T72" s="229"/>
      <c r="U72" s="229"/>
      <c r="V72" s="229"/>
      <c r="W72" s="229"/>
      <c r="X72" s="230"/>
      <c r="Y72" s="113" t="s">
        <v>67</v>
      </c>
      <c r="Z72" s="669"/>
      <c r="AA72" s="670"/>
      <c r="AB72" s="207"/>
      <c r="AC72" s="208"/>
      <c r="AD72" s="209"/>
      <c r="AE72" s="93"/>
      <c r="AF72" s="94"/>
      <c r="AG72" s="94"/>
      <c r="AH72" s="94"/>
      <c r="AI72" s="95"/>
      <c r="AJ72" s="93"/>
      <c r="AK72" s="94"/>
      <c r="AL72" s="94"/>
      <c r="AM72" s="94"/>
      <c r="AN72" s="95"/>
      <c r="AO72" s="93"/>
      <c r="AP72" s="94"/>
      <c r="AQ72" s="94"/>
      <c r="AR72" s="94"/>
      <c r="AS72" s="95"/>
      <c r="AT72" s="93"/>
      <c r="AU72" s="94"/>
      <c r="AV72" s="94"/>
      <c r="AW72" s="94"/>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08" t="s">
        <v>84</v>
      </c>
      <c r="H73" s="608"/>
      <c r="I73" s="608"/>
      <c r="J73" s="608"/>
      <c r="K73" s="608"/>
      <c r="L73" s="608"/>
      <c r="M73" s="608"/>
      <c r="N73" s="608"/>
      <c r="O73" s="608"/>
      <c r="P73" s="608"/>
      <c r="Q73" s="608"/>
      <c r="R73" s="608"/>
      <c r="S73" s="608"/>
      <c r="T73" s="608"/>
      <c r="U73" s="608"/>
      <c r="V73" s="608"/>
      <c r="W73" s="608"/>
      <c r="X73" s="609"/>
      <c r="Y73" s="150"/>
      <c r="Z73" s="151"/>
      <c r="AA73" s="152"/>
      <c r="AB73" s="88" t="s">
        <v>12</v>
      </c>
      <c r="AC73" s="89"/>
      <c r="AD73" s="90"/>
      <c r="AE73" s="144" t="s">
        <v>69</v>
      </c>
      <c r="AF73" s="131"/>
      <c r="AG73" s="131"/>
      <c r="AH73" s="131"/>
      <c r="AI73" s="610"/>
      <c r="AJ73" s="144" t="s">
        <v>70</v>
      </c>
      <c r="AK73" s="131"/>
      <c r="AL73" s="131"/>
      <c r="AM73" s="131"/>
      <c r="AN73" s="610"/>
      <c r="AO73" s="144" t="s">
        <v>71</v>
      </c>
      <c r="AP73" s="131"/>
      <c r="AQ73" s="131"/>
      <c r="AR73" s="131"/>
      <c r="AS73" s="610"/>
      <c r="AT73" s="261" t="s">
        <v>74</v>
      </c>
      <c r="AU73" s="262"/>
      <c r="AV73" s="262"/>
      <c r="AW73" s="262"/>
      <c r="AX73" s="263"/>
    </row>
    <row r="74" spans="1:60" ht="22.5" hidden="1" customHeight="1" x14ac:dyDescent="0.15">
      <c r="A74" s="527"/>
      <c r="B74" s="528"/>
      <c r="C74" s="528"/>
      <c r="D74" s="528"/>
      <c r="E74" s="528"/>
      <c r="F74" s="529"/>
      <c r="G74" s="225"/>
      <c r="H74" s="225"/>
      <c r="I74" s="225"/>
      <c r="J74" s="225"/>
      <c r="K74" s="225"/>
      <c r="L74" s="225"/>
      <c r="M74" s="225"/>
      <c r="N74" s="225"/>
      <c r="O74" s="225"/>
      <c r="P74" s="225"/>
      <c r="Q74" s="225"/>
      <c r="R74" s="225"/>
      <c r="S74" s="225"/>
      <c r="T74" s="225"/>
      <c r="U74" s="225"/>
      <c r="V74" s="225"/>
      <c r="W74" s="225"/>
      <c r="X74" s="226"/>
      <c r="Y74" s="666" t="s">
        <v>66</v>
      </c>
      <c r="Z74" s="667"/>
      <c r="AA74" s="668"/>
      <c r="AB74" s="116"/>
      <c r="AC74" s="117"/>
      <c r="AD74" s="118"/>
      <c r="AE74" s="93"/>
      <c r="AF74" s="94"/>
      <c r="AG74" s="94"/>
      <c r="AH74" s="94"/>
      <c r="AI74" s="95"/>
      <c r="AJ74" s="93"/>
      <c r="AK74" s="94"/>
      <c r="AL74" s="94"/>
      <c r="AM74" s="94"/>
      <c r="AN74" s="95"/>
      <c r="AO74" s="93"/>
      <c r="AP74" s="94"/>
      <c r="AQ74" s="94"/>
      <c r="AR74" s="94"/>
      <c r="AS74" s="95"/>
      <c r="AT74" s="539"/>
      <c r="AU74" s="539"/>
      <c r="AV74" s="539"/>
      <c r="AW74" s="539"/>
      <c r="AX74" s="540"/>
      <c r="AY74" s="10"/>
      <c r="AZ74" s="10"/>
      <c r="BA74" s="10"/>
      <c r="BB74" s="10"/>
      <c r="BC74" s="10"/>
    </row>
    <row r="75" spans="1:60" ht="22.5" hidden="1" customHeight="1" x14ac:dyDescent="0.15">
      <c r="A75" s="530"/>
      <c r="B75" s="531"/>
      <c r="C75" s="531"/>
      <c r="D75" s="531"/>
      <c r="E75" s="531"/>
      <c r="F75" s="532"/>
      <c r="G75" s="229"/>
      <c r="H75" s="229"/>
      <c r="I75" s="229"/>
      <c r="J75" s="229"/>
      <c r="K75" s="229"/>
      <c r="L75" s="229"/>
      <c r="M75" s="229"/>
      <c r="N75" s="229"/>
      <c r="O75" s="229"/>
      <c r="P75" s="229"/>
      <c r="Q75" s="229"/>
      <c r="R75" s="229"/>
      <c r="S75" s="229"/>
      <c r="T75" s="229"/>
      <c r="U75" s="229"/>
      <c r="V75" s="229"/>
      <c r="W75" s="229"/>
      <c r="X75" s="230"/>
      <c r="Y75" s="113" t="s">
        <v>67</v>
      </c>
      <c r="Z75" s="669"/>
      <c r="AA75" s="670"/>
      <c r="AB75" s="207"/>
      <c r="AC75" s="208"/>
      <c r="AD75" s="209"/>
      <c r="AE75" s="93"/>
      <c r="AF75" s="94"/>
      <c r="AG75" s="94"/>
      <c r="AH75" s="94"/>
      <c r="AI75" s="95"/>
      <c r="AJ75" s="93"/>
      <c r="AK75" s="94"/>
      <c r="AL75" s="94"/>
      <c r="AM75" s="94"/>
      <c r="AN75" s="95"/>
      <c r="AO75" s="93"/>
      <c r="AP75" s="94"/>
      <c r="AQ75" s="94"/>
      <c r="AR75" s="94"/>
      <c r="AS75" s="95"/>
      <c r="AT75" s="93"/>
      <c r="AU75" s="94"/>
      <c r="AV75" s="94"/>
      <c r="AW75" s="94"/>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08" t="s">
        <v>84</v>
      </c>
      <c r="H76" s="608"/>
      <c r="I76" s="608"/>
      <c r="J76" s="608"/>
      <c r="K76" s="608"/>
      <c r="L76" s="608"/>
      <c r="M76" s="608"/>
      <c r="N76" s="608"/>
      <c r="O76" s="608"/>
      <c r="P76" s="608"/>
      <c r="Q76" s="608"/>
      <c r="R76" s="608"/>
      <c r="S76" s="608"/>
      <c r="T76" s="608"/>
      <c r="U76" s="608"/>
      <c r="V76" s="608"/>
      <c r="W76" s="608"/>
      <c r="X76" s="609"/>
      <c r="Y76" s="150"/>
      <c r="Z76" s="151"/>
      <c r="AA76" s="152"/>
      <c r="AB76" s="88" t="s">
        <v>12</v>
      </c>
      <c r="AC76" s="89"/>
      <c r="AD76" s="90"/>
      <c r="AE76" s="144" t="s">
        <v>69</v>
      </c>
      <c r="AF76" s="131"/>
      <c r="AG76" s="131"/>
      <c r="AH76" s="131"/>
      <c r="AI76" s="610"/>
      <c r="AJ76" s="144" t="s">
        <v>70</v>
      </c>
      <c r="AK76" s="131"/>
      <c r="AL76" s="131"/>
      <c r="AM76" s="131"/>
      <c r="AN76" s="610"/>
      <c r="AO76" s="144" t="s">
        <v>71</v>
      </c>
      <c r="AP76" s="131"/>
      <c r="AQ76" s="131"/>
      <c r="AR76" s="131"/>
      <c r="AS76" s="610"/>
      <c r="AT76" s="261" t="s">
        <v>74</v>
      </c>
      <c r="AU76" s="262"/>
      <c r="AV76" s="262"/>
      <c r="AW76" s="262"/>
      <c r="AX76" s="263"/>
    </row>
    <row r="77" spans="1:60" ht="22.5" hidden="1" customHeight="1" x14ac:dyDescent="0.15">
      <c r="A77" s="527"/>
      <c r="B77" s="528"/>
      <c r="C77" s="528"/>
      <c r="D77" s="528"/>
      <c r="E77" s="528"/>
      <c r="F77" s="529"/>
      <c r="G77" s="225"/>
      <c r="H77" s="225"/>
      <c r="I77" s="225"/>
      <c r="J77" s="225"/>
      <c r="K77" s="225"/>
      <c r="L77" s="225"/>
      <c r="M77" s="225"/>
      <c r="N77" s="225"/>
      <c r="O77" s="225"/>
      <c r="P77" s="225"/>
      <c r="Q77" s="225"/>
      <c r="R77" s="225"/>
      <c r="S77" s="225"/>
      <c r="T77" s="225"/>
      <c r="U77" s="225"/>
      <c r="V77" s="225"/>
      <c r="W77" s="225"/>
      <c r="X77" s="226"/>
      <c r="Y77" s="666" t="s">
        <v>66</v>
      </c>
      <c r="Z77" s="667"/>
      <c r="AA77" s="668"/>
      <c r="AB77" s="116"/>
      <c r="AC77" s="117"/>
      <c r="AD77" s="118"/>
      <c r="AE77" s="93"/>
      <c r="AF77" s="94"/>
      <c r="AG77" s="94"/>
      <c r="AH77" s="94"/>
      <c r="AI77" s="95"/>
      <c r="AJ77" s="93"/>
      <c r="AK77" s="94"/>
      <c r="AL77" s="94"/>
      <c r="AM77" s="94"/>
      <c r="AN77" s="95"/>
      <c r="AO77" s="93"/>
      <c r="AP77" s="94"/>
      <c r="AQ77" s="94"/>
      <c r="AR77" s="94"/>
      <c r="AS77" s="95"/>
      <c r="AT77" s="539"/>
      <c r="AU77" s="539"/>
      <c r="AV77" s="539"/>
      <c r="AW77" s="539"/>
      <c r="AX77" s="540"/>
      <c r="AY77" s="10"/>
      <c r="AZ77" s="10"/>
      <c r="BA77" s="10"/>
      <c r="BB77" s="10"/>
      <c r="BC77" s="10"/>
    </row>
    <row r="78" spans="1:60" ht="22.5" hidden="1" customHeight="1" x14ac:dyDescent="0.15">
      <c r="A78" s="530"/>
      <c r="B78" s="531"/>
      <c r="C78" s="531"/>
      <c r="D78" s="531"/>
      <c r="E78" s="531"/>
      <c r="F78" s="532"/>
      <c r="G78" s="229"/>
      <c r="H78" s="229"/>
      <c r="I78" s="229"/>
      <c r="J78" s="229"/>
      <c r="K78" s="229"/>
      <c r="L78" s="229"/>
      <c r="M78" s="229"/>
      <c r="N78" s="229"/>
      <c r="O78" s="229"/>
      <c r="P78" s="229"/>
      <c r="Q78" s="229"/>
      <c r="R78" s="229"/>
      <c r="S78" s="229"/>
      <c r="T78" s="229"/>
      <c r="U78" s="229"/>
      <c r="V78" s="229"/>
      <c r="W78" s="229"/>
      <c r="X78" s="230"/>
      <c r="Y78" s="113" t="s">
        <v>67</v>
      </c>
      <c r="Z78" s="669"/>
      <c r="AA78" s="670"/>
      <c r="AB78" s="207"/>
      <c r="AC78" s="208"/>
      <c r="AD78" s="209"/>
      <c r="AE78" s="93"/>
      <c r="AF78" s="94"/>
      <c r="AG78" s="94"/>
      <c r="AH78" s="94"/>
      <c r="AI78" s="95"/>
      <c r="AJ78" s="93"/>
      <c r="AK78" s="94"/>
      <c r="AL78" s="94"/>
      <c r="AM78" s="94"/>
      <c r="AN78" s="95"/>
      <c r="AO78" s="93"/>
      <c r="AP78" s="94"/>
      <c r="AQ78" s="94"/>
      <c r="AR78" s="94"/>
      <c r="AS78" s="95"/>
      <c r="AT78" s="93"/>
      <c r="AU78" s="94"/>
      <c r="AV78" s="94"/>
      <c r="AW78" s="94"/>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08" t="s">
        <v>84</v>
      </c>
      <c r="H79" s="608"/>
      <c r="I79" s="608"/>
      <c r="J79" s="608"/>
      <c r="K79" s="608"/>
      <c r="L79" s="608"/>
      <c r="M79" s="608"/>
      <c r="N79" s="608"/>
      <c r="O79" s="608"/>
      <c r="P79" s="608"/>
      <c r="Q79" s="608"/>
      <c r="R79" s="608"/>
      <c r="S79" s="608"/>
      <c r="T79" s="608"/>
      <c r="U79" s="608"/>
      <c r="V79" s="608"/>
      <c r="W79" s="608"/>
      <c r="X79" s="609"/>
      <c r="Y79" s="150"/>
      <c r="Z79" s="151"/>
      <c r="AA79" s="152"/>
      <c r="AB79" s="88" t="s">
        <v>12</v>
      </c>
      <c r="AC79" s="89"/>
      <c r="AD79" s="90"/>
      <c r="AE79" s="144" t="s">
        <v>69</v>
      </c>
      <c r="AF79" s="131"/>
      <c r="AG79" s="131"/>
      <c r="AH79" s="131"/>
      <c r="AI79" s="610"/>
      <c r="AJ79" s="144" t="s">
        <v>70</v>
      </c>
      <c r="AK79" s="131"/>
      <c r="AL79" s="131"/>
      <c r="AM79" s="131"/>
      <c r="AN79" s="610"/>
      <c r="AO79" s="144" t="s">
        <v>71</v>
      </c>
      <c r="AP79" s="131"/>
      <c r="AQ79" s="131"/>
      <c r="AR79" s="131"/>
      <c r="AS79" s="610"/>
      <c r="AT79" s="261" t="s">
        <v>74</v>
      </c>
      <c r="AU79" s="262"/>
      <c r="AV79" s="262"/>
      <c r="AW79" s="262"/>
      <c r="AX79" s="263"/>
    </row>
    <row r="80" spans="1:60" ht="22.5" hidden="1" customHeight="1" x14ac:dyDescent="0.15">
      <c r="A80" s="527"/>
      <c r="B80" s="528"/>
      <c r="C80" s="528"/>
      <c r="D80" s="528"/>
      <c r="E80" s="528"/>
      <c r="F80" s="529"/>
      <c r="G80" s="225"/>
      <c r="H80" s="225"/>
      <c r="I80" s="225"/>
      <c r="J80" s="225"/>
      <c r="K80" s="225"/>
      <c r="L80" s="225"/>
      <c r="M80" s="225"/>
      <c r="N80" s="225"/>
      <c r="O80" s="225"/>
      <c r="P80" s="225"/>
      <c r="Q80" s="225"/>
      <c r="R80" s="225"/>
      <c r="S80" s="225"/>
      <c r="T80" s="225"/>
      <c r="U80" s="225"/>
      <c r="V80" s="225"/>
      <c r="W80" s="225"/>
      <c r="X80" s="226"/>
      <c r="Y80" s="666" t="s">
        <v>66</v>
      </c>
      <c r="Z80" s="667"/>
      <c r="AA80" s="668"/>
      <c r="AB80" s="116"/>
      <c r="AC80" s="117"/>
      <c r="AD80" s="118"/>
      <c r="AE80" s="93"/>
      <c r="AF80" s="94"/>
      <c r="AG80" s="94"/>
      <c r="AH80" s="94"/>
      <c r="AI80" s="95"/>
      <c r="AJ80" s="93"/>
      <c r="AK80" s="94"/>
      <c r="AL80" s="94"/>
      <c r="AM80" s="94"/>
      <c r="AN80" s="95"/>
      <c r="AO80" s="93"/>
      <c r="AP80" s="94"/>
      <c r="AQ80" s="94"/>
      <c r="AR80" s="94"/>
      <c r="AS80" s="95"/>
      <c r="AT80" s="539"/>
      <c r="AU80" s="539"/>
      <c r="AV80" s="539"/>
      <c r="AW80" s="539"/>
      <c r="AX80" s="540"/>
      <c r="AY80" s="10"/>
      <c r="AZ80" s="10"/>
      <c r="BA80" s="10"/>
      <c r="BB80" s="10"/>
      <c r="BC80" s="10"/>
    </row>
    <row r="81" spans="1:60" ht="22.5" hidden="1" customHeight="1" x14ac:dyDescent="0.15">
      <c r="A81" s="530"/>
      <c r="B81" s="531"/>
      <c r="C81" s="531"/>
      <c r="D81" s="531"/>
      <c r="E81" s="531"/>
      <c r="F81" s="532"/>
      <c r="G81" s="229"/>
      <c r="H81" s="229"/>
      <c r="I81" s="229"/>
      <c r="J81" s="229"/>
      <c r="K81" s="229"/>
      <c r="L81" s="229"/>
      <c r="M81" s="229"/>
      <c r="N81" s="229"/>
      <c r="O81" s="229"/>
      <c r="P81" s="229"/>
      <c r="Q81" s="229"/>
      <c r="R81" s="229"/>
      <c r="S81" s="229"/>
      <c r="T81" s="229"/>
      <c r="U81" s="229"/>
      <c r="V81" s="229"/>
      <c r="W81" s="229"/>
      <c r="X81" s="230"/>
      <c r="Y81" s="113" t="s">
        <v>67</v>
      </c>
      <c r="Z81" s="669"/>
      <c r="AA81" s="670"/>
      <c r="AB81" s="207"/>
      <c r="AC81" s="208"/>
      <c r="AD81" s="209"/>
      <c r="AE81" s="93"/>
      <c r="AF81" s="94"/>
      <c r="AG81" s="94"/>
      <c r="AH81" s="94"/>
      <c r="AI81" s="95"/>
      <c r="AJ81" s="93"/>
      <c r="AK81" s="94"/>
      <c r="AL81" s="94"/>
      <c r="AM81" s="94"/>
      <c r="AN81" s="95"/>
      <c r="AO81" s="93"/>
      <c r="AP81" s="94"/>
      <c r="AQ81" s="94"/>
      <c r="AR81" s="94"/>
      <c r="AS81" s="95"/>
      <c r="AT81" s="93"/>
      <c r="AU81" s="94"/>
      <c r="AV81" s="94"/>
      <c r="AW81" s="94"/>
      <c r="AX81" s="348"/>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4"/>
      <c r="Z82" s="205"/>
      <c r="AA82" s="206"/>
      <c r="AB82" s="88" t="s">
        <v>12</v>
      </c>
      <c r="AC82" s="89"/>
      <c r="AD82" s="90"/>
      <c r="AE82" s="144" t="s">
        <v>69</v>
      </c>
      <c r="AF82" s="89"/>
      <c r="AG82" s="89"/>
      <c r="AH82" s="89"/>
      <c r="AI82" s="90"/>
      <c r="AJ82" s="144" t="s">
        <v>70</v>
      </c>
      <c r="AK82" s="89"/>
      <c r="AL82" s="89"/>
      <c r="AM82" s="89"/>
      <c r="AN82" s="90"/>
      <c r="AO82" s="144" t="s">
        <v>71</v>
      </c>
      <c r="AP82" s="89"/>
      <c r="AQ82" s="89"/>
      <c r="AR82" s="89"/>
      <c r="AS82" s="90"/>
      <c r="AT82" s="261" t="s">
        <v>75</v>
      </c>
      <c r="AU82" s="262"/>
      <c r="AV82" s="262"/>
      <c r="AW82" s="262"/>
      <c r="AX82" s="263"/>
    </row>
    <row r="83" spans="1:60" ht="22.5" customHeight="1" x14ac:dyDescent="0.15">
      <c r="A83" s="125"/>
      <c r="B83" s="126"/>
      <c r="C83" s="126"/>
      <c r="D83" s="126"/>
      <c r="E83" s="126"/>
      <c r="F83" s="127"/>
      <c r="G83" s="293" t="s">
        <v>446</v>
      </c>
      <c r="H83" s="293"/>
      <c r="I83" s="293"/>
      <c r="J83" s="293"/>
      <c r="K83" s="293"/>
      <c r="L83" s="293"/>
      <c r="M83" s="293"/>
      <c r="N83" s="293"/>
      <c r="O83" s="293"/>
      <c r="P83" s="293"/>
      <c r="Q83" s="293"/>
      <c r="R83" s="293"/>
      <c r="S83" s="293"/>
      <c r="T83" s="293"/>
      <c r="U83" s="293"/>
      <c r="V83" s="293"/>
      <c r="W83" s="293"/>
      <c r="X83" s="293"/>
      <c r="Y83" s="536" t="s">
        <v>17</v>
      </c>
      <c r="Z83" s="537"/>
      <c r="AA83" s="538"/>
      <c r="AB83" s="671" t="s">
        <v>439</v>
      </c>
      <c r="AC83" s="672"/>
      <c r="AD83" s="673"/>
      <c r="AE83" s="674">
        <v>4533</v>
      </c>
      <c r="AF83" s="675"/>
      <c r="AG83" s="675"/>
      <c r="AH83" s="675"/>
      <c r="AI83" s="676"/>
      <c r="AJ83" s="674">
        <v>4710</v>
      </c>
      <c r="AK83" s="675"/>
      <c r="AL83" s="675"/>
      <c r="AM83" s="675"/>
      <c r="AN83" s="676"/>
      <c r="AO83" s="674">
        <v>4769</v>
      </c>
      <c r="AP83" s="675"/>
      <c r="AQ83" s="675"/>
      <c r="AR83" s="675"/>
      <c r="AS83" s="676"/>
      <c r="AT83" s="674">
        <v>4850</v>
      </c>
      <c r="AU83" s="675"/>
      <c r="AV83" s="675"/>
      <c r="AW83" s="675"/>
      <c r="AX83" s="677"/>
    </row>
    <row r="84" spans="1:60" ht="47.1" customHeight="1" x14ac:dyDescent="0.15">
      <c r="A84" s="128"/>
      <c r="B84" s="129"/>
      <c r="C84" s="129"/>
      <c r="D84" s="129"/>
      <c r="E84" s="129"/>
      <c r="F84" s="130"/>
      <c r="G84" s="294"/>
      <c r="H84" s="294"/>
      <c r="I84" s="294"/>
      <c r="J84" s="294"/>
      <c r="K84" s="294"/>
      <c r="L84" s="294"/>
      <c r="M84" s="294"/>
      <c r="N84" s="294"/>
      <c r="O84" s="294"/>
      <c r="P84" s="294"/>
      <c r="Q84" s="294"/>
      <c r="R84" s="294"/>
      <c r="S84" s="294"/>
      <c r="T84" s="294"/>
      <c r="U84" s="294"/>
      <c r="V84" s="294"/>
      <c r="W84" s="294"/>
      <c r="X84" s="294"/>
      <c r="Y84" s="203" t="s">
        <v>59</v>
      </c>
      <c r="Z84" s="114"/>
      <c r="AA84" s="115"/>
      <c r="AB84" s="678" t="s">
        <v>440</v>
      </c>
      <c r="AC84" s="679"/>
      <c r="AD84" s="680"/>
      <c r="AE84" s="681" t="s">
        <v>441</v>
      </c>
      <c r="AF84" s="682"/>
      <c r="AG84" s="682"/>
      <c r="AH84" s="682"/>
      <c r="AI84" s="683"/>
      <c r="AJ84" s="681" t="s">
        <v>442</v>
      </c>
      <c r="AK84" s="682"/>
      <c r="AL84" s="682"/>
      <c r="AM84" s="682"/>
      <c r="AN84" s="683"/>
      <c r="AO84" s="96" t="s">
        <v>443</v>
      </c>
      <c r="AP84" s="97"/>
      <c r="AQ84" s="97"/>
      <c r="AR84" s="97"/>
      <c r="AS84" s="98"/>
      <c r="AT84" s="96" t="s">
        <v>444</v>
      </c>
      <c r="AU84" s="97"/>
      <c r="AV84" s="97"/>
      <c r="AW84" s="97"/>
      <c r="AX84" s="260"/>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4"/>
      <c r="Z85" s="205"/>
      <c r="AA85" s="206"/>
      <c r="AB85" s="88" t="s">
        <v>12</v>
      </c>
      <c r="AC85" s="89"/>
      <c r="AD85" s="90"/>
      <c r="AE85" s="144" t="s">
        <v>69</v>
      </c>
      <c r="AF85" s="89"/>
      <c r="AG85" s="89"/>
      <c r="AH85" s="89"/>
      <c r="AI85" s="90"/>
      <c r="AJ85" s="144" t="s">
        <v>70</v>
      </c>
      <c r="AK85" s="89"/>
      <c r="AL85" s="89"/>
      <c r="AM85" s="89"/>
      <c r="AN85" s="90"/>
      <c r="AO85" s="144" t="s">
        <v>71</v>
      </c>
      <c r="AP85" s="89"/>
      <c r="AQ85" s="89"/>
      <c r="AR85" s="89"/>
      <c r="AS85" s="90"/>
      <c r="AT85" s="261" t="s">
        <v>75</v>
      </c>
      <c r="AU85" s="262"/>
      <c r="AV85" s="262"/>
      <c r="AW85" s="262"/>
      <c r="AX85" s="263"/>
    </row>
    <row r="86" spans="1:60" ht="22.5" hidden="1" customHeight="1" x14ac:dyDescent="0.15">
      <c r="A86" s="125"/>
      <c r="B86" s="126"/>
      <c r="C86" s="126"/>
      <c r="D86" s="126"/>
      <c r="E86" s="126"/>
      <c r="F86" s="127"/>
      <c r="G86" s="293" t="s">
        <v>358</v>
      </c>
      <c r="H86" s="293"/>
      <c r="I86" s="293"/>
      <c r="J86" s="293"/>
      <c r="K86" s="293"/>
      <c r="L86" s="293"/>
      <c r="M86" s="293"/>
      <c r="N86" s="293"/>
      <c r="O86" s="293"/>
      <c r="P86" s="293"/>
      <c r="Q86" s="293"/>
      <c r="R86" s="293"/>
      <c r="S86" s="293"/>
      <c r="T86" s="293"/>
      <c r="U86" s="293"/>
      <c r="V86" s="293"/>
      <c r="W86" s="293"/>
      <c r="X86" s="293"/>
      <c r="Y86" s="536" t="s">
        <v>17</v>
      </c>
      <c r="Z86" s="537"/>
      <c r="AA86" s="538"/>
      <c r="AB86" s="119"/>
      <c r="AC86" s="120"/>
      <c r="AD86" s="121"/>
      <c r="AE86" s="210"/>
      <c r="AF86" s="211"/>
      <c r="AG86" s="211"/>
      <c r="AH86" s="211"/>
      <c r="AI86" s="211"/>
      <c r="AJ86" s="210"/>
      <c r="AK86" s="211"/>
      <c r="AL86" s="211"/>
      <c r="AM86" s="211"/>
      <c r="AN86" s="211"/>
      <c r="AO86" s="210"/>
      <c r="AP86" s="211"/>
      <c r="AQ86" s="211"/>
      <c r="AR86" s="211"/>
      <c r="AS86" s="211"/>
      <c r="AT86" s="93"/>
      <c r="AU86" s="94"/>
      <c r="AV86" s="94"/>
      <c r="AW86" s="94"/>
      <c r="AX86" s="348"/>
    </row>
    <row r="87" spans="1:60" ht="47.1" hidden="1" customHeight="1" x14ac:dyDescent="0.15">
      <c r="A87" s="128"/>
      <c r="B87" s="129"/>
      <c r="C87" s="129"/>
      <c r="D87" s="129"/>
      <c r="E87" s="129"/>
      <c r="F87" s="130"/>
      <c r="G87" s="294"/>
      <c r="H87" s="294"/>
      <c r="I87" s="294"/>
      <c r="J87" s="294"/>
      <c r="K87" s="294"/>
      <c r="L87" s="294"/>
      <c r="M87" s="294"/>
      <c r="N87" s="294"/>
      <c r="O87" s="294"/>
      <c r="P87" s="294"/>
      <c r="Q87" s="294"/>
      <c r="R87" s="294"/>
      <c r="S87" s="294"/>
      <c r="T87" s="294"/>
      <c r="U87" s="294"/>
      <c r="V87" s="294"/>
      <c r="W87" s="294"/>
      <c r="X87" s="294"/>
      <c r="Y87" s="203"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0"/>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4"/>
      <c r="Z88" s="205"/>
      <c r="AA88" s="206"/>
      <c r="AB88" s="88" t="s">
        <v>12</v>
      </c>
      <c r="AC88" s="89"/>
      <c r="AD88" s="90"/>
      <c r="AE88" s="144" t="s">
        <v>69</v>
      </c>
      <c r="AF88" s="89"/>
      <c r="AG88" s="89"/>
      <c r="AH88" s="89"/>
      <c r="AI88" s="90"/>
      <c r="AJ88" s="144" t="s">
        <v>70</v>
      </c>
      <c r="AK88" s="89"/>
      <c r="AL88" s="89"/>
      <c r="AM88" s="89"/>
      <c r="AN88" s="90"/>
      <c r="AO88" s="144" t="s">
        <v>71</v>
      </c>
      <c r="AP88" s="89"/>
      <c r="AQ88" s="89"/>
      <c r="AR88" s="89"/>
      <c r="AS88" s="90"/>
      <c r="AT88" s="261" t="s">
        <v>75</v>
      </c>
      <c r="AU88" s="262"/>
      <c r="AV88" s="262"/>
      <c r="AW88" s="262"/>
      <c r="AX88" s="263"/>
    </row>
    <row r="89" spans="1:60" ht="22.5" hidden="1" customHeight="1" x14ac:dyDescent="0.15">
      <c r="A89" s="125"/>
      <c r="B89" s="126"/>
      <c r="C89" s="126"/>
      <c r="D89" s="126"/>
      <c r="E89" s="126"/>
      <c r="F89" s="127"/>
      <c r="G89" s="293" t="s">
        <v>309</v>
      </c>
      <c r="H89" s="293"/>
      <c r="I89" s="293"/>
      <c r="J89" s="293"/>
      <c r="K89" s="293"/>
      <c r="L89" s="293"/>
      <c r="M89" s="293"/>
      <c r="N89" s="293"/>
      <c r="O89" s="293"/>
      <c r="P89" s="293"/>
      <c r="Q89" s="293"/>
      <c r="R89" s="293"/>
      <c r="S89" s="293"/>
      <c r="T89" s="293"/>
      <c r="U89" s="293"/>
      <c r="V89" s="293"/>
      <c r="W89" s="293"/>
      <c r="X89" s="293"/>
      <c r="Y89" s="536" t="s">
        <v>17</v>
      </c>
      <c r="Z89" s="537"/>
      <c r="AA89" s="538"/>
      <c r="AB89" s="119"/>
      <c r="AC89" s="120"/>
      <c r="AD89" s="121"/>
      <c r="AE89" s="210"/>
      <c r="AF89" s="211"/>
      <c r="AG89" s="211"/>
      <c r="AH89" s="211"/>
      <c r="AI89" s="211"/>
      <c r="AJ89" s="210"/>
      <c r="AK89" s="211"/>
      <c r="AL89" s="211"/>
      <c r="AM89" s="211"/>
      <c r="AN89" s="211"/>
      <c r="AO89" s="210"/>
      <c r="AP89" s="211"/>
      <c r="AQ89" s="211"/>
      <c r="AR89" s="211"/>
      <c r="AS89" s="211"/>
      <c r="AT89" s="93"/>
      <c r="AU89" s="94"/>
      <c r="AV89" s="94"/>
      <c r="AW89" s="94"/>
      <c r="AX89" s="348"/>
    </row>
    <row r="90" spans="1:60" ht="47.1" hidden="1" customHeight="1" x14ac:dyDescent="0.15">
      <c r="A90" s="128"/>
      <c r="B90" s="129"/>
      <c r="C90" s="129"/>
      <c r="D90" s="129"/>
      <c r="E90" s="129"/>
      <c r="F90" s="130"/>
      <c r="G90" s="294"/>
      <c r="H90" s="294"/>
      <c r="I90" s="294"/>
      <c r="J90" s="294"/>
      <c r="K90" s="294"/>
      <c r="L90" s="294"/>
      <c r="M90" s="294"/>
      <c r="N90" s="294"/>
      <c r="O90" s="294"/>
      <c r="P90" s="294"/>
      <c r="Q90" s="294"/>
      <c r="R90" s="294"/>
      <c r="S90" s="294"/>
      <c r="T90" s="294"/>
      <c r="U90" s="294"/>
      <c r="V90" s="294"/>
      <c r="W90" s="294"/>
      <c r="X90" s="294"/>
      <c r="Y90" s="203"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0"/>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4"/>
      <c r="Z91" s="205"/>
      <c r="AA91" s="206"/>
      <c r="AB91" s="88" t="s">
        <v>12</v>
      </c>
      <c r="AC91" s="89"/>
      <c r="AD91" s="90"/>
      <c r="AE91" s="144" t="s">
        <v>69</v>
      </c>
      <c r="AF91" s="89"/>
      <c r="AG91" s="89"/>
      <c r="AH91" s="89"/>
      <c r="AI91" s="90"/>
      <c r="AJ91" s="144" t="s">
        <v>70</v>
      </c>
      <c r="AK91" s="89"/>
      <c r="AL91" s="89"/>
      <c r="AM91" s="89"/>
      <c r="AN91" s="90"/>
      <c r="AO91" s="144" t="s">
        <v>71</v>
      </c>
      <c r="AP91" s="89"/>
      <c r="AQ91" s="89"/>
      <c r="AR91" s="89"/>
      <c r="AS91" s="90"/>
      <c r="AT91" s="261" t="s">
        <v>75</v>
      </c>
      <c r="AU91" s="262"/>
      <c r="AV91" s="262"/>
      <c r="AW91" s="262"/>
      <c r="AX91" s="263"/>
    </row>
    <row r="92" spans="1:60" ht="22.5" hidden="1" customHeight="1" x14ac:dyDescent="0.15">
      <c r="A92" s="125"/>
      <c r="B92" s="126"/>
      <c r="C92" s="126"/>
      <c r="D92" s="126"/>
      <c r="E92" s="126"/>
      <c r="F92" s="127"/>
      <c r="G92" s="293" t="s">
        <v>309</v>
      </c>
      <c r="H92" s="293"/>
      <c r="I92" s="293"/>
      <c r="J92" s="293"/>
      <c r="K92" s="293"/>
      <c r="L92" s="293"/>
      <c r="M92" s="293"/>
      <c r="N92" s="293"/>
      <c r="O92" s="293"/>
      <c r="P92" s="293"/>
      <c r="Q92" s="293"/>
      <c r="R92" s="293"/>
      <c r="S92" s="293"/>
      <c r="T92" s="293"/>
      <c r="U92" s="293"/>
      <c r="V92" s="293"/>
      <c r="W92" s="293"/>
      <c r="X92" s="684"/>
      <c r="Y92" s="536" t="s">
        <v>17</v>
      </c>
      <c r="Z92" s="537"/>
      <c r="AA92" s="538"/>
      <c r="AB92" s="119"/>
      <c r="AC92" s="120"/>
      <c r="AD92" s="121"/>
      <c r="AE92" s="210"/>
      <c r="AF92" s="211"/>
      <c r="AG92" s="211"/>
      <c r="AH92" s="211"/>
      <c r="AI92" s="211"/>
      <c r="AJ92" s="210"/>
      <c r="AK92" s="211"/>
      <c r="AL92" s="211"/>
      <c r="AM92" s="211"/>
      <c r="AN92" s="211"/>
      <c r="AO92" s="210"/>
      <c r="AP92" s="211"/>
      <c r="AQ92" s="211"/>
      <c r="AR92" s="211"/>
      <c r="AS92" s="211"/>
      <c r="AT92" s="93"/>
      <c r="AU92" s="94"/>
      <c r="AV92" s="94"/>
      <c r="AW92" s="94"/>
      <c r="AX92" s="348"/>
    </row>
    <row r="93" spans="1:60" ht="47.1" hidden="1" customHeight="1" x14ac:dyDescent="0.15">
      <c r="A93" s="128"/>
      <c r="B93" s="129"/>
      <c r="C93" s="129"/>
      <c r="D93" s="129"/>
      <c r="E93" s="129"/>
      <c r="F93" s="130"/>
      <c r="G93" s="294"/>
      <c r="H93" s="294"/>
      <c r="I93" s="294"/>
      <c r="J93" s="294"/>
      <c r="K93" s="294"/>
      <c r="L93" s="294"/>
      <c r="M93" s="294"/>
      <c r="N93" s="294"/>
      <c r="O93" s="294"/>
      <c r="P93" s="294"/>
      <c r="Q93" s="294"/>
      <c r="R93" s="294"/>
      <c r="S93" s="294"/>
      <c r="T93" s="294"/>
      <c r="U93" s="294"/>
      <c r="V93" s="294"/>
      <c r="W93" s="294"/>
      <c r="X93" s="685"/>
      <c r="Y93" s="203"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0"/>
    </row>
    <row r="94" spans="1:60" ht="32.25" hidden="1" customHeight="1" x14ac:dyDescent="0.15">
      <c r="A94" s="361"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86"/>
      <c r="Z94" s="687"/>
      <c r="AA94" s="688"/>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89" t="s">
        <v>75</v>
      </c>
      <c r="AU94" s="690"/>
      <c r="AV94" s="690"/>
      <c r="AW94" s="690"/>
      <c r="AX94" s="691"/>
    </row>
    <row r="95" spans="1:60" ht="22.5" hidden="1" customHeight="1" x14ac:dyDescent="0.15">
      <c r="A95" s="125"/>
      <c r="B95" s="126"/>
      <c r="C95" s="126"/>
      <c r="D95" s="126"/>
      <c r="E95" s="126"/>
      <c r="F95" s="127"/>
      <c r="G95" s="293" t="s">
        <v>309</v>
      </c>
      <c r="H95" s="293"/>
      <c r="I95" s="293"/>
      <c r="J95" s="293"/>
      <c r="K95" s="293"/>
      <c r="L95" s="293"/>
      <c r="M95" s="293"/>
      <c r="N95" s="293"/>
      <c r="O95" s="293"/>
      <c r="P95" s="293"/>
      <c r="Q95" s="293"/>
      <c r="R95" s="293"/>
      <c r="S95" s="293"/>
      <c r="T95" s="293"/>
      <c r="U95" s="293"/>
      <c r="V95" s="293"/>
      <c r="W95" s="293"/>
      <c r="X95" s="293"/>
      <c r="Y95" s="536" t="s">
        <v>17</v>
      </c>
      <c r="Z95" s="537"/>
      <c r="AA95" s="538"/>
      <c r="AB95" s="119"/>
      <c r="AC95" s="120"/>
      <c r="AD95" s="121"/>
      <c r="AE95" s="210"/>
      <c r="AF95" s="211"/>
      <c r="AG95" s="211"/>
      <c r="AH95" s="211"/>
      <c r="AI95" s="211"/>
      <c r="AJ95" s="210"/>
      <c r="AK95" s="211"/>
      <c r="AL95" s="211"/>
      <c r="AM95" s="211"/>
      <c r="AN95" s="211"/>
      <c r="AO95" s="210"/>
      <c r="AP95" s="211"/>
      <c r="AQ95" s="211"/>
      <c r="AR95" s="211"/>
      <c r="AS95" s="211"/>
      <c r="AT95" s="93"/>
      <c r="AU95" s="94"/>
      <c r="AV95" s="94"/>
      <c r="AW95" s="94"/>
      <c r="AX95" s="348"/>
    </row>
    <row r="96" spans="1:60" ht="47.1" hidden="1" customHeight="1" x14ac:dyDescent="0.15">
      <c r="A96" s="128"/>
      <c r="B96" s="129"/>
      <c r="C96" s="129"/>
      <c r="D96" s="129"/>
      <c r="E96" s="129"/>
      <c r="F96" s="130"/>
      <c r="G96" s="294"/>
      <c r="H96" s="294"/>
      <c r="I96" s="294"/>
      <c r="J96" s="294"/>
      <c r="K96" s="294"/>
      <c r="L96" s="294"/>
      <c r="M96" s="294"/>
      <c r="N96" s="294"/>
      <c r="O96" s="294"/>
      <c r="P96" s="294"/>
      <c r="Q96" s="294"/>
      <c r="R96" s="294"/>
      <c r="S96" s="294"/>
      <c r="T96" s="294"/>
      <c r="U96" s="294"/>
      <c r="V96" s="294"/>
      <c r="W96" s="294"/>
      <c r="X96" s="294"/>
      <c r="Y96" s="203"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0"/>
    </row>
    <row r="97" spans="1:50" ht="23.1" customHeight="1" x14ac:dyDescent="0.15">
      <c r="A97" s="596" t="s">
        <v>77</v>
      </c>
      <c r="B97" s="597"/>
      <c r="C97" s="626" t="s">
        <v>19</v>
      </c>
      <c r="D97" s="522"/>
      <c r="E97" s="522"/>
      <c r="F97" s="522"/>
      <c r="G97" s="522"/>
      <c r="H97" s="522"/>
      <c r="I97" s="522"/>
      <c r="J97" s="522"/>
      <c r="K97" s="627"/>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598"/>
      <c r="B98" s="599"/>
      <c r="C98" s="533" t="s">
        <v>408</v>
      </c>
      <c r="D98" s="534"/>
      <c r="E98" s="534"/>
      <c r="F98" s="534"/>
      <c r="G98" s="534"/>
      <c r="H98" s="534"/>
      <c r="I98" s="534"/>
      <c r="J98" s="534"/>
      <c r="K98" s="535"/>
      <c r="L98" s="180">
        <v>17</v>
      </c>
      <c r="M98" s="181"/>
      <c r="N98" s="181"/>
      <c r="O98" s="181"/>
      <c r="P98" s="181"/>
      <c r="Q98" s="182"/>
      <c r="R98" s="180">
        <v>20</v>
      </c>
      <c r="S98" s="181"/>
      <c r="T98" s="181"/>
      <c r="U98" s="181"/>
      <c r="V98" s="181"/>
      <c r="W98" s="182"/>
      <c r="X98" s="67" t="s">
        <v>462</v>
      </c>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38.25" customHeight="1" x14ac:dyDescent="0.15">
      <c r="A99" s="598"/>
      <c r="B99" s="599"/>
      <c r="C99" s="593" t="s">
        <v>455</v>
      </c>
      <c r="D99" s="594"/>
      <c r="E99" s="594"/>
      <c r="F99" s="594"/>
      <c r="G99" s="594"/>
      <c r="H99" s="594"/>
      <c r="I99" s="594"/>
      <c r="J99" s="594"/>
      <c r="K99" s="595"/>
      <c r="L99" s="180">
        <v>30</v>
      </c>
      <c r="M99" s="181"/>
      <c r="N99" s="181"/>
      <c r="O99" s="181"/>
      <c r="P99" s="181"/>
      <c r="Q99" s="182"/>
      <c r="R99" s="180">
        <v>28</v>
      </c>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598"/>
      <c r="B100" s="599"/>
      <c r="C100" s="593"/>
      <c r="D100" s="594"/>
      <c r="E100" s="594"/>
      <c r="F100" s="594"/>
      <c r="G100" s="594"/>
      <c r="H100" s="594"/>
      <c r="I100" s="594"/>
      <c r="J100" s="594"/>
      <c r="K100" s="595"/>
      <c r="L100" s="180"/>
      <c r="M100" s="181"/>
      <c r="N100" s="181"/>
      <c r="O100" s="181"/>
      <c r="P100" s="181"/>
      <c r="Q100" s="182"/>
      <c r="R100" s="180"/>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598"/>
      <c r="B101" s="599"/>
      <c r="C101" s="593"/>
      <c r="D101" s="594"/>
      <c r="E101" s="594"/>
      <c r="F101" s="594"/>
      <c r="G101" s="594"/>
      <c r="H101" s="594"/>
      <c r="I101" s="594"/>
      <c r="J101" s="594"/>
      <c r="K101" s="595"/>
      <c r="L101" s="180"/>
      <c r="M101" s="181"/>
      <c r="N101" s="181"/>
      <c r="O101" s="181"/>
      <c r="P101" s="181"/>
      <c r="Q101" s="182"/>
      <c r="R101" s="180"/>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hidden="1" customHeight="1" x14ac:dyDescent="0.15">
      <c r="A102" s="598"/>
      <c r="B102" s="599"/>
      <c r="C102" s="593"/>
      <c r="D102" s="594"/>
      <c r="E102" s="594"/>
      <c r="F102" s="594"/>
      <c r="G102" s="594"/>
      <c r="H102" s="594"/>
      <c r="I102" s="594"/>
      <c r="J102" s="594"/>
      <c r="K102" s="595"/>
      <c r="L102" s="180"/>
      <c r="M102" s="181"/>
      <c r="N102" s="181"/>
      <c r="O102" s="181"/>
      <c r="P102" s="181"/>
      <c r="Q102" s="182"/>
      <c r="R102" s="180"/>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598"/>
      <c r="B103" s="599"/>
      <c r="C103" s="602"/>
      <c r="D103" s="603"/>
      <c r="E103" s="603"/>
      <c r="F103" s="603"/>
      <c r="G103" s="603"/>
      <c r="H103" s="603"/>
      <c r="I103" s="603"/>
      <c r="J103" s="603"/>
      <c r="K103" s="604"/>
      <c r="L103" s="180"/>
      <c r="M103" s="181"/>
      <c r="N103" s="181"/>
      <c r="O103" s="181"/>
      <c r="P103" s="181"/>
      <c r="Q103" s="182"/>
      <c r="R103" s="180"/>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00"/>
      <c r="B104" s="601"/>
      <c r="C104" s="587" t="s">
        <v>22</v>
      </c>
      <c r="D104" s="588"/>
      <c r="E104" s="588"/>
      <c r="F104" s="588"/>
      <c r="G104" s="588"/>
      <c r="H104" s="588"/>
      <c r="I104" s="588"/>
      <c r="J104" s="588"/>
      <c r="K104" s="589"/>
      <c r="L104" s="590">
        <f>SUM(L98:Q103)</f>
        <v>47</v>
      </c>
      <c r="M104" s="591"/>
      <c r="N104" s="591"/>
      <c r="O104" s="591"/>
      <c r="P104" s="591"/>
      <c r="Q104" s="592"/>
      <c r="R104" s="590">
        <f>SUM(R98:W103)</f>
        <v>48</v>
      </c>
      <c r="S104" s="591"/>
      <c r="T104" s="591"/>
      <c r="U104" s="591"/>
      <c r="V104" s="591"/>
      <c r="W104" s="592"/>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30"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1"/>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410</v>
      </c>
      <c r="AE108" s="342"/>
      <c r="AF108" s="342"/>
      <c r="AG108" s="338" t="s">
        <v>435</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29"/>
      <c r="AD109" s="476" t="s">
        <v>410</v>
      </c>
      <c r="AE109" s="292"/>
      <c r="AF109" s="292"/>
      <c r="AG109" s="270" t="s">
        <v>423</v>
      </c>
      <c r="AH109" s="247"/>
      <c r="AI109" s="247"/>
      <c r="AJ109" s="247"/>
      <c r="AK109" s="247"/>
      <c r="AL109" s="247"/>
      <c r="AM109" s="247"/>
      <c r="AN109" s="247"/>
      <c r="AO109" s="247"/>
      <c r="AP109" s="247"/>
      <c r="AQ109" s="247"/>
      <c r="AR109" s="247"/>
      <c r="AS109" s="247"/>
      <c r="AT109" s="247"/>
      <c r="AU109" s="247"/>
      <c r="AV109" s="247"/>
      <c r="AW109" s="247"/>
      <c r="AX109" s="333"/>
    </row>
    <row r="110" spans="1:50" ht="30" customHeight="1" x14ac:dyDescent="0.15">
      <c r="A110" s="643"/>
      <c r="B110" s="644"/>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1" t="s">
        <v>411</v>
      </c>
      <c r="AE110" s="322"/>
      <c r="AF110" s="322"/>
      <c r="AG110" s="467"/>
      <c r="AH110" s="229"/>
      <c r="AI110" s="229"/>
      <c r="AJ110" s="229"/>
      <c r="AK110" s="229"/>
      <c r="AL110" s="229"/>
      <c r="AM110" s="229"/>
      <c r="AN110" s="229"/>
      <c r="AO110" s="229"/>
      <c r="AP110" s="229"/>
      <c r="AQ110" s="229"/>
      <c r="AR110" s="229"/>
      <c r="AS110" s="229"/>
      <c r="AT110" s="229"/>
      <c r="AU110" s="229"/>
      <c r="AV110" s="229"/>
      <c r="AW110" s="229"/>
      <c r="AX110" s="317"/>
    </row>
    <row r="111" spans="1:50" ht="19.350000000000001" customHeight="1" x14ac:dyDescent="0.15">
      <c r="A111" s="251" t="s">
        <v>46</v>
      </c>
      <c r="B111" s="252"/>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4" t="s">
        <v>409</v>
      </c>
      <c r="AE111" s="265"/>
      <c r="AF111" s="265"/>
      <c r="AG111" s="267" t="s">
        <v>436</v>
      </c>
      <c r="AH111" s="637"/>
      <c r="AI111" s="637"/>
      <c r="AJ111" s="637"/>
      <c r="AK111" s="637"/>
      <c r="AL111" s="637"/>
      <c r="AM111" s="637"/>
      <c r="AN111" s="637"/>
      <c r="AO111" s="637"/>
      <c r="AP111" s="637"/>
      <c r="AQ111" s="637"/>
      <c r="AR111" s="637"/>
      <c r="AS111" s="637"/>
      <c r="AT111" s="637"/>
      <c r="AU111" s="637"/>
      <c r="AV111" s="637"/>
      <c r="AW111" s="637"/>
      <c r="AX111" s="638"/>
    </row>
    <row r="112" spans="1:50" ht="19.350000000000001" customHeight="1" x14ac:dyDescent="0.15">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1" t="s">
        <v>411</v>
      </c>
      <c r="AE112" s="292"/>
      <c r="AF112" s="292"/>
      <c r="AG112" s="332"/>
      <c r="AH112" s="247"/>
      <c r="AI112" s="247"/>
      <c r="AJ112" s="247"/>
      <c r="AK112" s="247"/>
      <c r="AL112" s="247"/>
      <c r="AM112" s="247"/>
      <c r="AN112" s="247"/>
      <c r="AO112" s="247"/>
      <c r="AP112" s="247"/>
      <c r="AQ112" s="247"/>
      <c r="AR112" s="247"/>
      <c r="AS112" s="247"/>
      <c r="AT112" s="247"/>
      <c r="AU112" s="247"/>
      <c r="AV112" s="247"/>
      <c r="AW112" s="247"/>
      <c r="AX112" s="333"/>
    </row>
    <row r="113" spans="1:64" ht="19.350000000000001" customHeight="1" x14ac:dyDescent="0.15">
      <c r="A113" s="253"/>
      <c r="B113" s="254"/>
      <c r="C113" s="441"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1" t="s">
        <v>409</v>
      </c>
      <c r="AE113" s="292"/>
      <c r="AF113" s="292"/>
      <c r="AG113" s="270" t="s">
        <v>460</v>
      </c>
      <c r="AH113" s="247"/>
      <c r="AI113" s="247"/>
      <c r="AJ113" s="247"/>
      <c r="AK113" s="247"/>
      <c r="AL113" s="247"/>
      <c r="AM113" s="247"/>
      <c r="AN113" s="247"/>
      <c r="AO113" s="247"/>
      <c r="AP113" s="247"/>
      <c r="AQ113" s="247"/>
      <c r="AR113" s="247"/>
      <c r="AS113" s="247"/>
      <c r="AT113" s="247"/>
      <c r="AU113" s="247"/>
      <c r="AV113" s="247"/>
      <c r="AW113" s="247"/>
      <c r="AX113" s="333"/>
    </row>
    <row r="114" spans="1:64" ht="33.75" customHeight="1" x14ac:dyDescent="0.15">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1" t="s">
        <v>409</v>
      </c>
      <c r="AE114" s="292"/>
      <c r="AF114" s="292"/>
      <c r="AG114" s="270" t="s">
        <v>445</v>
      </c>
      <c r="AH114" s="247"/>
      <c r="AI114" s="247"/>
      <c r="AJ114" s="247"/>
      <c r="AK114" s="247"/>
      <c r="AL114" s="247"/>
      <c r="AM114" s="247"/>
      <c r="AN114" s="247"/>
      <c r="AO114" s="247"/>
      <c r="AP114" s="247"/>
      <c r="AQ114" s="247"/>
      <c r="AR114" s="247"/>
      <c r="AS114" s="247"/>
      <c r="AT114" s="247"/>
      <c r="AU114" s="247"/>
      <c r="AV114" s="247"/>
      <c r="AW114" s="247"/>
      <c r="AX114" s="333"/>
    </row>
    <row r="115" spans="1:64" ht="27.75" customHeight="1" x14ac:dyDescent="0.15">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1" t="s">
        <v>409</v>
      </c>
      <c r="AE115" s="292"/>
      <c r="AF115" s="292"/>
      <c r="AG115" s="270" t="s">
        <v>438</v>
      </c>
      <c r="AH115" s="271"/>
      <c r="AI115" s="271"/>
      <c r="AJ115" s="271"/>
      <c r="AK115" s="271"/>
      <c r="AL115" s="271"/>
      <c r="AM115" s="271"/>
      <c r="AN115" s="271"/>
      <c r="AO115" s="271"/>
      <c r="AP115" s="271"/>
      <c r="AQ115" s="271"/>
      <c r="AR115" s="271"/>
      <c r="AS115" s="271"/>
      <c r="AT115" s="271"/>
      <c r="AU115" s="271"/>
      <c r="AV115" s="271"/>
      <c r="AW115" s="271"/>
      <c r="AX115" s="272"/>
    </row>
    <row r="116" spans="1:64" ht="19.350000000000001" customHeight="1" x14ac:dyDescent="0.15">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49" t="s">
        <v>411</v>
      </c>
      <c r="AE116" s="250"/>
      <c r="AF116" s="250"/>
      <c r="AG116" s="332"/>
      <c r="AH116" s="247"/>
      <c r="AI116" s="247"/>
      <c r="AJ116" s="247"/>
      <c r="AK116" s="247"/>
      <c r="AL116" s="247"/>
      <c r="AM116" s="247"/>
      <c r="AN116" s="247"/>
      <c r="AO116" s="247"/>
      <c r="AP116" s="247"/>
      <c r="AQ116" s="247"/>
      <c r="AR116" s="247"/>
      <c r="AS116" s="247"/>
      <c r="AT116" s="247"/>
      <c r="AU116" s="247"/>
      <c r="AV116" s="247"/>
      <c r="AW116" s="247"/>
      <c r="AX116" s="333"/>
      <c r="BI116" s="10"/>
      <c r="BJ116" s="10"/>
      <c r="BK116" s="10"/>
      <c r="BL116" s="10"/>
    </row>
    <row r="117" spans="1:64" ht="40.5" customHeight="1" x14ac:dyDescent="0.15">
      <c r="A117" s="255"/>
      <c r="B117" s="25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6" t="s">
        <v>409</v>
      </c>
      <c r="AE117" s="322"/>
      <c r="AF117" s="327"/>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411</v>
      </c>
      <c r="AE118" s="265"/>
      <c r="AF118" s="266"/>
      <c r="AG118" s="267" t="s">
        <v>422</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3" t="s">
        <v>411</v>
      </c>
      <c r="AE119" s="344"/>
      <c r="AF119" s="344"/>
      <c r="AG119" s="332"/>
      <c r="AH119" s="247"/>
      <c r="AI119" s="247"/>
      <c r="AJ119" s="247"/>
      <c r="AK119" s="247"/>
      <c r="AL119" s="247"/>
      <c r="AM119" s="247"/>
      <c r="AN119" s="247"/>
      <c r="AO119" s="247"/>
      <c r="AP119" s="247"/>
      <c r="AQ119" s="247"/>
      <c r="AR119" s="247"/>
      <c r="AS119" s="247"/>
      <c r="AT119" s="247"/>
      <c r="AU119" s="247"/>
      <c r="AV119" s="247"/>
      <c r="AW119" s="247"/>
      <c r="AX119" s="333"/>
    </row>
    <row r="120" spans="1:64" ht="42.75" customHeight="1" x14ac:dyDescent="0.15">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1" t="s">
        <v>409</v>
      </c>
      <c r="AE120" s="292"/>
      <c r="AF120" s="292"/>
      <c r="AG120" s="270" t="s">
        <v>437</v>
      </c>
      <c r="AH120" s="247"/>
      <c r="AI120" s="247"/>
      <c r="AJ120" s="247"/>
      <c r="AK120" s="247"/>
      <c r="AL120" s="247"/>
      <c r="AM120" s="247"/>
      <c r="AN120" s="247"/>
      <c r="AO120" s="247"/>
      <c r="AP120" s="247"/>
      <c r="AQ120" s="247"/>
      <c r="AR120" s="247"/>
      <c r="AS120" s="247"/>
      <c r="AT120" s="247"/>
      <c r="AU120" s="247"/>
      <c r="AV120" s="247"/>
      <c r="AW120" s="247"/>
      <c r="AX120" s="333"/>
    </row>
    <row r="121" spans="1:64" ht="18" customHeight="1" x14ac:dyDescent="0.15">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1" t="s">
        <v>411</v>
      </c>
      <c r="AE121" s="292"/>
      <c r="AF121" s="292"/>
      <c r="AG121" s="316"/>
      <c r="AH121" s="229"/>
      <c r="AI121" s="229"/>
      <c r="AJ121" s="229"/>
      <c r="AK121" s="229"/>
      <c r="AL121" s="229"/>
      <c r="AM121" s="229"/>
      <c r="AN121" s="229"/>
      <c r="AO121" s="229"/>
      <c r="AP121" s="229"/>
      <c r="AQ121" s="229"/>
      <c r="AR121" s="229"/>
      <c r="AS121" s="229"/>
      <c r="AT121" s="229"/>
      <c r="AU121" s="229"/>
      <c r="AV121" s="229"/>
      <c r="AW121" s="229"/>
      <c r="AX121" s="317"/>
    </row>
    <row r="122" spans="1:64" ht="33.6" customHeight="1" x14ac:dyDescent="0.15">
      <c r="A122" s="237" t="s">
        <v>80</v>
      </c>
      <c r="B122" s="238"/>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4" t="s">
        <v>411</v>
      </c>
      <c r="AE122" s="265"/>
      <c r="AF122" s="265"/>
      <c r="AG122" s="312" t="s">
        <v>425</v>
      </c>
      <c r="AH122" s="225"/>
      <c r="AI122" s="225"/>
      <c r="AJ122" s="225"/>
      <c r="AK122" s="225"/>
      <c r="AL122" s="225"/>
      <c r="AM122" s="225"/>
      <c r="AN122" s="225"/>
      <c r="AO122" s="225"/>
      <c r="AP122" s="225"/>
      <c r="AQ122" s="225"/>
      <c r="AR122" s="225"/>
      <c r="AS122" s="225"/>
      <c r="AT122" s="225"/>
      <c r="AU122" s="225"/>
      <c r="AV122" s="225"/>
      <c r="AW122" s="225"/>
      <c r="AX122" s="313"/>
    </row>
    <row r="123" spans="1:64" ht="15.75" customHeight="1" x14ac:dyDescent="0.15">
      <c r="A123" s="239"/>
      <c r="B123" s="240"/>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27"/>
      <c r="AI123" s="227"/>
      <c r="AJ123" s="227"/>
      <c r="AK123" s="227"/>
      <c r="AL123" s="227"/>
      <c r="AM123" s="227"/>
      <c r="AN123" s="227"/>
      <c r="AO123" s="227"/>
      <c r="AP123" s="227"/>
      <c r="AQ123" s="227"/>
      <c r="AR123" s="227"/>
      <c r="AS123" s="227"/>
      <c r="AT123" s="227"/>
      <c r="AU123" s="227"/>
      <c r="AV123" s="227"/>
      <c r="AW123" s="227"/>
      <c r="AX123" s="315"/>
    </row>
    <row r="124" spans="1:64" ht="20.25" customHeight="1" x14ac:dyDescent="0.15">
      <c r="A124" s="239"/>
      <c r="B124" s="240"/>
      <c r="C124" s="273"/>
      <c r="D124" s="274"/>
      <c r="E124" s="274"/>
      <c r="F124" s="274"/>
      <c r="G124" s="274"/>
      <c r="H124" s="274"/>
      <c r="I124" s="274"/>
      <c r="J124" s="274"/>
      <c r="K124" s="274"/>
      <c r="L124" s="274"/>
      <c r="M124" s="274"/>
      <c r="N124" s="274"/>
      <c r="O124" s="275"/>
      <c r="P124" s="282"/>
      <c r="Q124" s="282"/>
      <c r="R124" s="282"/>
      <c r="S124" s="283"/>
      <c r="T124" s="246"/>
      <c r="U124" s="247"/>
      <c r="V124" s="247"/>
      <c r="W124" s="247"/>
      <c r="X124" s="247"/>
      <c r="Y124" s="247"/>
      <c r="Z124" s="247"/>
      <c r="AA124" s="247"/>
      <c r="AB124" s="247"/>
      <c r="AC124" s="247"/>
      <c r="AD124" s="247"/>
      <c r="AE124" s="247"/>
      <c r="AF124" s="248"/>
      <c r="AG124" s="314"/>
      <c r="AH124" s="227"/>
      <c r="AI124" s="227"/>
      <c r="AJ124" s="227"/>
      <c r="AK124" s="227"/>
      <c r="AL124" s="227"/>
      <c r="AM124" s="227"/>
      <c r="AN124" s="227"/>
      <c r="AO124" s="227"/>
      <c r="AP124" s="227"/>
      <c r="AQ124" s="227"/>
      <c r="AR124" s="227"/>
      <c r="AS124" s="227"/>
      <c r="AT124" s="227"/>
      <c r="AU124" s="227"/>
      <c r="AV124" s="227"/>
      <c r="AW124" s="227"/>
      <c r="AX124" s="315"/>
    </row>
    <row r="125" spans="1:64" ht="20.25" customHeight="1" x14ac:dyDescent="0.15">
      <c r="A125" s="241"/>
      <c r="B125" s="242"/>
      <c r="C125" s="276"/>
      <c r="D125" s="277"/>
      <c r="E125" s="277"/>
      <c r="F125" s="277"/>
      <c r="G125" s="277"/>
      <c r="H125" s="277"/>
      <c r="I125" s="277"/>
      <c r="J125" s="277"/>
      <c r="K125" s="277"/>
      <c r="L125" s="277"/>
      <c r="M125" s="277"/>
      <c r="N125" s="277"/>
      <c r="O125" s="278"/>
      <c r="P125" s="284"/>
      <c r="Q125" s="284"/>
      <c r="R125" s="284"/>
      <c r="S125" s="285"/>
      <c r="T125" s="553"/>
      <c r="U125" s="335"/>
      <c r="V125" s="335"/>
      <c r="W125" s="335"/>
      <c r="X125" s="335"/>
      <c r="Y125" s="335"/>
      <c r="Z125" s="335"/>
      <c r="AA125" s="335"/>
      <c r="AB125" s="335"/>
      <c r="AC125" s="335"/>
      <c r="AD125" s="335"/>
      <c r="AE125" s="335"/>
      <c r="AF125" s="554"/>
      <c r="AG125" s="316"/>
      <c r="AH125" s="229"/>
      <c r="AI125" s="229"/>
      <c r="AJ125" s="229"/>
      <c r="AK125" s="229"/>
      <c r="AL125" s="229"/>
      <c r="AM125" s="229"/>
      <c r="AN125" s="229"/>
      <c r="AO125" s="229"/>
      <c r="AP125" s="229"/>
      <c r="AQ125" s="229"/>
      <c r="AR125" s="229"/>
      <c r="AS125" s="229"/>
      <c r="AT125" s="229"/>
      <c r="AU125" s="229"/>
      <c r="AV125" s="229"/>
      <c r="AW125" s="229"/>
      <c r="AX125" s="317"/>
    </row>
    <row r="126" spans="1:64" ht="57" customHeight="1" x14ac:dyDescent="0.15">
      <c r="A126" s="251" t="s">
        <v>58</v>
      </c>
      <c r="B126" s="384"/>
      <c r="C126" s="374" t="s">
        <v>64</v>
      </c>
      <c r="D126" s="422"/>
      <c r="E126" s="422"/>
      <c r="F126" s="423"/>
      <c r="G126" s="378" t="s">
        <v>412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413</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83.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3.25" customHeight="1" thickBot="1" x14ac:dyDescent="0.2">
      <c r="A131" s="381" t="s">
        <v>306</v>
      </c>
      <c r="B131" s="382"/>
      <c r="C131" s="382"/>
      <c r="D131" s="382"/>
      <c r="E131" s="383"/>
      <c r="F131" s="414" t="s">
        <v>461</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3.25" customHeight="1" thickBot="1" x14ac:dyDescent="0.2">
      <c r="A133" s="550" t="s">
        <v>464</v>
      </c>
      <c r="B133" s="551"/>
      <c r="C133" s="551"/>
      <c r="D133" s="551"/>
      <c r="E133" s="552"/>
      <c r="F133" s="417" t="s">
        <v>463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09"/>
      <c r="C137" s="309"/>
      <c r="D137" s="309"/>
      <c r="E137" s="309"/>
      <c r="F137" s="309"/>
      <c r="G137" s="541">
        <v>402</v>
      </c>
      <c r="H137" s="542"/>
      <c r="I137" s="542"/>
      <c r="J137" s="542"/>
      <c r="K137" s="542"/>
      <c r="L137" s="542"/>
      <c r="M137" s="542"/>
      <c r="N137" s="542"/>
      <c r="O137" s="542"/>
      <c r="P137" s="543"/>
      <c r="Q137" s="309" t="s">
        <v>225</v>
      </c>
      <c r="R137" s="309"/>
      <c r="S137" s="309"/>
      <c r="T137" s="309"/>
      <c r="U137" s="309"/>
      <c r="V137" s="309"/>
      <c r="W137" s="541">
        <v>374</v>
      </c>
      <c r="X137" s="542"/>
      <c r="Y137" s="542"/>
      <c r="Z137" s="542"/>
      <c r="AA137" s="542"/>
      <c r="AB137" s="542"/>
      <c r="AC137" s="542"/>
      <c r="AD137" s="542"/>
      <c r="AE137" s="542"/>
      <c r="AF137" s="543"/>
      <c r="AG137" s="309" t="s">
        <v>226</v>
      </c>
      <c r="AH137" s="309"/>
      <c r="AI137" s="309"/>
      <c r="AJ137" s="309"/>
      <c r="AK137" s="309"/>
      <c r="AL137" s="309"/>
      <c r="AM137" s="513">
        <v>398</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306">
        <v>168</v>
      </c>
      <c r="H138" s="307"/>
      <c r="I138" s="307"/>
      <c r="J138" s="307"/>
      <c r="K138" s="307"/>
      <c r="L138" s="307"/>
      <c r="M138" s="307"/>
      <c r="N138" s="307"/>
      <c r="O138" s="307"/>
      <c r="P138" s="308"/>
      <c r="Q138" s="420" t="s">
        <v>228</v>
      </c>
      <c r="R138" s="420"/>
      <c r="S138" s="420"/>
      <c r="T138" s="420"/>
      <c r="U138" s="420"/>
      <c r="V138" s="420"/>
      <c r="W138" s="306">
        <v>162</v>
      </c>
      <c r="X138" s="307"/>
      <c r="Y138" s="307"/>
      <c r="Z138" s="307"/>
      <c r="AA138" s="307"/>
      <c r="AB138" s="307"/>
      <c r="AC138" s="307"/>
      <c r="AD138" s="307"/>
      <c r="AE138" s="307"/>
      <c r="AF138" s="308"/>
      <c r="AG138" s="310"/>
      <c r="AH138" s="311"/>
      <c r="AI138" s="311"/>
      <c r="AJ138" s="311"/>
      <c r="AK138" s="311"/>
      <c r="AL138" s="311"/>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x14ac:dyDescent="0.15">
      <c r="A141" s="396"/>
      <c r="B141" s="397"/>
      <c r="C141" s="397"/>
      <c r="D141" s="397"/>
      <c r="E141" s="397"/>
      <c r="F141" s="398"/>
      <c r="G141" s="52"/>
      <c r="H141" s="62"/>
      <c r="I141" s="62"/>
      <c r="J141" s="62"/>
      <c r="K141" s="62"/>
      <c r="L141" s="62"/>
      <c r="M141" s="62"/>
      <c r="N141" s="62"/>
      <c r="O141" s="62"/>
      <c r="P141" s="62"/>
      <c r="Q141" s="62"/>
      <c r="R141" s="62"/>
      <c r="S141" s="62"/>
      <c r="T141" s="62"/>
      <c r="U141" s="62"/>
      <c r="V141" s="62"/>
      <c r="W141" s="62"/>
      <c r="X141" s="63"/>
      <c r="Y141" s="63"/>
      <c r="Z141" s="63"/>
      <c r="AA141" s="63"/>
      <c r="AB141" s="63"/>
      <c r="AC141" s="63"/>
      <c r="AD141" s="63"/>
      <c r="AE141" s="63"/>
      <c r="AF141" s="63"/>
      <c r="AG141" s="63"/>
      <c r="AH141" s="63"/>
      <c r="AI141" s="63"/>
      <c r="AJ141" s="62"/>
      <c r="AK141" s="62"/>
      <c r="AL141" s="62"/>
      <c r="AM141" s="62"/>
      <c r="AN141" s="62"/>
      <c r="AO141" s="62"/>
      <c r="AP141" s="62"/>
      <c r="AQ141" s="62"/>
      <c r="AR141" s="62"/>
      <c r="AS141" s="62"/>
      <c r="AT141" s="62"/>
      <c r="AU141" s="62"/>
      <c r="AV141" s="62"/>
      <c r="AW141" s="62"/>
      <c r="AX141" s="64"/>
    </row>
    <row r="142" spans="1:50" ht="27.75" customHeight="1" x14ac:dyDescent="0.15">
      <c r="A142" s="396"/>
      <c r="B142" s="397"/>
      <c r="C142" s="397"/>
      <c r="D142" s="397"/>
      <c r="E142" s="397"/>
      <c r="F142" s="398"/>
      <c r="G142" s="52"/>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4"/>
    </row>
    <row r="143" spans="1:50" ht="27.75" customHeight="1" x14ac:dyDescent="0.15">
      <c r="A143" s="396"/>
      <c r="B143" s="397"/>
      <c r="C143" s="397"/>
      <c r="D143" s="397"/>
      <c r="E143" s="397"/>
      <c r="F143" s="398"/>
      <c r="G143" s="52"/>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4"/>
    </row>
    <row r="144" spans="1:50" ht="27.75" customHeight="1" x14ac:dyDescent="0.15">
      <c r="A144" s="396"/>
      <c r="B144" s="397"/>
      <c r="C144" s="397"/>
      <c r="D144" s="397"/>
      <c r="E144" s="397"/>
      <c r="F144" s="398"/>
      <c r="G144" s="52"/>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4"/>
    </row>
    <row r="145" spans="1:50" ht="27.75" customHeight="1" x14ac:dyDescent="0.15">
      <c r="A145" s="396"/>
      <c r="B145" s="397"/>
      <c r="C145" s="397"/>
      <c r="D145" s="397"/>
      <c r="E145" s="397"/>
      <c r="F145" s="398"/>
      <c r="G145" s="52"/>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4"/>
    </row>
    <row r="146" spans="1:50" ht="27.75" customHeight="1" x14ac:dyDescent="0.15">
      <c r="A146" s="396"/>
      <c r="B146" s="397"/>
      <c r="C146" s="397"/>
      <c r="D146" s="397"/>
      <c r="E146" s="397"/>
      <c r="F146" s="398"/>
      <c r="G146" s="52"/>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5"/>
    </row>
    <row r="147" spans="1:50" ht="27.75" customHeight="1" x14ac:dyDescent="0.15">
      <c r="A147" s="396"/>
      <c r="B147" s="397"/>
      <c r="C147" s="397"/>
      <c r="D147" s="397"/>
      <c r="E147" s="397"/>
      <c r="F147" s="398"/>
      <c r="G147" s="52"/>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4"/>
    </row>
    <row r="148" spans="1:50" ht="27.75" customHeight="1" x14ac:dyDescent="0.15">
      <c r="A148" s="396"/>
      <c r="B148" s="397"/>
      <c r="C148" s="397"/>
      <c r="D148" s="397"/>
      <c r="E148" s="397"/>
      <c r="F148" s="398"/>
      <c r="G148" s="52"/>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4"/>
    </row>
    <row r="149" spans="1:50" ht="27.75" customHeight="1" x14ac:dyDescent="0.15">
      <c r="A149" s="396"/>
      <c r="B149" s="397"/>
      <c r="C149" s="397"/>
      <c r="D149" s="397"/>
      <c r="E149" s="397"/>
      <c r="F149" s="398"/>
      <c r="G149" s="52"/>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4"/>
    </row>
    <row r="150" spans="1:50" ht="27.75" customHeight="1" x14ac:dyDescent="0.15">
      <c r="A150" s="396"/>
      <c r="B150" s="397"/>
      <c r="C150" s="397"/>
      <c r="D150" s="397"/>
      <c r="E150" s="397"/>
      <c r="F150" s="398"/>
      <c r="G150" s="52"/>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4"/>
    </row>
    <row r="151" spans="1:50" ht="27.75" customHeight="1" x14ac:dyDescent="0.15">
      <c r="A151" s="396"/>
      <c r="B151" s="397"/>
      <c r="C151" s="397"/>
      <c r="D151" s="397"/>
      <c r="E151" s="397"/>
      <c r="F151" s="398"/>
      <c r="G151" s="52"/>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4"/>
    </row>
    <row r="152" spans="1:50" ht="27.75" customHeight="1" x14ac:dyDescent="0.15">
      <c r="A152" s="396"/>
      <c r="B152" s="397"/>
      <c r="C152" s="397"/>
      <c r="D152" s="397"/>
      <c r="E152" s="397"/>
      <c r="F152" s="398"/>
      <c r="G152" s="52"/>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5"/>
    </row>
    <row r="153" spans="1:50" ht="27.75" customHeight="1" x14ac:dyDescent="0.15">
      <c r="A153" s="396"/>
      <c r="B153" s="397"/>
      <c r="C153" s="397"/>
      <c r="D153" s="397"/>
      <c r="E153" s="397"/>
      <c r="F153" s="398"/>
      <c r="G153" s="52"/>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5"/>
    </row>
    <row r="154" spans="1:50" ht="27.75" customHeight="1" x14ac:dyDescent="0.15">
      <c r="A154" s="396"/>
      <c r="B154" s="397"/>
      <c r="C154" s="397"/>
      <c r="D154" s="397"/>
      <c r="E154" s="397"/>
      <c r="F154" s="398"/>
      <c r="G154" s="52"/>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4"/>
    </row>
    <row r="155" spans="1:50" ht="27.75" customHeight="1" x14ac:dyDescent="0.15">
      <c r="A155" s="396"/>
      <c r="B155" s="397"/>
      <c r="C155" s="397"/>
      <c r="D155" s="397"/>
      <c r="E155" s="397"/>
      <c r="F155" s="398"/>
      <c r="G155" s="52"/>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4"/>
    </row>
    <row r="156" spans="1:50" ht="27.75" customHeight="1" x14ac:dyDescent="0.15">
      <c r="A156" s="396"/>
      <c r="B156" s="397"/>
      <c r="C156" s="397"/>
      <c r="D156" s="397"/>
      <c r="E156" s="397"/>
      <c r="F156" s="398"/>
      <c r="G156" s="52"/>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4"/>
    </row>
    <row r="157" spans="1:50" ht="27.75" customHeight="1" x14ac:dyDescent="0.15">
      <c r="A157" s="396"/>
      <c r="B157" s="397"/>
      <c r="C157" s="397"/>
      <c r="D157" s="397"/>
      <c r="E157" s="397"/>
      <c r="F157" s="398"/>
      <c r="G157" s="52"/>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4"/>
    </row>
    <row r="158" spans="1:50" ht="27.75" customHeight="1" x14ac:dyDescent="0.15">
      <c r="A158" s="396"/>
      <c r="B158" s="397"/>
      <c r="C158" s="397"/>
      <c r="D158" s="397"/>
      <c r="E158" s="397"/>
      <c r="F158" s="398"/>
      <c r="G158" s="52"/>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4"/>
    </row>
    <row r="159" spans="1:50" ht="27.75" customHeight="1" x14ac:dyDescent="0.15">
      <c r="A159" s="396"/>
      <c r="B159" s="397"/>
      <c r="C159" s="397"/>
      <c r="D159" s="397"/>
      <c r="E159" s="397"/>
      <c r="F159" s="398"/>
      <c r="G159" s="52"/>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5"/>
    </row>
    <row r="160" spans="1:50" ht="27.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65"/>
    </row>
    <row r="161" spans="1:50" ht="27.7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t="s">
        <v>447</v>
      </c>
      <c r="AG162" s="53"/>
      <c r="AH162" s="53"/>
      <c r="AI162" s="53"/>
      <c r="AJ162" s="53"/>
      <c r="AK162" s="53"/>
      <c r="AL162" s="53"/>
      <c r="AM162" s="53"/>
      <c r="AN162" s="53"/>
      <c r="AO162" s="53"/>
      <c r="AP162" s="53"/>
      <c r="AQ162" s="53"/>
      <c r="AR162" s="53"/>
      <c r="AS162" s="53"/>
      <c r="AT162" s="53"/>
      <c r="AU162" s="53"/>
      <c r="AV162" s="53"/>
      <c r="AW162" s="53"/>
      <c r="AX162" s="54"/>
    </row>
    <row r="163" spans="1:50" ht="27.7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371</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374</v>
      </c>
      <c r="H180" s="353"/>
      <c r="I180" s="353"/>
      <c r="J180" s="353"/>
      <c r="K180" s="354"/>
      <c r="L180" s="355" t="s">
        <v>373</v>
      </c>
      <c r="M180" s="356"/>
      <c r="N180" s="356"/>
      <c r="O180" s="356"/>
      <c r="P180" s="356"/>
      <c r="Q180" s="356"/>
      <c r="R180" s="356"/>
      <c r="S180" s="356"/>
      <c r="T180" s="356"/>
      <c r="U180" s="356"/>
      <c r="V180" s="356"/>
      <c r="W180" s="356"/>
      <c r="X180" s="357"/>
      <c r="Y180" s="387">
        <v>4.0999999999999996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6" t="s">
        <v>22</v>
      </c>
      <c r="H190" s="557"/>
      <c r="I190" s="557"/>
      <c r="J190" s="557"/>
      <c r="K190" s="557"/>
      <c r="L190" s="558"/>
      <c r="M190" s="151"/>
      <c r="N190" s="151"/>
      <c r="O190" s="151"/>
      <c r="P190" s="151"/>
      <c r="Q190" s="151"/>
      <c r="R190" s="151"/>
      <c r="S190" s="151"/>
      <c r="T190" s="151"/>
      <c r="U190" s="151"/>
      <c r="V190" s="151"/>
      <c r="W190" s="151"/>
      <c r="X190" s="152"/>
      <c r="Y190" s="559">
        <f>SUM(Y180:AB189)</f>
        <v>4.0999999999999996</v>
      </c>
      <c r="Z190" s="560"/>
      <c r="AA190" s="560"/>
      <c r="AB190" s="561"/>
      <c r="AC190" s="556" t="s">
        <v>22</v>
      </c>
      <c r="AD190" s="557"/>
      <c r="AE190" s="557"/>
      <c r="AF190" s="557"/>
      <c r="AG190" s="557"/>
      <c r="AH190" s="558"/>
      <c r="AI190" s="151"/>
      <c r="AJ190" s="151"/>
      <c r="AK190" s="151"/>
      <c r="AL190" s="151"/>
      <c r="AM190" s="151"/>
      <c r="AN190" s="151"/>
      <c r="AO190" s="151"/>
      <c r="AP190" s="151"/>
      <c r="AQ190" s="151"/>
      <c r="AR190" s="151"/>
      <c r="AS190" s="151"/>
      <c r="AT190" s="152"/>
      <c r="AU190" s="559">
        <f>SUM(AU180:AX189)</f>
        <v>0</v>
      </c>
      <c r="AV190" s="560"/>
      <c r="AW190" s="560"/>
      <c r="AX190" s="562"/>
    </row>
    <row r="191" spans="1:50" ht="30" customHeight="1" x14ac:dyDescent="0.15">
      <c r="A191" s="361"/>
      <c r="B191" s="362"/>
      <c r="C191" s="362"/>
      <c r="D191" s="362"/>
      <c r="E191" s="362"/>
      <c r="F191" s="363"/>
      <c r="G191" s="367" t="s">
        <v>421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396</v>
      </c>
      <c r="H193" s="353"/>
      <c r="I193" s="353"/>
      <c r="J193" s="353"/>
      <c r="K193" s="354"/>
      <c r="L193" s="355" t="s">
        <v>420</v>
      </c>
      <c r="M193" s="356"/>
      <c r="N193" s="356"/>
      <c r="O193" s="356"/>
      <c r="P193" s="356"/>
      <c r="Q193" s="356"/>
      <c r="R193" s="356"/>
      <c r="S193" s="356"/>
      <c r="T193" s="356"/>
      <c r="U193" s="356"/>
      <c r="V193" s="356"/>
      <c r="W193" s="356"/>
      <c r="X193" s="357"/>
      <c r="Y193" s="387">
        <v>2.2000000000000002</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x14ac:dyDescent="0.2">
      <c r="A203" s="361"/>
      <c r="B203" s="362"/>
      <c r="C203" s="362"/>
      <c r="D203" s="362"/>
      <c r="E203" s="362"/>
      <c r="F203" s="363"/>
      <c r="G203" s="556" t="s">
        <v>22</v>
      </c>
      <c r="H203" s="557"/>
      <c r="I203" s="557"/>
      <c r="J203" s="557"/>
      <c r="K203" s="557"/>
      <c r="L203" s="558"/>
      <c r="M203" s="151"/>
      <c r="N203" s="151"/>
      <c r="O203" s="151"/>
      <c r="P203" s="151"/>
      <c r="Q203" s="151"/>
      <c r="R203" s="151"/>
      <c r="S203" s="151"/>
      <c r="T203" s="151"/>
      <c r="U203" s="151"/>
      <c r="V203" s="151"/>
      <c r="W203" s="151"/>
      <c r="X203" s="152"/>
      <c r="Y203" s="559">
        <f>SUM(Y193:AB202)</f>
        <v>2.2000000000000002</v>
      </c>
      <c r="Z203" s="560"/>
      <c r="AA203" s="560"/>
      <c r="AB203" s="561"/>
      <c r="AC203" s="556" t="s">
        <v>22</v>
      </c>
      <c r="AD203" s="557"/>
      <c r="AE203" s="557"/>
      <c r="AF203" s="557"/>
      <c r="AG203" s="557"/>
      <c r="AH203" s="558"/>
      <c r="AI203" s="151"/>
      <c r="AJ203" s="151"/>
      <c r="AK203" s="151"/>
      <c r="AL203" s="151"/>
      <c r="AM203" s="151"/>
      <c r="AN203" s="151"/>
      <c r="AO203" s="151"/>
      <c r="AP203" s="151"/>
      <c r="AQ203" s="151"/>
      <c r="AR203" s="151"/>
      <c r="AS203" s="151"/>
      <c r="AT203" s="152"/>
      <c r="AU203" s="559">
        <f>SUM(AU193:AX202)</f>
        <v>0</v>
      </c>
      <c r="AV203" s="560"/>
      <c r="AW203" s="560"/>
      <c r="AX203" s="562"/>
    </row>
    <row r="204" spans="1:50" ht="30" customHeight="1" x14ac:dyDescent="0.15">
      <c r="A204" s="361"/>
      <c r="B204" s="362"/>
      <c r="C204" s="362"/>
      <c r="D204" s="362"/>
      <c r="E204" s="362"/>
      <c r="F204" s="363"/>
      <c r="G204" s="367" t="s">
        <v>399</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t="s">
        <v>397</v>
      </c>
      <c r="H206" s="353"/>
      <c r="I206" s="353"/>
      <c r="J206" s="353"/>
      <c r="K206" s="354"/>
      <c r="L206" s="355" t="s">
        <v>398</v>
      </c>
      <c r="M206" s="356"/>
      <c r="N206" s="356"/>
      <c r="O206" s="356"/>
      <c r="P206" s="356"/>
      <c r="Q206" s="356"/>
      <c r="R206" s="356"/>
      <c r="S206" s="356"/>
      <c r="T206" s="356"/>
      <c r="U206" s="356"/>
      <c r="V206" s="356"/>
      <c r="W206" s="356"/>
      <c r="X206" s="357"/>
      <c r="Y206" s="387">
        <v>0.9</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x14ac:dyDescent="0.2">
      <c r="A216" s="361"/>
      <c r="B216" s="362"/>
      <c r="C216" s="362"/>
      <c r="D216" s="362"/>
      <c r="E216" s="362"/>
      <c r="F216" s="363"/>
      <c r="G216" s="556" t="s">
        <v>22</v>
      </c>
      <c r="H216" s="557"/>
      <c r="I216" s="557"/>
      <c r="J216" s="557"/>
      <c r="K216" s="557"/>
      <c r="L216" s="558"/>
      <c r="M216" s="151"/>
      <c r="N216" s="151"/>
      <c r="O216" s="151"/>
      <c r="P216" s="151"/>
      <c r="Q216" s="151"/>
      <c r="R216" s="151"/>
      <c r="S216" s="151"/>
      <c r="T216" s="151"/>
      <c r="U216" s="151"/>
      <c r="V216" s="151"/>
      <c r="W216" s="151"/>
      <c r="X216" s="152"/>
      <c r="Y216" s="559">
        <f>SUM(Y206:AB215)</f>
        <v>0.9</v>
      </c>
      <c r="Z216" s="560"/>
      <c r="AA216" s="560"/>
      <c r="AB216" s="561"/>
      <c r="AC216" s="556" t="s">
        <v>22</v>
      </c>
      <c r="AD216" s="557"/>
      <c r="AE216" s="557"/>
      <c r="AF216" s="557"/>
      <c r="AG216" s="557"/>
      <c r="AH216" s="558"/>
      <c r="AI216" s="151"/>
      <c r="AJ216" s="151"/>
      <c r="AK216" s="151"/>
      <c r="AL216" s="151"/>
      <c r="AM216" s="151"/>
      <c r="AN216" s="151"/>
      <c r="AO216" s="151"/>
      <c r="AP216" s="151"/>
      <c r="AQ216" s="151"/>
      <c r="AR216" s="151"/>
      <c r="AS216" s="151"/>
      <c r="AT216" s="152"/>
      <c r="AU216" s="559">
        <f>SUM(AU206:AX215)</f>
        <v>0</v>
      </c>
      <c r="AV216" s="560"/>
      <c r="AW216" s="560"/>
      <c r="AX216" s="562"/>
    </row>
    <row r="217" spans="1:50" ht="30" customHeight="1" x14ac:dyDescent="0.15">
      <c r="A217" s="361"/>
      <c r="B217" s="362"/>
      <c r="C217" s="362"/>
      <c r="D217" s="362"/>
      <c r="E217" s="362"/>
      <c r="F217" s="363"/>
      <c r="G217" s="367" t="s">
        <v>400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t="s">
        <v>397</v>
      </c>
      <c r="H219" s="353"/>
      <c r="I219" s="353"/>
      <c r="J219" s="353"/>
      <c r="K219" s="354"/>
      <c r="L219" s="355" t="s">
        <v>398</v>
      </c>
      <c r="M219" s="356"/>
      <c r="N219" s="356"/>
      <c r="O219" s="356"/>
      <c r="P219" s="356"/>
      <c r="Q219" s="356"/>
      <c r="R219" s="356"/>
      <c r="S219" s="356"/>
      <c r="T219" s="356"/>
      <c r="U219" s="356"/>
      <c r="V219" s="356"/>
      <c r="W219" s="356"/>
      <c r="X219" s="357"/>
      <c r="Y219" s="387">
        <v>0.5</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x14ac:dyDescent="0.15">
      <c r="A229" s="361"/>
      <c r="B229" s="362"/>
      <c r="C229" s="362"/>
      <c r="D229" s="362"/>
      <c r="E229" s="362"/>
      <c r="F229" s="363"/>
      <c r="G229" s="556" t="s">
        <v>22</v>
      </c>
      <c r="H229" s="557"/>
      <c r="I229" s="557"/>
      <c r="J229" s="557"/>
      <c r="K229" s="557"/>
      <c r="L229" s="558"/>
      <c r="M229" s="151"/>
      <c r="N229" s="151"/>
      <c r="O229" s="151"/>
      <c r="P229" s="151"/>
      <c r="Q229" s="151"/>
      <c r="R229" s="151"/>
      <c r="S229" s="151"/>
      <c r="T229" s="151"/>
      <c r="U229" s="151"/>
      <c r="V229" s="151"/>
      <c r="W229" s="151"/>
      <c r="X229" s="152"/>
      <c r="Y229" s="559">
        <f>SUM(Y219:AB228)</f>
        <v>0.5</v>
      </c>
      <c r="Z229" s="560"/>
      <c r="AA229" s="560"/>
      <c r="AB229" s="561"/>
      <c r="AC229" s="556" t="s">
        <v>22</v>
      </c>
      <c r="AD229" s="557"/>
      <c r="AE229" s="557"/>
      <c r="AF229" s="557"/>
      <c r="AG229" s="557"/>
      <c r="AH229" s="558"/>
      <c r="AI229" s="151"/>
      <c r="AJ229" s="151"/>
      <c r="AK229" s="151"/>
      <c r="AL229" s="151"/>
      <c r="AM229" s="151"/>
      <c r="AN229" s="151"/>
      <c r="AO229" s="151"/>
      <c r="AP229" s="151"/>
      <c r="AQ229" s="151"/>
      <c r="AR229" s="151"/>
      <c r="AS229" s="151"/>
      <c r="AT229" s="152"/>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2" t="s">
        <v>33</v>
      </c>
      <c r="AL235" s="235"/>
      <c r="AM235" s="235"/>
      <c r="AN235" s="235"/>
      <c r="AO235" s="235"/>
      <c r="AP235" s="235"/>
      <c r="AQ235" s="235" t="s">
        <v>23</v>
      </c>
      <c r="AR235" s="235"/>
      <c r="AS235" s="235"/>
      <c r="AT235" s="235"/>
      <c r="AU235" s="88" t="s">
        <v>24</v>
      </c>
      <c r="AV235" s="89"/>
      <c r="AW235" s="89"/>
      <c r="AX235" s="573"/>
    </row>
    <row r="236" spans="1:50" ht="24" customHeight="1" x14ac:dyDescent="0.15">
      <c r="A236" s="566">
        <v>1</v>
      </c>
      <c r="B236" s="566">
        <v>1</v>
      </c>
      <c r="C236" s="567" t="s">
        <v>426</v>
      </c>
      <c r="D236" s="568"/>
      <c r="E236" s="568"/>
      <c r="F236" s="568"/>
      <c r="G236" s="568"/>
      <c r="H236" s="568"/>
      <c r="I236" s="568"/>
      <c r="J236" s="568"/>
      <c r="K236" s="568"/>
      <c r="L236" s="568"/>
      <c r="M236" s="567" t="s">
        <v>373</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4.0999999999999996</v>
      </c>
      <c r="AL236" s="570"/>
      <c r="AM236" s="570"/>
      <c r="AN236" s="570"/>
      <c r="AO236" s="570"/>
      <c r="AP236" s="571"/>
      <c r="AQ236" s="567">
        <v>1</v>
      </c>
      <c r="AR236" s="568"/>
      <c r="AS236" s="568"/>
      <c r="AT236" s="568"/>
      <c r="AU236" s="569">
        <v>95.9</v>
      </c>
      <c r="AV236" s="570"/>
      <c r="AW236" s="570"/>
      <c r="AX236" s="571"/>
    </row>
    <row r="237" spans="1:50" ht="24" customHeight="1" x14ac:dyDescent="0.15">
      <c r="A237" s="566">
        <v>2</v>
      </c>
      <c r="B237" s="566">
        <v>1</v>
      </c>
      <c r="C237" s="567" t="s">
        <v>377</v>
      </c>
      <c r="D237" s="568"/>
      <c r="E237" s="568"/>
      <c r="F237" s="568"/>
      <c r="G237" s="568"/>
      <c r="H237" s="568"/>
      <c r="I237" s="568"/>
      <c r="J237" s="568"/>
      <c r="K237" s="568"/>
      <c r="L237" s="568"/>
      <c r="M237" s="567" t="s">
        <v>376</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2.4</v>
      </c>
      <c r="AL237" s="570"/>
      <c r="AM237" s="570"/>
      <c r="AN237" s="570"/>
      <c r="AO237" s="570"/>
      <c r="AP237" s="571"/>
      <c r="AQ237" s="567">
        <v>7</v>
      </c>
      <c r="AR237" s="568"/>
      <c r="AS237" s="568"/>
      <c r="AT237" s="568"/>
      <c r="AU237" s="569">
        <v>55.3</v>
      </c>
      <c r="AV237" s="570"/>
      <c r="AW237" s="570"/>
      <c r="AX237" s="571"/>
    </row>
    <row r="238" spans="1:50" ht="24" customHeight="1" x14ac:dyDescent="0.15">
      <c r="A238" s="566">
        <v>3</v>
      </c>
      <c r="B238" s="566">
        <v>1</v>
      </c>
      <c r="C238" s="567" t="s">
        <v>417</v>
      </c>
      <c r="D238" s="568"/>
      <c r="E238" s="568"/>
      <c r="F238" s="568"/>
      <c r="G238" s="568"/>
      <c r="H238" s="568"/>
      <c r="I238" s="568"/>
      <c r="J238" s="568"/>
      <c r="K238" s="568"/>
      <c r="L238" s="568"/>
      <c r="M238" s="574" t="s">
        <v>416</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575"/>
      <c r="AK238" s="569">
        <v>1.9</v>
      </c>
      <c r="AL238" s="570"/>
      <c r="AM238" s="570"/>
      <c r="AN238" s="570"/>
      <c r="AO238" s="570"/>
      <c r="AP238" s="571"/>
      <c r="AQ238" s="567">
        <v>2</v>
      </c>
      <c r="AR238" s="568"/>
      <c r="AS238" s="568"/>
      <c r="AT238" s="568"/>
      <c r="AU238" s="569">
        <v>50.5</v>
      </c>
      <c r="AV238" s="570"/>
      <c r="AW238" s="570"/>
      <c r="AX238" s="571"/>
    </row>
    <row r="239" spans="1:50" ht="24" hidden="1" customHeight="1" x14ac:dyDescent="0.15">
      <c r="A239" s="566">
        <v>4</v>
      </c>
      <c r="B239" s="566">
        <v>1</v>
      </c>
      <c r="C239" s="567"/>
      <c r="D239" s="568"/>
      <c r="E239" s="568"/>
      <c r="F239" s="568"/>
      <c r="G239" s="568"/>
      <c r="H239" s="568"/>
      <c r="I239" s="568"/>
      <c r="J239" s="568"/>
      <c r="K239" s="568"/>
      <c r="L239" s="568"/>
      <c r="M239" s="574"/>
      <c r="N239" s="464"/>
      <c r="O239" s="464"/>
      <c r="P239" s="464"/>
      <c r="Q239" s="464"/>
      <c r="R239" s="464"/>
      <c r="S239" s="464"/>
      <c r="T239" s="464"/>
      <c r="U239" s="464"/>
      <c r="V239" s="464"/>
      <c r="W239" s="464"/>
      <c r="X239" s="464"/>
      <c r="Y239" s="464"/>
      <c r="Z239" s="464"/>
      <c r="AA239" s="464"/>
      <c r="AB239" s="464"/>
      <c r="AC239" s="464"/>
      <c r="AD239" s="464"/>
      <c r="AE239" s="464"/>
      <c r="AF239" s="464"/>
      <c r="AG239" s="464"/>
      <c r="AH239" s="464"/>
      <c r="AI239" s="464"/>
      <c r="AJ239" s="575"/>
      <c r="AK239" s="569"/>
      <c r="AL239" s="570"/>
      <c r="AM239" s="570"/>
      <c r="AN239" s="570"/>
      <c r="AO239" s="570"/>
      <c r="AP239" s="571"/>
      <c r="AQ239" s="567"/>
      <c r="AR239" s="568"/>
      <c r="AS239" s="568"/>
      <c r="AT239" s="568"/>
      <c r="AU239" s="569"/>
      <c r="AV239" s="570"/>
      <c r="AW239" s="570"/>
      <c r="AX239" s="571"/>
    </row>
    <row r="240" spans="1:50" ht="24" hidden="1" customHeight="1" x14ac:dyDescent="0.15">
      <c r="A240" s="566">
        <v>5</v>
      </c>
      <c r="B240" s="566">
        <v>1</v>
      </c>
      <c r="C240" s="567"/>
      <c r="D240" s="568"/>
      <c r="E240" s="568"/>
      <c r="F240" s="568"/>
      <c r="G240" s="568"/>
      <c r="H240" s="568"/>
      <c r="I240" s="568"/>
      <c r="J240" s="568"/>
      <c r="K240" s="568"/>
      <c r="L240" s="568"/>
      <c r="M240" s="574"/>
      <c r="N240" s="464"/>
      <c r="O240" s="464"/>
      <c r="P240" s="464"/>
      <c r="Q240" s="464"/>
      <c r="R240" s="464"/>
      <c r="S240" s="464"/>
      <c r="T240" s="464"/>
      <c r="U240" s="464"/>
      <c r="V240" s="464"/>
      <c r="W240" s="464"/>
      <c r="X240" s="464"/>
      <c r="Y240" s="464"/>
      <c r="Z240" s="464"/>
      <c r="AA240" s="464"/>
      <c r="AB240" s="464"/>
      <c r="AC240" s="464"/>
      <c r="AD240" s="464"/>
      <c r="AE240" s="464"/>
      <c r="AF240" s="464"/>
      <c r="AG240" s="464"/>
      <c r="AH240" s="464"/>
      <c r="AI240" s="464"/>
      <c r="AJ240" s="575"/>
      <c r="AK240" s="569"/>
      <c r="AL240" s="570"/>
      <c r="AM240" s="570"/>
      <c r="AN240" s="570"/>
      <c r="AO240" s="570"/>
      <c r="AP240" s="571"/>
      <c r="AQ240" s="567"/>
      <c r="AR240" s="568"/>
      <c r="AS240" s="568"/>
      <c r="AT240" s="568"/>
      <c r="AU240" s="569"/>
      <c r="AV240" s="570"/>
      <c r="AW240" s="570"/>
      <c r="AX240" s="571"/>
    </row>
    <row r="241" spans="1:50" ht="24" hidden="1" customHeight="1" x14ac:dyDescent="0.15">
      <c r="A241" s="566">
        <v>6</v>
      </c>
      <c r="B241" s="566">
        <v>1</v>
      </c>
      <c r="C241" s="567"/>
      <c r="D241" s="568"/>
      <c r="E241" s="568"/>
      <c r="F241" s="568"/>
      <c r="G241" s="568"/>
      <c r="H241" s="568"/>
      <c r="I241" s="568"/>
      <c r="J241" s="568"/>
      <c r="K241" s="568"/>
      <c r="L241" s="568"/>
      <c r="M241" s="574"/>
      <c r="N241" s="464"/>
      <c r="O241" s="464"/>
      <c r="P241" s="464"/>
      <c r="Q241" s="464"/>
      <c r="R241" s="464"/>
      <c r="S241" s="464"/>
      <c r="T241" s="464"/>
      <c r="U241" s="464"/>
      <c r="V241" s="464"/>
      <c r="W241" s="464"/>
      <c r="X241" s="464"/>
      <c r="Y241" s="464"/>
      <c r="Z241" s="464"/>
      <c r="AA241" s="464"/>
      <c r="AB241" s="464"/>
      <c r="AC241" s="464"/>
      <c r="AD241" s="464"/>
      <c r="AE241" s="464"/>
      <c r="AF241" s="464"/>
      <c r="AG241" s="464"/>
      <c r="AH241" s="464"/>
      <c r="AI241" s="464"/>
      <c r="AJ241" s="575"/>
      <c r="AK241" s="569"/>
      <c r="AL241" s="570"/>
      <c r="AM241" s="570"/>
      <c r="AN241" s="570"/>
      <c r="AO241" s="570"/>
      <c r="AP241" s="571"/>
      <c r="AQ241" s="567"/>
      <c r="AR241" s="568"/>
      <c r="AS241" s="568"/>
      <c r="AT241" s="568"/>
      <c r="AU241" s="569"/>
      <c r="AV241" s="570"/>
      <c r="AW241" s="570"/>
      <c r="AX241" s="571"/>
    </row>
    <row r="242" spans="1:50" ht="24" hidden="1" customHeight="1" x14ac:dyDescent="0.15">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x14ac:dyDescent="0.15">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x14ac:dyDescent="0.15">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x14ac:dyDescent="0.15">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5" t="s">
        <v>363</v>
      </c>
      <c r="D268" s="235"/>
      <c r="E268" s="235"/>
      <c r="F268" s="235"/>
      <c r="G268" s="235"/>
      <c r="H268" s="235"/>
      <c r="I268" s="235"/>
      <c r="J268" s="235"/>
      <c r="K268" s="235"/>
      <c r="L268" s="235"/>
      <c r="M268" s="235" t="s">
        <v>364</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2" t="s">
        <v>365</v>
      </c>
      <c r="AL268" s="235"/>
      <c r="AM268" s="235"/>
      <c r="AN268" s="235"/>
      <c r="AO268" s="235"/>
      <c r="AP268" s="235"/>
      <c r="AQ268" s="235" t="s">
        <v>23</v>
      </c>
      <c r="AR268" s="235"/>
      <c r="AS268" s="235"/>
      <c r="AT268" s="235"/>
      <c r="AU268" s="88" t="s">
        <v>24</v>
      </c>
      <c r="AV268" s="89"/>
      <c r="AW268" s="89"/>
      <c r="AX268" s="573"/>
    </row>
    <row r="269" spans="1:50" ht="24" customHeight="1" x14ac:dyDescent="0.15">
      <c r="A269" s="566">
        <v>1</v>
      </c>
      <c r="B269" s="566">
        <v>1</v>
      </c>
      <c r="C269" s="574" t="s">
        <v>379</v>
      </c>
      <c r="D269" s="704"/>
      <c r="E269" s="704"/>
      <c r="F269" s="704"/>
      <c r="G269" s="704"/>
      <c r="H269" s="704"/>
      <c r="I269" s="704"/>
      <c r="J269" s="704"/>
      <c r="K269" s="704"/>
      <c r="L269" s="705"/>
      <c r="M269" s="574" t="s">
        <v>420</v>
      </c>
      <c r="N269" s="704"/>
      <c r="O269" s="704"/>
      <c r="P269" s="704"/>
      <c r="Q269" s="704"/>
      <c r="R269" s="704"/>
      <c r="S269" s="704"/>
      <c r="T269" s="704"/>
      <c r="U269" s="704"/>
      <c r="V269" s="704"/>
      <c r="W269" s="704"/>
      <c r="X269" s="704"/>
      <c r="Y269" s="704"/>
      <c r="Z269" s="704"/>
      <c r="AA269" s="704"/>
      <c r="AB269" s="704"/>
      <c r="AC269" s="704"/>
      <c r="AD269" s="704"/>
      <c r="AE269" s="704"/>
      <c r="AF269" s="704"/>
      <c r="AG269" s="704"/>
      <c r="AH269" s="704"/>
      <c r="AI269" s="704"/>
      <c r="AJ269" s="705"/>
      <c r="AK269" s="569">
        <v>2.2000000000000002</v>
      </c>
      <c r="AL269" s="570"/>
      <c r="AM269" s="570"/>
      <c r="AN269" s="570"/>
      <c r="AO269" s="570"/>
      <c r="AP269" s="571"/>
      <c r="AQ269" s="567">
        <v>3</v>
      </c>
      <c r="AR269" s="568"/>
      <c r="AS269" s="568"/>
      <c r="AT269" s="568"/>
      <c r="AU269" s="569">
        <v>100</v>
      </c>
      <c r="AV269" s="570"/>
      <c r="AW269" s="570"/>
      <c r="AX269" s="571"/>
    </row>
    <row r="270" spans="1:50" ht="24" customHeight="1" x14ac:dyDescent="0.15">
      <c r="A270" s="566">
        <v>2</v>
      </c>
      <c r="B270" s="566">
        <v>1</v>
      </c>
      <c r="C270" s="695" t="s">
        <v>380</v>
      </c>
      <c r="D270" s="696"/>
      <c r="E270" s="696"/>
      <c r="F270" s="696"/>
      <c r="G270" s="696"/>
      <c r="H270" s="696"/>
      <c r="I270" s="696"/>
      <c r="J270" s="696"/>
      <c r="K270" s="696"/>
      <c r="L270" s="696"/>
      <c r="M270" s="697" t="s">
        <v>395</v>
      </c>
      <c r="N270" s="698"/>
      <c r="O270" s="698"/>
      <c r="P270" s="698"/>
      <c r="Q270" s="698"/>
      <c r="R270" s="698"/>
      <c r="S270" s="698"/>
      <c r="T270" s="698"/>
      <c r="U270" s="698"/>
      <c r="V270" s="698"/>
      <c r="W270" s="698"/>
      <c r="X270" s="698"/>
      <c r="Y270" s="698"/>
      <c r="Z270" s="698"/>
      <c r="AA270" s="698"/>
      <c r="AB270" s="698"/>
      <c r="AC270" s="698"/>
      <c r="AD270" s="698"/>
      <c r="AE270" s="698"/>
      <c r="AF270" s="698"/>
      <c r="AG270" s="698"/>
      <c r="AH270" s="698"/>
      <c r="AI270" s="698"/>
      <c r="AJ270" s="698"/>
      <c r="AK270" s="699">
        <v>1.1000000000000001</v>
      </c>
      <c r="AL270" s="700"/>
      <c r="AM270" s="700"/>
      <c r="AN270" s="700"/>
      <c r="AO270" s="700"/>
      <c r="AP270" s="700"/>
      <c r="AQ270" s="567">
        <v>3</v>
      </c>
      <c r="AR270" s="568"/>
      <c r="AS270" s="568"/>
      <c r="AT270" s="568"/>
      <c r="AU270" s="701">
        <v>93</v>
      </c>
      <c r="AV270" s="702"/>
      <c r="AW270" s="702"/>
      <c r="AX270" s="703"/>
    </row>
    <row r="271" spans="1:50" ht="24" customHeight="1" x14ac:dyDescent="0.15">
      <c r="A271" s="566">
        <v>3</v>
      </c>
      <c r="B271" s="566">
        <v>1</v>
      </c>
      <c r="C271" s="696" t="s">
        <v>381</v>
      </c>
      <c r="D271" s="696"/>
      <c r="E271" s="696"/>
      <c r="F271" s="696"/>
      <c r="G271" s="696"/>
      <c r="H271" s="696"/>
      <c r="I271" s="696"/>
      <c r="J271" s="696"/>
      <c r="K271" s="696"/>
      <c r="L271" s="696"/>
      <c r="M271" s="698" t="s">
        <v>382</v>
      </c>
      <c r="N271" s="698"/>
      <c r="O271" s="698"/>
      <c r="P271" s="698"/>
      <c r="Q271" s="698"/>
      <c r="R271" s="698"/>
      <c r="S271" s="698"/>
      <c r="T271" s="698"/>
      <c r="U271" s="698"/>
      <c r="V271" s="698"/>
      <c r="W271" s="698"/>
      <c r="X271" s="698"/>
      <c r="Y271" s="698"/>
      <c r="Z271" s="698"/>
      <c r="AA271" s="698"/>
      <c r="AB271" s="698"/>
      <c r="AC271" s="698"/>
      <c r="AD271" s="698"/>
      <c r="AE271" s="698"/>
      <c r="AF271" s="698"/>
      <c r="AG271" s="698"/>
      <c r="AH271" s="698"/>
      <c r="AI271" s="698"/>
      <c r="AJ271" s="698"/>
      <c r="AK271" s="699">
        <v>0.45765299999999998</v>
      </c>
      <c r="AL271" s="700"/>
      <c r="AM271" s="700"/>
      <c r="AN271" s="700"/>
      <c r="AO271" s="700"/>
      <c r="AP271" s="700"/>
      <c r="AQ271" s="567">
        <v>3</v>
      </c>
      <c r="AR271" s="568"/>
      <c r="AS271" s="568"/>
      <c r="AT271" s="568"/>
      <c r="AU271" s="701">
        <v>100</v>
      </c>
      <c r="AV271" s="702"/>
      <c r="AW271" s="702"/>
      <c r="AX271" s="703"/>
    </row>
    <row r="272" spans="1:50" ht="24" customHeight="1" x14ac:dyDescent="0.15">
      <c r="A272" s="566">
        <v>4</v>
      </c>
      <c r="B272" s="566">
        <v>1</v>
      </c>
      <c r="C272" s="567" t="s">
        <v>419</v>
      </c>
      <c r="D272" s="568"/>
      <c r="E272" s="568"/>
      <c r="F272" s="568"/>
      <c r="G272" s="568"/>
      <c r="H272" s="568"/>
      <c r="I272" s="568"/>
      <c r="J272" s="568"/>
      <c r="K272" s="568"/>
      <c r="L272" s="568"/>
      <c r="M272" s="567" t="s">
        <v>418</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0.5</v>
      </c>
      <c r="AL272" s="570"/>
      <c r="AM272" s="570"/>
      <c r="AN272" s="570"/>
      <c r="AO272" s="570"/>
      <c r="AP272" s="571"/>
      <c r="AQ272" s="567">
        <v>3</v>
      </c>
      <c r="AR272" s="568"/>
      <c r="AS272" s="568"/>
      <c r="AT272" s="568"/>
      <c r="AU272" s="569">
        <v>100</v>
      </c>
      <c r="AV272" s="570"/>
      <c r="AW272" s="570"/>
      <c r="AX272" s="571"/>
    </row>
    <row r="273" spans="1:50" ht="24" customHeight="1" x14ac:dyDescent="0.15">
      <c r="A273" s="566">
        <v>5</v>
      </c>
      <c r="B273" s="566">
        <v>1</v>
      </c>
      <c r="C273" s="567" t="s">
        <v>375</v>
      </c>
      <c r="D273" s="568"/>
      <c r="E273" s="568"/>
      <c r="F273" s="568"/>
      <c r="G273" s="568"/>
      <c r="H273" s="568"/>
      <c r="I273" s="568"/>
      <c r="J273" s="568"/>
      <c r="K273" s="568"/>
      <c r="L273" s="568"/>
      <c r="M273" s="574" t="s">
        <v>378</v>
      </c>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575"/>
      <c r="AK273" s="569">
        <v>0.4</v>
      </c>
      <c r="AL273" s="570"/>
      <c r="AM273" s="570"/>
      <c r="AN273" s="570"/>
      <c r="AO273" s="570"/>
      <c r="AP273" s="571"/>
      <c r="AQ273" s="567">
        <v>1</v>
      </c>
      <c r="AR273" s="568"/>
      <c r="AS273" s="568"/>
      <c r="AT273" s="568"/>
      <c r="AU273" s="569">
        <v>98.2</v>
      </c>
      <c r="AV273" s="570"/>
      <c r="AW273" s="570"/>
      <c r="AX273" s="571"/>
    </row>
    <row r="274" spans="1:50" ht="24" customHeight="1" x14ac:dyDescent="0.15">
      <c r="A274" s="566">
        <v>6</v>
      </c>
      <c r="B274" s="566">
        <v>1</v>
      </c>
      <c r="C274" s="696" t="s">
        <v>383</v>
      </c>
      <c r="D274" s="696"/>
      <c r="E274" s="696"/>
      <c r="F274" s="696"/>
      <c r="G274" s="696"/>
      <c r="H274" s="696"/>
      <c r="I274" s="696"/>
      <c r="J274" s="696"/>
      <c r="K274" s="696"/>
      <c r="L274" s="696"/>
      <c r="M274" s="698" t="s">
        <v>384</v>
      </c>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9">
        <v>0.340312</v>
      </c>
      <c r="AL274" s="700"/>
      <c r="AM274" s="700"/>
      <c r="AN274" s="700"/>
      <c r="AO274" s="700"/>
      <c r="AP274" s="700"/>
      <c r="AQ274" s="567">
        <v>2</v>
      </c>
      <c r="AR274" s="568"/>
      <c r="AS274" s="568"/>
      <c r="AT274" s="568"/>
      <c r="AU274" s="701">
        <v>95</v>
      </c>
      <c r="AV274" s="702"/>
      <c r="AW274" s="702"/>
      <c r="AX274" s="703"/>
    </row>
    <row r="275" spans="1:50" ht="24" customHeight="1" x14ac:dyDescent="0.15">
      <c r="A275" s="566">
        <v>7</v>
      </c>
      <c r="B275" s="566">
        <v>1</v>
      </c>
      <c r="C275" s="567" t="s">
        <v>428</v>
      </c>
      <c r="D275" s="568"/>
      <c r="E275" s="568"/>
      <c r="F275" s="568"/>
      <c r="G275" s="568"/>
      <c r="H275" s="568"/>
      <c r="I275" s="568"/>
      <c r="J275" s="568"/>
      <c r="K275" s="568"/>
      <c r="L275" s="568"/>
      <c r="M275" s="567" t="s">
        <v>429</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0.2</v>
      </c>
      <c r="AL275" s="570"/>
      <c r="AM275" s="570"/>
      <c r="AN275" s="570"/>
      <c r="AO275" s="570"/>
      <c r="AP275" s="571"/>
      <c r="AQ275" s="567">
        <v>3</v>
      </c>
      <c r="AR275" s="568"/>
      <c r="AS275" s="568"/>
      <c r="AT275" s="568"/>
      <c r="AU275" s="569">
        <v>100</v>
      </c>
      <c r="AV275" s="570"/>
      <c r="AW275" s="570"/>
      <c r="AX275" s="571"/>
    </row>
    <row r="276" spans="1:50" ht="24" customHeight="1" x14ac:dyDescent="0.15">
      <c r="A276" s="566">
        <v>8</v>
      </c>
      <c r="B276" s="566">
        <v>1</v>
      </c>
      <c r="C276" s="567" t="s">
        <v>434</v>
      </c>
      <c r="D276" s="568"/>
      <c r="E276" s="568"/>
      <c r="F276" s="568"/>
      <c r="G276" s="568"/>
      <c r="H276" s="568"/>
      <c r="I276" s="568"/>
      <c r="J276" s="568"/>
      <c r="K276" s="568"/>
      <c r="L276" s="568"/>
      <c r="M276" s="567" t="s">
        <v>433</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v>0.2</v>
      </c>
      <c r="AL276" s="570"/>
      <c r="AM276" s="570"/>
      <c r="AN276" s="570"/>
      <c r="AO276" s="570"/>
      <c r="AP276" s="571"/>
      <c r="AQ276" s="567">
        <v>2</v>
      </c>
      <c r="AR276" s="568"/>
      <c r="AS276" s="568"/>
      <c r="AT276" s="568"/>
      <c r="AU276" s="569">
        <v>84.1</v>
      </c>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7"/>
      <c r="D278" s="568"/>
      <c r="E278" s="568"/>
      <c r="F278" s="568"/>
      <c r="G278" s="568"/>
      <c r="H278" s="568"/>
      <c r="I278" s="568"/>
      <c r="J278" s="568"/>
      <c r="K278" s="568"/>
      <c r="L278" s="568"/>
      <c r="M278" s="57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575"/>
      <c r="AK278" s="569"/>
      <c r="AL278" s="570"/>
      <c r="AM278" s="570"/>
      <c r="AN278" s="570"/>
      <c r="AO278" s="570"/>
      <c r="AP278" s="571"/>
      <c r="AQ278" s="698"/>
      <c r="AR278" s="698"/>
      <c r="AS278" s="698"/>
      <c r="AT278" s="698"/>
      <c r="AU278" s="569"/>
      <c r="AV278" s="570"/>
      <c r="AW278" s="570"/>
      <c r="AX278" s="571"/>
    </row>
    <row r="279" spans="1:50" ht="24" hidden="1" customHeight="1" x14ac:dyDescent="0.15">
      <c r="A279" s="566">
        <v>11</v>
      </c>
      <c r="B279" s="566">
        <v>1</v>
      </c>
      <c r="C279" s="696"/>
      <c r="D279" s="696"/>
      <c r="E279" s="696"/>
      <c r="F279" s="696"/>
      <c r="G279" s="696"/>
      <c r="H279" s="696"/>
      <c r="I279" s="696"/>
      <c r="J279" s="696"/>
      <c r="K279" s="696"/>
      <c r="L279" s="696"/>
      <c r="M279" s="698"/>
      <c r="N279" s="698"/>
      <c r="O279" s="698"/>
      <c r="P279" s="698"/>
      <c r="Q279" s="698"/>
      <c r="R279" s="698"/>
      <c r="S279" s="698"/>
      <c r="T279" s="698"/>
      <c r="U279" s="698"/>
      <c r="V279" s="698"/>
      <c r="W279" s="698"/>
      <c r="X279" s="698"/>
      <c r="Y279" s="698"/>
      <c r="Z279" s="698"/>
      <c r="AA279" s="698"/>
      <c r="AB279" s="698"/>
      <c r="AC279" s="698"/>
      <c r="AD279" s="698"/>
      <c r="AE279" s="698"/>
      <c r="AF279" s="698"/>
      <c r="AG279" s="698"/>
      <c r="AH279" s="698"/>
      <c r="AI279" s="698"/>
      <c r="AJ279" s="698"/>
      <c r="AK279" s="699"/>
      <c r="AL279" s="700"/>
      <c r="AM279" s="700"/>
      <c r="AN279" s="700"/>
      <c r="AO279" s="700"/>
      <c r="AP279" s="700"/>
      <c r="AQ279" s="698"/>
      <c r="AR279" s="698"/>
      <c r="AS279" s="698"/>
      <c r="AT279" s="698"/>
      <c r="AU279" s="701"/>
      <c r="AV279" s="702"/>
      <c r="AW279" s="702"/>
      <c r="AX279" s="703"/>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x14ac:dyDescent="0.15">
      <c r="A300" s="9"/>
      <c r="B300" s="61" t="s">
        <v>451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5" t="s">
        <v>363</v>
      </c>
      <c r="D301" s="235"/>
      <c r="E301" s="235"/>
      <c r="F301" s="235"/>
      <c r="G301" s="235"/>
      <c r="H301" s="235"/>
      <c r="I301" s="235"/>
      <c r="J301" s="235"/>
      <c r="K301" s="235"/>
      <c r="L301" s="235"/>
      <c r="M301" s="235" t="s">
        <v>364</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2" t="s">
        <v>365</v>
      </c>
      <c r="AL301" s="235"/>
      <c r="AM301" s="235"/>
      <c r="AN301" s="235"/>
      <c r="AO301" s="235"/>
      <c r="AP301" s="235"/>
      <c r="AQ301" s="235" t="s">
        <v>23</v>
      </c>
      <c r="AR301" s="235"/>
      <c r="AS301" s="235"/>
      <c r="AT301" s="235"/>
      <c r="AU301" s="88" t="s">
        <v>24</v>
      </c>
      <c r="AV301" s="89"/>
      <c r="AW301" s="89"/>
      <c r="AX301" s="573"/>
    </row>
    <row r="302" spans="1:50" ht="24" customHeight="1" x14ac:dyDescent="0.15">
      <c r="A302" s="566">
        <v>1</v>
      </c>
      <c r="B302" s="566">
        <v>1</v>
      </c>
      <c r="C302" s="695" t="s">
        <v>385</v>
      </c>
      <c r="D302" s="696"/>
      <c r="E302" s="696"/>
      <c r="F302" s="696"/>
      <c r="G302" s="696"/>
      <c r="H302" s="696"/>
      <c r="I302" s="696"/>
      <c r="J302" s="696"/>
      <c r="K302" s="696"/>
      <c r="L302" s="696"/>
      <c r="M302" s="706" t="s">
        <v>386</v>
      </c>
      <c r="N302" s="698"/>
      <c r="O302" s="698"/>
      <c r="P302" s="698"/>
      <c r="Q302" s="698"/>
      <c r="R302" s="698"/>
      <c r="S302" s="698"/>
      <c r="T302" s="698"/>
      <c r="U302" s="698"/>
      <c r="V302" s="698"/>
      <c r="W302" s="698"/>
      <c r="X302" s="698"/>
      <c r="Y302" s="698"/>
      <c r="Z302" s="698"/>
      <c r="AA302" s="698"/>
      <c r="AB302" s="698"/>
      <c r="AC302" s="698"/>
      <c r="AD302" s="698"/>
      <c r="AE302" s="698"/>
      <c r="AF302" s="698"/>
      <c r="AG302" s="698"/>
      <c r="AH302" s="698"/>
      <c r="AI302" s="698"/>
      <c r="AJ302" s="698"/>
      <c r="AK302" s="699">
        <v>0.9</v>
      </c>
      <c r="AL302" s="700"/>
      <c r="AM302" s="700"/>
      <c r="AN302" s="700"/>
      <c r="AO302" s="700"/>
      <c r="AP302" s="700"/>
      <c r="AQ302" s="567" t="s">
        <v>414</v>
      </c>
      <c r="AR302" s="568"/>
      <c r="AS302" s="568"/>
      <c r="AT302" s="568"/>
      <c r="AU302" s="569" t="s">
        <v>414</v>
      </c>
      <c r="AV302" s="570"/>
      <c r="AW302" s="570"/>
      <c r="AX302" s="571"/>
    </row>
    <row r="303" spans="1:50" ht="24" customHeight="1" x14ac:dyDescent="0.15">
      <c r="A303" s="566">
        <v>2</v>
      </c>
      <c r="B303" s="566">
        <v>1</v>
      </c>
      <c r="C303" s="695" t="s">
        <v>387</v>
      </c>
      <c r="D303" s="696"/>
      <c r="E303" s="696"/>
      <c r="F303" s="696"/>
      <c r="G303" s="696"/>
      <c r="H303" s="696"/>
      <c r="I303" s="696"/>
      <c r="J303" s="696"/>
      <c r="K303" s="696"/>
      <c r="L303" s="696"/>
      <c r="M303" s="706" t="s">
        <v>386</v>
      </c>
      <c r="N303" s="698"/>
      <c r="O303" s="698"/>
      <c r="P303" s="698"/>
      <c r="Q303" s="698"/>
      <c r="R303" s="698"/>
      <c r="S303" s="698"/>
      <c r="T303" s="698"/>
      <c r="U303" s="698"/>
      <c r="V303" s="698"/>
      <c r="W303" s="698"/>
      <c r="X303" s="698"/>
      <c r="Y303" s="698"/>
      <c r="Z303" s="698"/>
      <c r="AA303" s="698"/>
      <c r="AB303" s="698"/>
      <c r="AC303" s="698"/>
      <c r="AD303" s="698"/>
      <c r="AE303" s="698"/>
      <c r="AF303" s="698"/>
      <c r="AG303" s="698"/>
      <c r="AH303" s="698"/>
      <c r="AI303" s="698"/>
      <c r="AJ303" s="698"/>
      <c r="AK303" s="699">
        <v>0.9</v>
      </c>
      <c r="AL303" s="700"/>
      <c r="AM303" s="700"/>
      <c r="AN303" s="700"/>
      <c r="AO303" s="700"/>
      <c r="AP303" s="700"/>
      <c r="AQ303" s="567" t="s">
        <v>414</v>
      </c>
      <c r="AR303" s="568"/>
      <c r="AS303" s="568"/>
      <c r="AT303" s="568"/>
      <c r="AU303" s="569" t="s">
        <v>414</v>
      </c>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3" spans="1:50" x14ac:dyDescent="0.15">
      <c r="A333" s="9"/>
      <c r="B333" s="61" t="s">
        <v>452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5" t="s">
        <v>363</v>
      </c>
      <c r="D334" s="235"/>
      <c r="E334" s="235"/>
      <c r="F334" s="235"/>
      <c r="G334" s="235"/>
      <c r="H334" s="235"/>
      <c r="I334" s="235"/>
      <c r="J334" s="235"/>
      <c r="K334" s="235"/>
      <c r="L334" s="235"/>
      <c r="M334" s="235" t="s">
        <v>364</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2" t="s">
        <v>365</v>
      </c>
      <c r="AL334" s="235"/>
      <c r="AM334" s="235"/>
      <c r="AN334" s="235"/>
      <c r="AO334" s="235"/>
      <c r="AP334" s="235"/>
      <c r="AQ334" s="235" t="s">
        <v>23</v>
      </c>
      <c r="AR334" s="235"/>
      <c r="AS334" s="235"/>
      <c r="AT334" s="235"/>
      <c r="AU334" s="88" t="s">
        <v>24</v>
      </c>
      <c r="AV334" s="89"/>
      <c r="AW334" s="89"/>
      <c r="AX334" s="573"/>
    </row>
    <row r="335" spans="1:50" ht="24" customHeight="1" x14ac:dyDescent="0.15">
      <c r="A335" s="566">
        <v>1</v>
      </c>
      <c r="B335" s="566">
        <v>1</v>
      </c>
      <c r="C335" s="695" t="s">
        <v>390</v>
      </c>
      <c r="D335" s="696"/>
      <c r="E335" s="696"/>
      <c r="F335" s="696"/>
      <c r="G335" s="696"/>
      <c r="H335" s="696"/>
      <c r="I335" s="696"/>
      <c r="J335" s="696"/>
      <c r="K335" s="696"/>
      <c r="L335" s="696"/>
      <c r="M335" s="698" t="s">
        <v>391</v>
      </c>
      <c r="N335" s="698"/>
      <c r="O335" s="698"/>
      <c r="P335" s="698"/>
      <c r="Q335" s="698"/>
      <c r="R335" s="698"/>
      <c r="S335" s="698"/>
      <c r="T335" s="698"/>
      <c r="U335" s="698"/>
      <c r="V335" s="698"/>
      <c r="W335" s="698"/>
      <c r="X335" s="698"/>
      <c r="Y335" s="698"/>
      <c r="Z335" s="698"/>
      <c r="AA335" s="698"/>
      <c r="AB335" s="698"/>
      <c r="AC335" s="698"/>
      <c r="AD335" s="698"/>
      <c r="AE335" s="698"/>
      <c r="AF335" s="698"/>
      <c r="AG335" s="698"/>
      <c r="AH335" s="698"/>
      <c r="AI335" s="698"/>
      <c r="AJ335" s="698"/>
      <c r="AK335" s="699">
        <v>0.46634999999999999</v>
      </c>
      <c r="AL335" s="700"/>
      <c r="AM335" s="700"/>
      <c r="AN335" s="700"/>
      <c r="AO335" s="700"/>
      <c r="AP335" s="700"/>
      <c r="AQ335" s="567" t="s">
        <v>414</v>
      </c>
      <c r="AR335" s="568"/>
      <c r="AS335" s="568"/>
      <c r="AT335" s="568"/>
      <c r="AU335" s="569" t="s">
        <v>414</v>
      </c>
      <c r="AV335" s="570"/>
      <c r="AW335" s="570"/>
      <c r="AX335" s="571"/>
    </row>
    <row r="336" spans="1:50" ht="24" customHeight="1" x14ac:dyDescent="0.15">
      <c r="A336" s="566">
        <v>2</v>
      </c>
      <c r="B336" s="566">
        <v>1</v>
      </c>
      <c r="C336" s="695" t="s">
        <v>388</v>
      </c>
      <c r="D336" s="696"/>
      <c r="E336" s="696"/>
      <c r="F336" s="696"/>
      <c r="G336" s="696"/>
      <c r="H336" s="696"/>
      <c r="I336" s="696"/>
      <c r="J336" s="696"/>
      <c r="K336" s="696"/>
      <c r="L336" s="696"/>
      <c r="M336" s="698" t="s">
        <v>391</v>
      </c>
      <c r="N336" s="698"/>
      <c r="O336" s="698"/>
      <c r="P336" s="698"/>
      <c r="Q336" s="698"/>
      <c r="R336" s="698"/>
      <c r="S336" s="698"/>
      <c r="T336" s="698"/>
      <c r="U336" s="698"/>
      <c r="V336" s="698"/>
      <c r="W336" s="698"/>
      <c r="X336" s="698"/>
      <c r="Y336" s="698"/>
      <c r="Z336" s="698"/>
      <c r="AA336" s="698"/>
      <c r="AB336" s="698"/>
      <c r="AC336" s="698"/>
      <c r="AD336" s="698"/>
      <c r="AE336" s="698"/>
      <c r="AF336" s="698"/>
      <c r="AG336" s="698"/>
      <c r="AH336" s="698"/>
      <c r="AI336" s="698"/>
      <c r="AJ336" s="698"/>
      <c r="AK336" s="699">
        <v>0.4</v>
      </c>
      <c r="AL336" s="700"/>
      <c r="AM336" s="700"/>
      <c r="AN336" s="700"/>
      <c r="AO336" s="700"/>
      <c r="AP336" s="700"/>
      <c r="AQ336" s="567" t="s">
        <v>414</v>
      </c>
      <c r="AR336" s="568"/>
      <c r="AS336" s="568"/>
      <c r="AT336" s="568"/>
      <c r="AU336" s="569" t="s">
        <v>414</v>
      </c>
      <c r="AV336" s="570"/>
      <c r="AW336" s="570"/>
      <c r="AX336" s="571"/>
    </row>
    <row r="337" spans="1:50" ht="24" customHeight="1" x14ac:dyDescent="0.15">
      <c r="A337" s="566">
        <v>3</v>
      </c>
      <c r="B337" s="566">
        <v>1</v>
      </c>
      <c r="C337" s="695" t="s">
        <v>392</v>
      </c>
      <c r="D337" s="696"/>
      <c r="E337" s="696"/>
      <c r="F337" s="696"/>
      <c r="G337" s="696"/>
      <c r="H337" s="696"/>
      <c r="I337" s="696"/>
      <c r="J337" s="696"/>
      <c r="K337" s="696"/>
      <c r="L337" s="696"/>
      <c r="M337" s="698" t="s">
        <v>391</v>
      </c>
      <c r="N337" s="698"/>
      <c r="O337" s="698"/>
      <c r="P337" s="698"/>
      <c r="Q337" s="698"/>
      <c r="R337" s="698"/>
      <c r="S337" s="698"/>
      <c r="T337" s="698"/>
      <c r="U337" s="698"/>
      <c r="V337" s="698"/>
      <c r="W337" s="698"/>
      <c r="X337" s="698"/>
      <c r="Y337" s="698"/>
      <c r="Z337" s="698"/>
      <c r="AA337" s="698"/>
      <c r="AB337" s="698"/>
      <c r="AC337" s="698"/>
      <c r="AD337" s="698"/>
      <c r="AE337" s="698"/>
      <c r="AF337" s="698"/>
      <c r="AG337" s="698"/>
      <c r="AH337" s="698"/>
      <c r="AI337" s="698"/>
      <c r="AJ337" s="698"/>
      <c r="AK337" s="699">
        <v>0.4</v>
      </c>
      <c r="AL337" s="700"/>
      <c r="AM337" s="700"/>
      <c r="AN337" s="700"/>
      <c r="AO337" s="700"/>
      <c r="AP337" s="700"/>
      <c r="AQ337" s="567" t="s">
        <v>414</v>
      </c>
      <c r="AR337" s="568"/>
      <c r="AS337" s="568"/>
      <c r="AT337" s="568"/>
      <c r="AU337" s="569" t="s">
        <v>414</v>
      </c>
      <c r="AV337" s="570"/>
      <c r="AW337" s="570"/>
      <c r="AX337" s="571"/>
    </row>
    <row r="338" spans="1:50" ht="24" customHeight="1" x14ac:dyDescent="0.15">
      <c r="A338" s="566">
        <v>4</v>
      </c>
      <c r="B338" s="566">
        <v>1</v>
      </c>
      <c r="C338" s="696" t="s">
        <v>389</v>
      </c>
      <c r="D338" s="696"/>
      <c r="E338" s="696"/>
      <c r="F338" s="696"/>
      <c r="G338" s="696"/>
      <c r="H338" s="696"/>
      <c r="I338" s="696"/>
      <c r="J338" s="696"/>
      <c r="K338" s="696"/>
      <c r="L338" s="696"/>
      <c r="M338" s="698" t="s">
        <v>391</v>
      </c>
      <c r="N338" s="698"/>
      <c r="O338" s="698"/>
      <c r="P338" s="698"/>
      <c r="Q338" s="698"/>
      <c r="R338" s="698"/>
      <c r="S338" s="698"/>
      <c r="T338" s="698"/>
      <c r="U338" s="698"/>
      <c r="V338" s="698"/>
      <c r="W338" s="698"/>
      <c r="X338" s="698"/>
      <c r="Y338" s="698"/>
      <c r="Z338" s="698"/>
      <c r="AA338" s="698"/>
      <c r="AB338" s="698"/>
      <c r="AC338" s="698"/>
      <c r="AD338" s="698"/>
      <c r="AE338" s="698"/>
      <c r="AF338" s="698"/>
      <c r="AG338" s="698"/>
      <c r="AH338" s="698"/>
      <c r="AI338" s="698"/>
      <c r="AJ338" s="698"/>
      <c r="AK338" s="699">
        <v>0.22942499999999999</v>
      </c>
      <c r="AL338" s="700"/>
      <c r="AM338" s="700"/>
      <c r="AN338" s="700"/>
      <c r="AO338" s="700"/>
      <c r="AP338" s="700"/>
      <c r="AQ338" s="567" t="s">
        <v>414</v>
      </c>
      <c r="AR338" s="568"/>
      <c r="AS338" s="568"/>
      <c r="AT338" s="568"/>
      <c r="AU338" s="569" t="s">
        <v>414</v>
      </c>
      <c r="AV338" s="570"/>
      <c r="AW338" s="570"/>
      <c r="AX338" s="571"/>
    </row>
    <row r="339" spans="1:50" ht="24" customHeight="1" x14ac:dyDescent="0.15">
      <c r="A339" s="566">
        <v>5</v>
      </c>
      <c r="B339" s="566">
        <v>1</v>
      </c>
      <c r="C339" s="707" t="s">
        <v>393</v>
      </c>
      <c r="D339" s="696"/>
      <c r="E339" s="696"/>
      <c r="F339" s="696"/>
      <c r="G339" s="696"/>
      <c r="H339" s="696"/>
      <c r="I339" s="696"/>
      <c r="J339" s="696"/>
      <c r="K339" s="696"/>
      <c r="L339" s="696"/>
      <c r="M339" s="698" t="s">
        <v>391</v>
      </c>
      <c r="N339" s="698"/>
      <c r="O339" s="698"/>
      <c r="P339" s="698"/>
      <c r="Q339" s="698"/>
      <c r="R339" s="698"/>
      <c r="S339" s="698"/>
      <c r="T339" s="698"/>
      <c r="U339" s="698"/>
      <c r="V339" s="698"/>
      <c r="W339" s="698"/>
      <c r="X339" s="698"/>
      <c r="Y339" s="698"/>
      <c r="Z339" s="698"/>
      <c r="AA339" s="698"/>
      <c r="AB339" s="698"/>
      <c r="AC339" s="698"/>
      <c r="AD339" s="698"/>
      <c r="AE339" s="698"/>
      <c r="AF339" s="698"/>
      <c r="AG339" s="698"/>
      <c r="AH339" s="698"/>
      <c r="AI339" s="698"/>
      <c r="AJ339" s="698"/>
      <c r="AK339" s="699">
        <v>0.1</v>
      </c>
      <c r="AL339" s="700"/>
      <c r="AM339" s="700"/>
      <c r="AN339" s="700"/>
      <c r="AO339" s="700"/>
      <c r="AP339" s="700"/>
      <c r="AQ339" s="567" t="s">
        <v>414</v>
      </c>
      <c r="AR339" s="568"/>
      <c r="AS339" s="568"/>
      <c r="AT339" s="568"/>
      <c r="AU339" s="569" t="s">
        <v>414</v>
      </c>
      <c r="AV339" s="570"/>
      <c r="AW339" s="570"/>
      <c r="AX339" s="571"/>
    </row>
    <row r="340" spans="1:50" ht="24" customHeight="1" x14ac:dyDescent="0.15">
      <c r="A340" s="566">
        <v>6</v>
      </c>
      <c r="B340" s="566">
        <v>1</v>
      </c>
      <c r="C340" s="695" t="s">
        <v>394</v>
      </c>
      <c r="D340" s="696"/>
      <c r="E340" s="696"/>
      <c r="F340" s="696"/>
      <c r="G340" s="696"/>
      <c r="H340" s="696"/>
      <c r="I340" s="696"/>
      <c r="J340" s="696"/>
      <c r="K340" s="696"/>
      <c r="L340" s="696"/>
      <c r="M340" s="698" t="s">
        <v>391</v>
      </c>
      <c r="N340" s="698"/>
      <c r="O340" s="698"/>
      <c r="P340" s="698"/>
      <c r="Q340" s="698"/>
      <c r="R340" s="698"/>
      <c r="S340" s="698"/>
      <c r="T340" s="698"/>
      <c r="U340" s="698"/>
      <c r="V340" s="698"/>
      <c r="W340" s="698"/>
      <c r="X340" s="698"/>
      <c r="Y340" s="698"/>
      <c r="Z340" s="698"/>
      <c r="AA340" s="698"/>
      <c r="AB340" s="698"/>
      <c r="AC340" s="698"/>
      <c r="AD340" s="698"/>
      <c r="AE340" s="698"/>
      <c r="AF340" s="698"/>
      <c r="AG340" s="698"/>
      <c r="AH340" s="698"/>
      <c r="AI340" s="698"/>
      <c r="AJ340" s="698"/>
      <c r="AK340" s="699">
        <v>0.1</v>
      </c>
      <c r="AL340" s="700"/>
      <c r="AM340" s="700"/>
      <c r="AN340" s="700"/>
      <c r="AO340" s="700"/>
      <c r="AP340" s="700"/>
      <c r="AQ340" s="567" t="s">
        <v>414</v>
      </c>
      <c r="AR340" s="568"/>
      <c r="AS340" s="568"/>
      <c r="AT340" s="568"/>
      <c r="AU340" s="569" t="s">
        <v>414</v>
      </c>
      <c r="AV340" s="570"/>
      <c r="AW340" s="570"/>
      <c r="AX340" s="571"/>
    </row>
    <row r="341" spans="1:50" ht="24" customHeight="1" x14ac:dyDescent="0.15">
      <c r="A341" s="566">
        <v>7</v>
      </c>
      <c r="B341" s="566">
        <v>1</v>
      </c>
      <c r="C341" s="695" t="s">
        <v>431</v>
      </c>
      <c r="D341" s="696"/>
      <c r="E341" s="696"/>
      <c r="F341" s="696"/>
      <c r="G341" s="696"/>
      <c r="H341" s="696"/>
      <c r="I341" s="696"/>
      <c r="J341" s="696"/>
      <c r="K341" s="696"/>
      <c r="L341" s="696"/>
      <c r="M341" s="698" t="s">
        <v>391</v>
      </c>
      <c r="N341" s="698"/>
      <c r="O341" s="698"/>
      <c r="P341" s="698"/>
      <c r="Q341" s="698"/>
      <c r="R341" s="698"/>
      <c r="S341" s="698"/>
      <c r="T341" s="698"/>
      <c r="U341" s="698"/>
      <c r="V341" s="698"/>
      <c r="W341" s="698"/>
      <c r="X341" s="698"/>
      <c r="Y341" s="698"/>
      <c r="Z341" s="698"/>
      <c r="AA341" s="698"/>
      <c r="AB341" s="698"/>
      <c r="AC341" s="698"/>
      <c r="AD341" s="698"/>
      <c r="AE341" s="698"/>
      <c r="AF341" s="698"/>
      <c r="AG341" s="698"/>
      <c r="AH341" s="698"/>
      <c r="AI341" s="698"/>
      <c r="AJ341" s="698"/>
      <c r="AK341" s="699">
        <v>0.1</v>
      </c>
      <c r="AL341" s="700"/>
      <c r="AM341" s="700"/>
      <c r="AN341" s="700"/>
      <c r="AO341" s="700"/>
      <c r="AP341" s="700"/>
      <c r="AQ341" s="567" t="s">
        <v>414</v>
      </c>
      <c r="AR341" s="568"/>
      <c r="AS341" s="568"/>
      <c r="AT341" s="568"/>
      <c r="AU341" s="569" t="s">
        <v>414</v>
      </c>
      <c r="AV341" s="570"/>
      <c r="AW341" s="570"/>
      <c r="AX341" s="571"/>
    </row>
    <row r="342" spans="1:50" ht="24" customHeight="1" x14ac:dyDescent="0.15">
      <c r="A342" s="566">
        <v>8</v>
      </c>
      <c r="B342" s="566">
        <v>1</v>
      </c>
      <c r="C342" s="567" t="s">
        <v>432</v>
      </c>
      <c r="D342" s="568"/>
      <c r="E342" s="568"/>
      <c r="F342" s="568"/>
      <c r="G342" s="568"/>
      <c r="H342" s="568"/>
      <c r="I342" s="568"/>
      <c r="J342" s="568"/>
      <c r="K342" s="568"/>
      <c r="L342" s="568"/>
      <c r="M342" s="698" t="s">
        <v>391</v>
      </c>
      <c r="N342" s="698"/>
      <c r="O342" s="698"/>
      <c r="P342" s="698"/>
      <c r="Q342" s="698"/>
      <c r="R342" s="698"/>
      <c r="S342" s="698"/>
      <c r="T342" s="698"/>
      <c r="U342" s="698"/>
      <c r="V342" s="698"/>
      <c r="W342" s="698"/>
      <c r="X342" s="698"/>
      <c r="Y342" s="698"/>
      <c r="Z342" s="698"/>
      <c r="AA342" s="698"/>
      <c r="AB342" s="698"/>
      <c r="AC342" s="698"/>
      <c r="AD342" s="698"/>
      <c r="AE342" s="698"/>
      <c r="AF342" s="698"/>
      <c r="AG342" s="698"/>
      <c r="AH342" s="698"/>
      <c r="AI342" s="698"/>
      <c r="AJ342" s="698"/>
      <c r="AK342" s="569">
        <v>0</v>
      </c>
      <c r="AL342" s="570"/>
      <c r="AM342" s="570"/>
      <c r="AN342" s="570"/>
      <c r="AO342" s="570"/>
      <c r="AP342" s="571"/>
      <c r="AQ342" s="567" t="s">
        <v>414</v>
      </c>
      <c r="AR342" s="568"/>
      <c r="AS342" s="568"/>
      <c r="AT342" s="568"/>
      <c r="AU342" s="569" t="s">
        <v>414</v>
      </c>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5" t="s">
        <v>363</v>
      </c>
      <c r="D367" s="235"/>
      <c r="E367" s="235"/>
      <c r="F367" s="235"/>
      <c r="G367" s="235"/>
      <c r="H367" s="235"/>
      <c r="I367" s="235"/>
      <c r="J367" s="235"/>
      <c r="K367" s="235"/>
      <c r="L367" s="235"/>
      <c r="M367" s="235" t="s">
        <v>364</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2" t="s">
        <v>365</v>
      </c>
      <c r="AL367" s="235"/>
      <c r="AM367" s="235"/>
      <c r="AN367" s="235"/>
      <c r="AO367" s="235"/>
      <c r="AP367" s="235"/>
      <c r="AQ367" s="235" t="s">
        <v>23</v>
      </c>
      <c r="AR367" s="235"/>
      <c r="AS367" s="235"/>
      <c r="AT367" s="235"/>
      <c r="AU367" s="88" t="s">
        <v>24</v>
      </c>
      <c r="AV367" s="89"/>
      <c r="AW367" s="89"/>
      <c r="AX367" s="573"/>
    </row>
    <row r="368" spans="1:50" ht="24" hidden="1"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5" t="s">
        <v>363</v>
      </c>
      <c r="D400" s="235"/>
      <c r="E400" s="235"/>
      <c r="F400" s="235"/>
      <c r="G400" s="235"/>
      <c r="H400" s="235"/>
      <c r="I400" s="235"/>
      <c r="J400" s="235"/>
      <c r="K400" s="235"/>
      <c r="L400" s="235"/>
      <c r="M400" s="235" t="s">
        <v>364</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2" t="s">
        <v>365</v>
      </c>
      <c r="AL400" s="235"/>
      <c r="AM400" s="235"/>
      <c r="AN400" s="235"/>
      <c r="AO400" s="235"/>
      <c r="AP400" s="235"/>
      <c r="AQ400" s="235" t="s">
        <v>23</v>
      </c>
      <c r="AR400" s="235"/>
      <c r="AS400" s="235"/>
      <c r="AT400" s="235"/>
      <c r="AU400" s="88" t="s">
        <v>24</v>
      </c>
      <c r="AV400" s="89"/>
      <c r="AW400" s="89"/>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5" t="s">
        <v>363</v>
      </c>
      <c r="D433" s="235"/>
      <c r="E433" s="235"/>
      <c r="F433" s="235"/>
      <c r="G433" s="235"/>
      <c r="H433" s="235"/>
      <c r="I433" s="235"/>
      <c r="J433" s="235"/>
      <c r="K433" s="235"/>
      <c r="L433" s="235"/>
      <c r="M433" s="235" t="s">
        <v>364</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2" t="s">
        <v>365</v>
      </c>
      <c r="AL433" s="235"/>
      <c r="AM433" s="235"/>
      <c r="AN433" s="235"/>
      <c r="AO433" s="235"/>
      <c r="AP433" s="235"/>
      <c r="AQ433" s="235" t="s">
        <v>23</v>
      </c>
      <c r="AR433" s="235"/>
      <c r="AS433" s="235"/>
      <c r="AT433" s="235"/>
      <c r="AU433" s="88" t="s">
        <v>24</v>
      </c>
      <c r="AV433" s="89"/>
      <c r="AW433" s="89"/>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5" t="s">
        <v>363</v>
      </c>
      <c r="D466" s="235"/>
      <c r="E466" s="235"/>
      <c r="F466" s="235"/>
      <c r="G466" s="235"/>
      <c r="H466" s="235"/>
      <c r="I466" s="235"/>
      <c r="J466" s="235"/>
      <c r="K466" s="235"/>
      <c r="L466" s="235"/>
      <c r="M466" s="235" t="s">
        <v>364</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2" t="s">
        <v>365</v>
      </c>
      <c r="AL466" s="235"/>
      <c r="AM466" s="235"/>
      <c r="AN466" s="235"/>
      <c r="AO466" s="235"/>
      <c r="AP466" s="235"/>
      <c r="AQ466" s="235" t="s">
        <v>23</v>
      </c>
      <c r="AR466" s="235"/>
      <c r="AS466" s="235"/>
      <c r="AT466" s="235"/>
      <c r="AU466" s="88" t="s">
        <v>24</v>
      </c>
      <c r="AV466" s="89"/>
      <c r="AW466" s="89"/>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customHeight="1" x14ac:dyDescent="0.15">
      <c r="A497" s="110" t="s">
        <v>323</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89" priority="703">
      <formula>IF(RIGHT(TEXT(P14,"0.#"),1)=".",FALSE,TRUE)</formula>
    </cfRule>
    <cfRule type="expression" dxfId="288" priority="704">
      <formula>IF(RIGHT(TEXT(P14,"0.#"),1)=".",TRUE,FALSE)</formula>
    </cfRule>
  </conditionalFormatting>
  <conditionalFormatting sqref="AE69:AX69">
    <cfRule type="expression" dxfId="287" priority="625">
      <formula>IF(RIGHT(TEXT(AE69,"0.#"),1)=".",FALSE,TRUE)</formula>
    </cfRule>
    <cfRule type="expression" dxfId="286" priority="626">
      <formula>IF(RIGHT(TEXT(AE69,"0.#"),1)=".",TRUE,FALSE)</formula>
    </cfRule>
  </conditionalFormatting>
  <conditionalFormatting sqref="AE83:AI83">
    <cfRule type="expression" dxfId="285" priority="607">
      <formula>IF(RIGHT(TEXT(AE83,"0.#"),1)=".",FALSE,TRUE)</formula>
    </cfRule>
    <cfRule type="expression" dxfId="284" priority="608">
      <formula>IF(RIGHT(TEXT(AE83,"0.#"),1)=".",TRUE,FALSE)</formula>
    </cfRule>
  </conditionalFormatting>
  <conditionalFormatting sqref="AJ83:AX83">
    <cfRule type="expression" dxfId="283" priority="605">
      <formula>IF(RIGHT(TEXT(AJ83,"0.#"),1)=".",FALSE,TRUE)</formula>
    </cfRule>
    <cfRule type="expression" dxfId="282" priority="606">
      <formula>IF(RIGHT(TEXT(AJ83,"0.#"),1)=".",TRUE,FALSE)</formula>
    </cfRule>
  </conditionalFormatting>
  <conditionalFormatting sqref="L99">
    <cfRule type="expression" dxfId="281" priority="585">
      <formula>IF(RIGHT(TEXT(L99,"0.#"),1)=".",FALSE,TRUE)</formula>
    </cfRule>
    <cfRule type="expression" dxfId="280" priority="586">
      <formula>IF(RIGHT(TEXT(L99,"0.#"),1)=".",TRUE,FALSE)</formula>
    </cfRule>
  </conditionalFormatting>
  <conditionalFormatting sqref="L104">
    <cfRule type="expression" dxfId="279" priority="583">
      <formula>IF(RIGHT(TEXT(L104,"0.#"),1)=".",FALSE,TRUE)</formula>
    </cfRule>
    <cfRule type="expression" dxfId="278" priority="584">
      <formula>IF(RIGHT(TEXT(L104,"0.#"),1)=".",TRUE,FALSE)</formula>
    </cfRule>
  </conditionalFormatting>
  <conditionalFormatting sqref="R104">
    <cfRule type="expression" dxfId="277" priority="581">
      <formula>IF(RIGHT(TEXT(R104,"0.#"),1)=".",FALSE,TRUE)</formula>
    </cfRule>
    <cfRule type="expression" dxfId="276" priority="582">
      <formula>IF(RIGHT(TEXT(R104,"0.#"),1)=".",TRUE,FALSE)</formula>
    </cfRule>
  </conditionalFormatting>
  <conditionalFormatting sqref="P18:AX18">
    <cfRule type="expression" dxfId="275" priority="579">
      <formula>IF(RIGHT(TEXT(P18,"0.#"),1)=".",FALSE,TRUE)</formula>
    </cfRule>
    <cfRule type="expression" dxfId="274" priority="580">
      <formula>IF(RIGHT(TEXT(P18,"0.#"),1)=".",TRUE,FALSE)</formula>
    </cfRule>
  </conditionalFormatting>
  <conditionalFormatting sqref="Y181">
    <cfRule type="expression" dxfId="273" priority="575">
      <formula>IF(RIGHT(TEXT(Y181,"0.#"),1)=".",FALSE,TRUE)</formula>
    </cfRule>
    <cfRule type="expression" dxfId="272" priority="576">
      <formula>IF(RIGHT(TEXT(Y181,"0.#"),1)=".",TRUE,FALSE)</formula>
    </cfRule>
  </conditionalFormatting>
  <conditionalFormatting sqref="Y190">
    <cfRule type="expression" dxfId="271" priority="571">
      <formula>IF(RIGHT(TEXT(Y190,"0.#"),1)=".",FALSE,TRUE)</formula>
    </cfRule>
    <cfRule type="expression" dxfId="270" priority="572">
      <formula>IF(RIGHT(TEXT(Y190,"0.#"),1)=".",TRUE,FALSE)</formula>
    </cfRule>
  </conditionalFormatting>
  <conditionalFormatting sqref="AK236">
    <cfRule type="expression" dxfId="269" priority="493">
      <formula>IF(RIGHT(TEXT(AK236,"0.#"),1)=".",FALSE,TRUE)</formula>
    </cfRule>
    <cfRule type="expression" dxfId="268" priority="494">
      <formula>IF(RIGHT(TEXT(AK236,"0.#"),1)=".",TRUE,FALSE)</formula>
    </cfRule>
  </conditionalFormatting>
  <conditionalFormatting sqref="P16:AQ17 P15:AX15 P13:AX13">
    <cfRule type="expression" dxfId="267" priority="401">
      <formula>IF(RIGHT(TEXT(P13,"0.#"),1)=".",FALSE,TRUE)</formula>
    </cfRule>
    <cfRule type="expression" dxfId="266" priority="402">
      <formula>IF(RIGHT(TEXT(P13,"0.#"),1)=".",TRUE,FALSE)</formula>
    </cfRule>
  </conditionalFormatting>
  <conditionalFormatting sqref="P19:AJ19">
    <cfRule type="expression" dxfId="265" priority="399">
      <formula>IF(RIGHT(TEXT(P19,"0.#"),1)=".",FALSE,TRUE)</formula>
    </cfRule>
    <cfRule type="expression" dxfId="264" priority="400">
      <formula>IF(RIGHT(TEXT(P19,"0.#"),1)=".",TRUE,FALSE)</formula>
    </cfRule>
  </conditionalFormatting>
  <conditionalFormatting sqref="AT55:AX55">
    <cfRule type="expression" dxfId="263" priority="395">
      <formula>IF(RIGHT(TEXT(AT55,"0.#"),1)=".",FALSE,TRUE)</formula>
    </cfRule>
    <cfRule type="expression" dxfId="262" priority="396">
      <formula>IF(RIGHT(TEXT(AT55,"0.#"),1)=".",TRUE,FALSE)</formula>
    </cfRule>
  </conditionalFormatting>
  <conditionalFormatting sqref="AE68:AS68">
    <cfRule type="expression" dxfId="261" priority="391">
      <formula>IF(RIGHT(TEXT(AE68,"0.#"),1)=".",FALSE,TRUE)</formula>
    </cfRule>
    <cfRule type="expression" dxfId="260" priority="392">
      <formula>IF(RIGHT(TEXT(AE68,"0.#"),1)=".",TRUE,FALSE)</formula>
    </cfRule>
  </conditionalFormatting>
  <conditionalFormatting sqref="AE95:AI95 AE92:AI92 AE89:AI89 AE86:AI86">
    <cfRule type="expression" dxfId="259" priority="389">
      <formula>IF(RIGHT(TEXT(AE86,"0.#"),1)=".",FALSE,TRUE)</formula>
    </cfRule>
    <cfRule type="expression" dxfId="258" priority="390">
      <formula>IF(RIGHT(TEXT(AE86,"0.#"),1)=".",TRUE,FALSE)</formula>
    </cfRule>
  </conditionalFormatting>
  <conditionalFormatting sqref="AJ95:AX95 AJ92:AX92 AJ89:AX89 AJ86:AX86">
    <cfRule type="expression" dxfId="257" priority="387">
      <formula>IF(RIGHT(TEXT(AJ86,"0.#"),1)=".",FALSE,TRUE)</formula>
    </cfRule>
    <cfRule type="expression" dxfId="256" priority="388">
      <formula>IF(RIGHT(TEXT(AJ86,"0.#"),1)=".",TRUE,FALSE)</formula>
    </cfRule>
  </conditionalFormatting>
  <conditionalFormatting sqref="L100:L103 L98">
    <cfRule type="expression" dxfId="255" priority="385">
      <formula>IF(RIGHT(TEXT(L98,"0.#"),1)=".",FALSE,TRUE)</formula>
    </cfRule>
    <cfRule type="expression" dxfId="254" priority="386">
      <formula>IF(RIGHT(TEXT(L98,"0.#"),1)=".",TRUE,FALSE)</formula>
    </cfRule>
  </conditionalFormatting>
  <conditionalFormatting sqref="R98">
    <cfRule type="expression" dxfId="253" priority="381">
      <formula>IF(RIGHT(TEXT(R98,"0.#"),1)=".",FALSE,TRUE)</formula>
    </cfRule>
    <cfRule type="expression" dxfId="252" priority="382">
      <formula>IF(RIGHT(TEXT(R98,"0.#"),1)=".",TRUE,FALSE)</formula>
    </cfRule>
  </conditionalFormatting>
  <conditionalFormatting sqref="R99:R103">
    <cfRule type="expression" dxfId="251" priority="379">
      <formula>IF(RIGHT(TEXT(R99,"0.#"),1)=".",FALSE,TRUE)</formula>
    </cfRule>
    <cfRule type="expression" dxfId="250" priority="380">
      <formula>IF(RIGHT(TEXT(R99,"0.#"),1)=".",TRUE,FALSE)</formula>
    </cfRule>
  </conditionalFormatting>
  <conditionalFormatting sqref="Y182:Y189 Y180">
    <cfRule type="expression" dxfId="249" priority="377">
      <formula>IF(RIGHT(TEXT(Y180,"0.#"),1)=".",FALSE,TRUE)</formula>
    </cfRule>
    <cfRule type="expression" dxfId="248" priority="378">
      <formula>IF(RIGHT(TEXT(Y180,"0.#"),1)=".",TRUE,FALSE)</formula>
    </cfRule>
  </conditionalFormatting>
  <conditionalFormatting sqref="AU181">
    <cfRule type="expression" dxfId="247" priority="375">
      <formula>IF(RIGHT(TEXT(AU181,"0.#"),1)=".",FALSE,TRUE)</formula>
    </cfRule>
    <cfRule type="expression" dxfId="246" priority="376">
      <formula>IF(RIGHT(TEXT(AU181,"0.#"),1)=".",TRUE,FALSE)</formula>
    </cfRule>
  </conditionalFormatting>
  <conditionalFormatting sqref="AU190">
    <cfRule type="expression" dxfId="245" priority="373">
      <formula>IF(RIGHT(TEXT(AU190,"0.#"),1)=".",FALSE,TRUE)</formula>
    </cfRule>
    <cfRule type="expression" dxfId="244" priority="374">
      <formula>IF(RIGHT(TEXT(AU190,"0.#"),1)=".",TRUE,FALSE)</formula>
    </cfRule>
  </conditionalFormatting>
  <conditionalFormatting sqref="AU182:AU189 AU180">
    <cfRule type="expression" dxfId="243" priority="371">
      <formula>IF(RIGHT(TEXT(AU180,"0.#"),1)=".",FALSE,TRUE)</formula>
    </cfRule>
    <cfRule type="expression" dxfId="242" priority="372">
      <formula>IF(RIGHT(TEXT(AU180,"0.#"),1)=".",TRUE,FALSE)</formula>
    </cfRule>
  </conditionalFormatting>
  <conditionalFormatting sqref="Y220 Y207 Y194">
    <cfRule type="expression" dxfId="241" priority="357">
      <formula>IF(RIGHT(TEXT(Y194,"0.#"),1)=".",FALSE,TRUE)</formula>
    </cfRule>
    <cfRule type="expression" dxfId="240" priority="358">
      <formula>IF(RIGHT(TEXT(Y194,"0.#"),1)=".",TRUE,FALSE)</formula>
    </cfRule>
  </conditionalFormatting>
  <conditionalFormatting sqref="Y229 Y216 Y203">
    <cfRule type="expression" dxfId="239" priority="355">
      <formula>IF(RIGHT(TEXT(Y203,"0.#"),1)=".",FALSE,TRUE)</formula>
    </cfRule>
    <cfRule type="expression" dxfId="238" priority="356">
      <formula>IF(RIGHT(TEXT(Y203,"0.#"),1)=".",TRUE,FALSE)</formula>
    </cfRule>
  </conditionalFormatting>
  <conditionalFormatting sqref="Y221:Y228 Y219 Y208:Y215 Y206 Y195:Y202 Y193">
    <cfRule type="expression" dxfId="237" priority="353">
      <formula>IF(RIGHT(TEXT(Y193,"0.#"),1)=".",FALSE,TRUE)</formula>
    </cfRule>
    <cfRule type="expression" dxfId="236" priority="354">
      <formula>IF(RIGHT(TEXT(Y193,"0.#"),1)=".",TRUE,FALSE)</formula>
    </cfRule>
  </conditionalFormatting>
  <conditionalFormatting sqref="AU220 AU207 AU194">
    <cfRule type="expression" dxfId="235" priority="351">
      <formula>IF(RIGHT(TEXT(AU194,"0.#"),1)=".",FALSE,TRUE)</formula>
    </cfRule>
    <cfRule type="expression" dxfId="234" priority="352">
      <formula>IF(RIGHT(TEXT(AU194,"0.#"),1)=".",TRUE,FALSE)</formula>
    </cfRule>
  </conditionalFormatting>
  <conditionalFormatting sqref="AU229 AU216 AU203">
    <cfRule type="expression" dxfId="233" priority="349">
      <formula>IF(RIGHT(TEXT(AU203,"0.#"),1)=".",FALSE,TRUE)</formula>
    </cfRule>
    <cfRule type="expression" dxfId="232" priority="350">
      <formula>IF(RIGHT(TEXT(AU203,"0.#"),1)=".",TRUE,FALSE)</formula>
    </cfRule>
  </conditionalFormatting>
  <conditionalFormatting sqref="AU221:AU228 AU219 AU208:AU215 AU206 AU195:AU202 AU193">
    <cfRule type="expression" dxfId="231" priority="347">
      <formula>IF(RIGHT(TEXT(AU193,"0.#"),1)=".",FALSE,TRUE)</formula>
    </cfRule>
    <cfRule type="expression" dxfId="230" priority="348">
      <formula>IF(RIGHT(TEXT(AU193,"0.#"),1)=".",TRUE,FALSE)</formula>
    </cfRule>
  </conditionalFormatting>
  <conditionalFormatting sqref="AE56:AI56">
    <cfRule type="expression" dxfId="229" priority="321">
      <formula>IF(AND(AE56&gt;=0, RIGHT(TEXT(AE56,"0.#"),1)&lt;&gt;"."),TRUE,FALSE)</formula>
    </cfRule>
    <cfRule type="expression" dxfId="228" priority="322">
      <formula>IF(AND(AE56&gt;=0, RIGHT(TEXT(AE56,"0.#"),1)="."),TRUE,FALSE)</formula>
    </cfRule>
    <cfRule type="expression" dxfId="227" priority="323">
      <formula>IF(AND(AE56&lt;0, RIGHT(TEXT(AE56,"0.#"),1)&lt;&gt;"."),TRUE,FALSE)</formula>
    </cfRule>
    <cfRule type="expression" dxfId="226" priority="324">
      <formula>IF(AND(AE56&lt;0, RIGHT(TEXT(AE56,"0.#"),1)="."),TRUE,FALSE)</formula>
    </cfRule>
  </conditionalFormatting>
  <conditionalFormatting sqref="AJ56:AS56">
    <cfRule type="expression" dxfId="225" priority="317">
      <formula>IF(AND(AJ56&gt;=0, RIGHT(TEXT(AJ56,"0.#"),1)&lt;&gt;"."),TRUE,FALSE)</formula>
    </cfRule>
    <cfRule type="expression" dxfId="224" priority="318">
      <formula>IF(AND(AJ56&gt;=0, RIGHT(TEXT(AJ56,"0.#"),1)="."),TRUE,FALSE)</formula>
    </cfRule>
    <cfRule type="expression" dxfId="223" priority="319">
      <formula>IF(AND(AJ56&lt;0, RIGHT(TEXT(AJ56,"0.#"),1)&lt;&gt;"."),TRUE,FALSE)</formula>
    </cfRule>
    <cfRule type="expression" dxfId="222" priority="320">
      <formula>IF(AND(AJ56&lt;0, RIGHT(TEXT(AJ56,"0.#"),1)="."),TRUE,FALSE)</formula>
    </cfRule>
  </conditionalFormatting>
  <conditionalFormatting sqref="AK237 AK242:AK265">
    <cfRule type="expression" dxfId="221" priority="305">
      <formula>IF(RIGHT(TEXT(AK237,"0.#"),1)=".",FALSE,TRUE)</formula>
    </cfRule>
    <cfRule type="expression" dxfId="220" priority="306">
      <formula>IF(RIGHT(TEXT(AK237,"0.#"),1)=".",TRUE,FALSE)</formula>
    </cfRule>
  </conditionalFormatting>
  <conditionalFormatting sqref="AU237:AX237 AU242:AX265">
    <cfRule type="expression" dxfId="219" priority="301">
      <formula>IF(AND(AU237&gt;=0, RIGHT(TEXT(AU237,"0.#"),1)&lt;&gt;"."),TRUE,FALSE)</formula>
    </cfRule>
    <cfRule type="expression" dxfId="218" priority="302">
      <formula>IF(AND(AU237&gt;=0, RIGHT(TEXT(AU237,"0.#"),1)="."),TRUE,FALSE)</formula>
    </cfRule>
    <cfRule type="expression" dxfId="217" priority="303">
      <formula>IF(AND(AU237&lt;0, RIGHT(TEXT(AU237,"0.#"),1)&lt;&gt;"."),TRUE,FALSE)</formula>
    </cfRule>
    <cfRule type="expression" dxfId="216" priority="304">
      <formula>IF(AND(AU237&lt;0, RIGHT(TEXT(AU237,"0.#"),1)="."),TRUE,FALSE)</formula>
    </cfRule>
  </conditionalFormatting>
  <conditionalFormatting sqref="AK275:AK277 AK280:AK298">
    <cfRule type="expression" dxfId="215" priority="293">
      <formula>IF(RIGHT(TEXT(AK275,"0.#"),1)=".",FALSE,TRUE)</formula>
    </cfRule>
    <cfRule type="expression" dxfId="214" priority="294">
      <formula>IF(RIGHT(TEXT(AK275,"0.#"),1)=".",TRUE,FALSE)</formula>
    </cfRule>
  </conditionalFormatting>
  <conditionalFormatting sqref="AU275:AX277 AU280:AX298">
    <cfRule type="expression" dxfId="213" priority="289">
      <formula>IF(AND(AU275&gt;=0, RIGHT(TEXT(AU275,"0.#"),1)&lt;&gt;"."),TRUE,FALSE)</formula>
    </cfRule>
    <cfRule type="expression" dxfId="212" priority="290">
      <formula>IF(AND(AU275&gt;=0, RIGHT(TEXT(AU275,"0.#"),1)="."),TRUE,FALSE)</formula>
    </cfRule>
    <cfRule type="expression" dxfId="211" priority="291">
      <formula>IF(AND(AU275&lt;0, RIGHT(TEXT(AU275,"0.#"),1)&lt;&gt;"."),TRUE,FALSE)</formula>
    </cfRule>
    <cfRule type="expression" dxfId="210" priority="292">
      <formula>IF(AND(AU275&lt;0, RIGHT(TEXT(AU275,"0.#"),1)="."),TRUE,FALSE)</formula>
    </cfRule>
  </conditionalFormatting>
  <conditionalFormatting sqref="AK302">
    <cfRule type="expression" dxfId="209" priority="287">
      <formula>IF(RIGHT(TEXT(AK302,"0.#"),1)=".",FALSE,TRUE)</formula>
    </cfRule>
    <cfRule type="expression" dxfId="208" priority="288">
      <formula>IF(RIGHT(TEXT(AK302,"0.#"),1)=".",TRUE,FALSE)</formula>
    </cfRule>
  </conditionalFormatting>
  <conditionalFormatting sqref="AU302:AX302">
    <cfRule type="expression" dxfId="207" priority="283">
      <formula>IF(AND(AU302&gt;=0, RIGHT(TEXT(AU302,"0.#"),1)&lt;&gt;"."),TRUE,FALSE)</formula>
    </cfRule>
    <cfRule type="expression" dxfId="206" priority="284">
      <formula>IF(AND(AU302&gt;=0, RIGHT(TEXT(AU302,"0.#"),1)="."),TRUE,FALSE)</formula>
    </cfRule>
    <cfRule type="expression" dxfId="205" priority="285">
      <formula>IF(AND(AU302&lt;0, RIGHT(TEXT(AU302,"0.#"),1)&lt;&gt;"."),TRUE,FALSE)</formula>
    </cfRule>
    <cfRule type="expression" dxfId="204" priority="286">
      <formula>IF(AND(AU302&lt;0, RIGHT(TEXT(AU302,"0.#"),1)="."),TRUE,FALSE)</formula>
    </cfRule>
  </conditionalFormatting>
  <conditionalFormatting sqref="AK303:AK331">
    <cfRule type="expression" dxfId="203" priority="281">
      <formula>IF(RIGHT(TEXT(AK303,"0.#"),1)=".",FALSE,TRUE)</formula>
    </cfRule>
    <cfRule type="expression" dxfId="202" priority="282">
      <formula>IF(RIGHT(TEXT(AK303,"0.#"),1)=".",TRUE,FALSE)</formula>
    </cfRule>
  </conditionalFormatting>
  <conditionalFormatting sqref="AU303:AX331">
    <cfRule type="expression" dxfId="201" priority="277">
      <formula>IF(AND(AU303&gt;=0, RIGHT(TEXT(AU303,"0.#"),1)&lt;&gt;"."),TRUE,FALSE)</formula>
    </cfRule>
    <cfRule type="expression" dxfId="200" priority="278">
      <formula>IF(AND(AU303&gt;=0, RIGHT(TEXT(AU303,"0.#"),1)="."),TRUE,FALSE)</formula>
    </cfRule>
    <cfRule type="expression" dxfId="199" priority="279">
      <formula>IF(AND(AU303&lt;0, RIGHT(TEXT(AU303,"0.#"),1)&lt;&gt;"."),TRUE,FALSE)</formula>
    </cfRule>
    <cfRule type="expression" dxfId="198" priority="280">
      <formula>IF(AND(AU303&lt;0, RIGHT(TEXT(AU303,"0.#"),1)="."),TRUE,FALSE)</formula>
    </cfRule>
  </conditionalFormatting>
  <conditionalFormatting sqref="AK335">
    <cfRule type="expression" dxfId="197" priority="275">
      <formula>IF(RIGHT(TEXT(AK335,"0.#"),1)=".",FALSE,TRUE)</formula>
    </cfRule>
    <cfRule type="expression" dxfId="196" priority="276">
      <formula>IF(RIGHT(TEXT(AK335,"0.#"),1)=".",TRUE,FALSE)</formula>
    </cfRule>
  </conditionalFormatting>
  <conditionalFormatting sqref="AK336:AK337 AK339:AK340 AK342:AK364">
    <cfRule type="expression" dxfId="195" priority="269">
      <formula>IF(RIGHT(TEXT(AK336,"0.#"),1)=".",FALSE,TRUE)</formula>
    </cfRule>
    <cfRule type="expression" dxfId="194" priority="270">
      <formula>IF(RIGHT(TEXT(AK336,"0.#"),1)=".",TRUE,FALSE)</formula>
    </cfRule>
  </conditionalFormatting>
  <conditionalFormatting sqref="AU343:AX364">
    <cfRule type="expression" dxfId="193" priority="265">
      <formula>IF(AND(AU343&gt;=0, RIGHT(TEXT(AU343,"0.#"),1)&lt;&gt;"."),TRUE,FALSE)</formula>
    </cfRule>
    <cfRule type="expression" dxfId="192" priority="266">
      <formula>IF(AND(AU343&gt;=0, RIGHT(TEXT(AU343,"0.#"),1)="."),TRUE,FALSE)</formula>
    </cfRule>
    <cfRule type="expression" dxfId="191" priority="267">
      <formula>IF(AND(AU343&lt;0, RIGHT(TEXT(AU343,"0.#"),1)&lt;&gt;"."),TRUE,FALSE)</formula>
    </cfRule>
    <cfRule type="expression" dxfId="190" priority="268">
      <formula>IF(AND(AU343&lt;0, RIGHT(TEXT(AU343,"0.#"),1)="."),TRUE,FALSE)</formula>
    </cfRule>
  </conditionalFormatting>
  <conditionalFormatting sqref="AK368">
    <cfRule type="expression" dxfId="189" priority="263">
      <formula>IF(RIGHT(TEXT(AK368,"0.#"),1)=".",FALSE,TRUE)</formula>
    </cfRule>
    <cfRule type="expression" dxfId="188" priority="264">
      <formula>IF(RIGHT(TEXT(AK368,"0.#"),1)=".",TRUE,FALSE)</formula>
    </cfRule>
  </conditionalFormatting>
  <conditionalFormatting sqref="AU368:AX368">
    <cfRule type="expression" dxfId="187" priority="259">
      <formula>IF(AND(AU368&gt;=0, RIGHT(TEXT(AU368,"0.#"),1)&lt;&gt;"."),TRUE,FALSE)</formula>
    </cfRule>
    <cfRule type="expression" dxfId="186" priority="260">
      <formula>IF(AND(AU368&gt;=0, RIGHT(TEXT(AU368,"0.#"),1)="."),TRUE,FALSE)</formula>
    </cfRule>
    <cfRule type="expression" dxfId="185" priority="261">
      <formula>IF(AND(AU368&lt;0, RIGHT(TEXT(AU368,"0.#"),1)&lt;&gt;"."),TRUE,FALSE)</formula>
    </cfRule>
    <cfRule type="expression" dxfId="184" priority="262">
      <formula>IF(AND(AU368&lt;0, RIGHT(TEXT(AU368,"0.#"),1)="."),TRUE,FALSE)</formula>
    </cfRule>
  </conditionalFormatting>
  <conditionalFormatting sqref="AK369:AK397">
    <cfRule type="expression" dxfId="183" priority="257">
      <formula>IF(RIGHT(TEXT(AK369,"0.#"),1)=".",FALSE,TRUE)</formula>
    </cfRule>
    <cfRule type="expression" dxfId="182" priority="258">
      <formula>IF(RIGHT(TEXT(AK369,"0.#"),1)=".",TRUE,FALSE)</formula>
    </cfRule>
  </conditionalFormatting>
  <conditionalFormatting sqref="AU369:AX397">
    <cfRule type="expression" dxfId="181" priority="253">
      <formula>IF(AND(AU369&gt;=0, RIGHT(TEXT(AU369,"0.#"),1)&lt;&gt;"."),TRUE,FALSE)</formula>
    </cfRule>
    <cfRule type="expression" dxfId="180" priority="254">
      <formula>IF(AND(AU369&gt;=0, RIGHT(TEXT(AU369,"0.#"),1)="."),TRUE,FALSE)</formula>
    </cfRule>
    <cfRule type="expression" dxfId="179" priority="255">
      <formula>IF(AND(AU369&lt;0, RIGHT(TEXT(AU369,"0.#"),1)&lt;&gt;"."),TRUE,FALSE)</formula>
    </cfRule>
    <cfRule type="expression" dxfId="178" priority="256">
      <formula>IF(AND(AU369&lt;0, RIGHT(TEXT(AU369,"0.#"),1)="."),TRUE,FALSE)</formula>
    </cfRule>
  </conditionalFormatting>
  <conditionalFormatting sqref="AK401">
    <cfRule type="expression" dxfId="177" priority="251">
      <formula>IF(RIGHT(TEXT(AK401,"0.#"),1)=".",FALSE,TRUE)</formula>
    </cfRule>
    <cfRule type="expression" dxfId="176" priority="252">
      <formula>IF(RIGHT(TEXT(AK401,"0.#"),1)=".",TRUE,FALSE)</formula>
    </cfRule>
  </conditionalFormatting>
  <conditionalFormatting sqref="AU401:AX401">
    <cfRule type="expression" dxfId="175" priority="247">
      <formula>IF(AND(AU401&gt;=0, RIGHT(TEXT(AU401,"0.#"),1)&lt;&gt;"."),TRUE,FALSE)</formula>
    </cfRule>
    <cfRule type="expression" dxfId="174" priority="248">
      <formula>IF(AND(AU401&gt;=0, RIGHT(TEXT(AU401,"0.#"),1)="."),TRUE,FALSE)</formula>
    </cfRule>
    <cfRule type="expression" dxfId="173" priority="249">
      <formula>IF(AND(AU401&lt;0, RIGHT(TEXT(AU401,"0.#"),1)&lt;&gt;"."),TRUE,FALSE)</formula>
    </cfRule>
    <cfRule type="expression" dxfId="172" priority="250">
      <formula>IF(AND(AU401&lt;0, RIGHT(TEXT(AU401,"0.#"),1)="."),TRUE,FALSE)</formula>
    </cfRule>
  </conditionalFormatting>
  <conditionalFormatting sqref="AK402:AK430">
    <cfRule type="expression" dxfId="171" priority="245">
      <formula>IF(RIGHT(TEXT(AK402,"0.#"),1)=".",FALSE,TRUE)</formula>
    </cfRule>
    <cfRule type="expression" dxfId="170" priority="246">
      <formula>IF(RIGHT(TEXT(AK402,"0.#"),1)=".",TRUE,FALSE)</formula>
    </cfRule>
  </conditionalFormatting>
  <conditionalFormatting sqref="AU402:AX430">
    <cfRule type="expression" dxfId="169" priority="241">
      <formula>IF(AND(AU402&gt;=0, RIGHT(TEXT(AU402,"0.#"),1)&lt;&gt;"."),TRUE,FALSE)</formula>
    </cfRule>
    <cfRule type="expression" dxfId="168" priority="242">
      <formula>IF(AND(AU402&gt;=0, RIGHT(TEXT(AU402,"0.#"),1)="."),TRUE,FALSE)</formula>
    </cfRule>
    <cfRule type="expression" dxfId="167" priority="243">
      <formula>IF(AND(AU402&lt;0, RIGHT(TEXT(AU402,"0.#"),1)&lt;&gt;"."),TRUE,FALSE)</formula>
    </cfRule>
    <cfRule type="expression" dxfId="166" priority="244">
      <formula>IF(AND(AU402&lt;0, RIGHT(TEXT(AU402,"0.#"),1)="."),TRUE,FALSE)</formula>
    </cfRule>
  </conditionalFormatting>
  <conditionalFormatting sqref="AK434">
    <cfRule type="expression" dxfId="165" priority="239">
      <formula>IF(RIGHT(TEXT(AK434,"0.#"),1)=".",FALSE,TRUE)</formula>
    </cfRule>
    <cfRule type="expression" dxfId="164" priority="240">
      <formula>IF(RIGHT(TEXT(AK434,"0.#"),1)=".",TRUE,FALSE)</formula>
    </cfRule>
  </conditionalFormatting>
  <conditionalFormatting sqref="AU434:AX434">
    <cfRule type="expression" dxfId="163" priority="235">
      <formula>IF(AND(AU434&gt;=0, RIGHT(TEXT(AU434,"0.#"),1)&lt;&gt;"."),TRUE,FALSE)</formula>
    </cfRule>
    <cfRule type="expression" dxfId="162" priority="236">
      <formula>IF(AND(AU434&gt;=0, RIGHT(TEXT(AU434,"0.#"),1)="."),TRUE,FALSE)</formula>
    </cfRule>
    <cfRule type="expression" dxfId="161" priority="237">
      <formula>IF(AND(AU434&lt;0, RIGHT(TEXT(AU434,"0.#"),1)&lt;&gt;"."),TRUE,FALSE)</formula>
    </cfRule>
    <cfRule type="expression" dxfId="160" priority="238">
      <formula>IF(AND(AU434&lt;0, RIGHT(TEXT(AU434,"0.#"),1)="."),TRUE,FALSE)</formula>
    </cfRule>
  </conditionalFormatting>
  <conditionalFormatting sqref="AK435:AK463">
    <cfRule type="expression" dxfId="159" priority="233">
      <formula>IF(RIGHT(TEXT(AK435,"0.#"),1)=".",FALSE,TRUE)</formula>
    </cfRule>
    <cfRule type="expression" dxfId="158" priority="234">
      <formula>IF(RIGHT(TEXT(AK435,"0.#"),1)=".",TRUE,FALSE)</formula>
    </cfRule>
  </conditionalFormatting>
  <conditionalFormatting sqref="AU435:AX463">
    <cfRule type="expression" dxfId="157" priority="229">
      <formula>IF(AND(AU435&gt;=0, RIGHT(TEXT(AU435,"0.#"),1)&lt;&gt;"."),TRUE,FALSE)</formula>
    </cfRule>
    <cfRule type="expression" dxfId="156" priority="230">
      <formula>IF(AND(AU435&gt;=0, RIGHT(TEXT(AU435,"0.#"),1)="."),TRUE,FALSE)</formula>
    </cfRule>
    <cfRule type="expression" dxfId="155" priority="231">
      <formula>IF(AND(AU435&lt;0, RIGHT(TEXT(AU435,"0.#"),1)&lt;&gt;"."),TRUE,FALSE)</formula>
    </cfRule>
    <cfRule type="expression" dxfId="154" priority="232">
      <formula>IF(AND(AU435&lt;0, RIGHT(TEXT(AU435,"0.#"),1)="."),TRUE,FALSE)</formula>
    </cfRule>
  </conditionalFormatting>
  <conditionalFormatting sqref="AK467">
    <cfRule type="expression" dxfId="153" priority="227">
      <formula>IF(RIGHT(TEXT(AK467,"0.#"),1)=".",FALSE,TRUE)</formula>
    </cfRule>
    <cfRule type="expression" dxfId="152" priority="228">
      <formula>IF(RIGHT(TEXT(AK467,"0.#"),1)=".",TRUE,FALSE)</formula>
    </cfRule>
  </conditionalFormatting>
  <conditionalFormatting sqref="AU467:AX467">
    <cfRule type="expression" dxfId="151" priority="223">
      <formula>IF(AND(AU467&gt;=0, RIGHT(TEXT(AU467,"0.#"),1)&lt;&gt;"."),TRUE,FALSE)</formula>
    </cfRule>
    <cfRule type="expression" dxfId="150" priority="224">
      <formula>IF(AND(AU467&gt;=0, RIGHT(TEXT(AU467,"0.#"),1)="."),TRUE,FALSE)</formula>
    </cfRule>
    <cfRule type="expression" dxfId="149" priority="225">
      <formula>IF(AND(AU467&lt;0, RIGHT(TEXT(AU467,"0.#"),1)&lt;&gt;"."),TRUE,FALSE)</formula>
    </cfRule>
    <cfRule type="expression" dxfId="148" priority="226">
      <formula>IF(AND(AU467&lt;0, RIGHT(TEXT(AU467,"0.#"),1)="."),TRUE,FALSE)</formula>
    </cfRule>
  </conditionalFormatting>
  <conditionalFormatting sqref="AK468:AK496">
    <cfRule type="expression" dxfId="147" priority="221">
      <formula>IF(RIGHT(TEXT(AK468,"0.#"),1)=".",FALSE,TRUE)</formula>
    </cfRule>
    <cfRule type="expression" dxfId="146" priority="222">
      <formula>IF(RIGHT(TEXT(AK468,"0.#"),1)=".",TRUE,FALSE)</formula>
    </cfRule>
  </conditionalFormatting>
  <conditionalFormatting sqref="AU468:AX496">
    <cfRule type="expression" dxfId="145" priority="217">
      <formula>IF(AND(AU468&gt;=0, RIGHT(TEXT(AU468,"0.#"),1)&lt;&gt;"."),TRUE,FALSE)</formula>
    </cfRule>
    <cfRule type="expression" dxfId="144" priority="218">
      <formula>IF(AND(AU468&gt;=0, RIGHT(TEXT(AU468,"0.#"),1)="."),TRUE,FALSE)</formula>
    </cfRule>
    <cfRule type="expression" dxfId="143" priority="219">
      <formula>IF(AND(AU468&lt;0, RIGHT(TEXT(AU468,"0.#"),1)&lt;&gt;"."),TRUE,FALSE)</formula>
    </cfRule>
    <cfRule type="expression" dxfId="142" priority="220">
      <formula>IF(AND(AU468&lt;0, RIGHT(TEXT(AU468,"0.#"),1)="."),TRUE,FALSE)</formula>
    </cfRule>
  </conditionalFormatting>
  <conditionalFormatting sqref="AT24:AX24">
    <cfRule type="expression" dxfId="141" priority="215">
      <formula>IF(RIGHT(TEXT(AT24,"0.#"),1)=".",FALSE,TRUE)</formula>
    </cfRule>
    <cfRule type="expression" dxfId="140" priority="216">
      <formula>IF(RIGHT(TEXT(AT24,"0.#"),1)=".",TRUE,FALSE)</formula>
    </cfRule>
  </conditionalFormatting>
  <conditionalFormatting sqref="AU236:AX236">
    <cfRule type="expression" dxfId="139" priority="191">
      <formula>IF(AND(AU236&gt;=0, RIGHT(TEXT(AU236,"0.#"),1)&lt;&gt;"."),TRUE,FALSE)</formula>
    </cfRule>
    <cfRule type="expression" dxfId="138" priority="192">
      <formula>IF(AND(AU236&gt;=0, RIGHT(TEXT(AU236,"0.#"),1)="."),TRUE,FALSE)</formula>
    </cfRule>
    <cfRule type="expression" dxfId="137" priority="193">
      <formula>IF(AND(AU236&lt;0, RIGHT(TEXT(AU236,"0.#"),1)&lt;&gt;"."),TRUE,FALSE)</formula>
    </cfRule>
    <cfRule type="expression" dxfId="136" priority="194">
      <formula>IF(AND(AU236&lt;0, RIGHT(TEXT(AU236,"0.#"),1)="."),TRUE,FALSE)</formula>
    </cfRule>
  </conditionalFormatting>
  <conditionalFormatting sqref="AE43:AI43 AE38:AI38 AE33:AI33 AE28:AI28">
    <cfRule type="expression" dxfId="135" priority="189">
      <formula>IF(RIGHT(TEXT(AE28,"0.#"),1)=".",FALSE,TRUE)</formula>
    </cfRule>
    <cfRule type="expression" dxfId="134" priority="190">
      <formula>IF(RIGHT(TEXT(AE28,"0.#"),1)=".",TRUE,FALSE)</formula>
    </cfRule>
  </conditionalFormatting>
  <conditionalFormatting sqref="AE44:AX44 AJ43:AS43 AE39:AX39 AJ38:AS38 AE34:AX34 AJ33:AS33 AE29:AX29 AJ28:AS28">
    <cfRule type="expression" dxfId="133" priority="187">
      <formula>IF(RIGHT(TEXT(AE28,"0.#"),1)=".",FALSE,TRUE)</formula>
    </cfRule>
    <cfRule type="expression" dxfId="132" priority="188">
      <formula>IF(RIGHT(TEXT(AE28,"0.#"),1)=".",TRUE,FALSE)</formula>
    </cfRule>
  </conditionalFormatting>
  <conditionalFormatting sqref="AE45:AI45 AE40:AI40 AE35:AI35 AE30:AI30">
    <cfRule type="expression" dxfId="131" priority="183">
      <formula>IF(AND(AE30&gt;=0, RIGHT(TEXT(AE30,"0.#"),1)&lt;&gt;"."),TRUE,FALSE)</formula>
    </cfRule>
    <cfRule type="expression" dxfId="130" priority="184">
      <formula>IF(AND(AE30&gt;=0, RIGHT(TEXT(AE30,"0.#"),1)="."),TRUE,FALSE)</formula>
    </cfRule>
    <cfRule type="expression" dxfId="129" priority="185">
      <formula>IF(AND(AE30&lt;0, RIGHT(TEXT(AE30,"0.#"),1)&lt;&gt;"."),TRUE,FALSE)</formula>
    </cfRule>
    <cfRule type="expression" dxfId="128" priority="186">
      <formula>IF(AND(AE30&lt;0, RIGHT(TEXT(AE30,"0.#"),1)="."),TRUE,FALSE)</formula>
    </cfRule>
  </conditionalFormatting>
  <conditionalFormatting sqref="AJ45:AS45 AJ40:AS40 AJ35:AS35 AJ30:AS30">
    <cfRule type="expression" dxfId="127" priority="179">
      <formula>IF(AND(AJ30&gt;=0, RIGHT(TEXT(AJ30,"0.#"),1)&lt;&gt;"."),TRUE,FALSE)</formula>
    </cfRule>
    <cfRule type="expression" dxfId="126" priority="180">
      <formula>IF(AND(AJ30&gt;=0, RIGHT(TEXT(AJ30,"0.#"),1)="."),TRUE,FALSE)</formula>
    </cfRule>
    <cfRule type="expression" dxfId="125" priority="181">
      <formula>IF(AND(AJ30&lt;0, RIGHT(TEXT(AJ30,"0.#"),1)&lt;&gt;"."),TRUE,FALSE)</formula>
    </cfRule>
    <cfRule type="expression" dxfId="124" priority="182">
      <formula>IF(AND(AJ30&lt;0, RIGHT(TEXT(AJ30,"0.#"),1)="."),TRUE,FALSE)</formula>
    </cfRule>
  </conditionalFormatting>
  <conditionalFormatting sqref="AE64:AI64 AE59:AI59">
    <cfRule type="expression" dxfId="123" priority="177">
      <formula>IF(RIGHT(TEXT(AE59,"0.#"),1)=".",FALSE,TRUE)</formula>
    </cfRule>
    <cfRule type="expression" dxfId="122" priority="178">
      <formula>IF(RIGHT(TEXT(AE59,"0.#"),1)=".",TRUE,FALSE)</formula>
    </cfRule>
  </conditionalFormatting>
  <conditionalFormatting sqref="AE65:AX65 AJ64:AS64 AE60:AX60 AJ59:AS59">
    <cfRule type="expression" dxfId="121" priority="175">
      <formula>IF(RIGHT(TEXT(AE59,"0.#"),1)=".",FALSE,TRUE)</formula>
    </cfRule>
    <cfRule type="expression" dxfId="120" priority="176">
      <formula>IF(RIGHT(TEXT(AE59,"0.#"),1)=".",TRUE,FALSE)</formula>
    </cfRule>
  </conditionalFormatting>
  <conditionalFormatting sqref="AE66:AI66 AE61:AI61">
    <cfRule type="expression" dxfId="119" priority="171">
      <formula>IF(AND(AE61&gt;=0, RIGHT(TEXT(AE61,"0.#"),1)&lt;&gt;"."),TRUE,FALSE)</formula>
    </cfRule>
    <cfRule type="expression" dxfId="118" priority="172">
      <formula>IF(AND(AE61&gt;=0, RIGHT(TEXT(AE61,"0.#"),1)="."),TRUE,FALSE)</formula>
    </cfRule>
    <cfRule type="expression" dxfId="117" priority="173">
      <formula>IF(AND(AE61&lt;0, RIGHT(TEXT(AE61,"0.#"),1)&lt;&gt;"."),TRUE,FALSE)</formula>
    </cfRule>
    <cfRule type="expression" dxfId="116" priority="174">
      <formula>IF(AND(AE61&lt;0, RIGHT(TEXT(AE61,"0.#"),1)="."),TRUE,FALSE)</formula>
    </cfRule>
  </conditionalFormatting>
  <conditionalFormatting sqref="AJ66:AS66 AJ61:AS61">
    <cfRule type="expression" dxfId="115" priority="167">
      <formula>IF(AND(AJ61&gt;=0, RIGHT(TEXT(AJ61,"0.#"),1)&lt;&gt;"."),TRUE,FALSE)</formula>
    </cfRule>
    <cfRule type="expression" dxfId="114" priority="168">
      <formula>IF(AND(AJ61&gt;=0, RIGHT(TEXT(AJ61,"0.#"),1)="."),TRUE,FALSE)</formula>
    </cfRule>
    <cfRule type="expression" dxfId="113" priority="169">
      <formula>IF(AND(AJ61&lt;0, RIGHT(TEXT(AJ61,"0.#"),1)&lt;&gt;"."),TRUE,FALSE)</formula>
    </cfRule>
    <cfRule type="expression" dxfId="112" priority="170">
      <formula>IF(AND(AJ61&lt;0, RIGHT(TEXT(AJ61,"0.#"),1)="."),TRUE,FALSE)</formula>
    </cfRule>
  </conditionalFormatting>
  <conditionalFormatting sqref="AE81:AX81 AE78:AX78 AE75:AX75 AE72:AX72">
    <cfRule type="expression" dxfId="111" priority="165">
      <formula>IF(RIGHT(TEXT(AE72,"0.#"),1)=".",FALSE,TRUE)</formula>
    </cfRule>
    <cfRule type="expression" dxfId="110" priority="166">
      <formula>IF(RIGHT(TEXT(AE72,"0.#"),1)=".",TRUE,FALSE)</formula>
    </cfRule>
  </conditionalFormatting>
  <conditionalFormatting sqref="AE80:AS80 AE77:AS77 AE74:AS74 AE71:AS71">
    <cfRule type="expression" dxfId="109" priority="163">
      <formula>IF(RIGHT(TEXT(AE71,"0.#"),1)=".",FALSE,TRUE)</formula>
    </cfRule>
    <cfRule type="expression" dxfId="108" priority="164">
      <formula>IF(RIGHT(TEXT(AE71,"0.#"),1)=".",TRUE,FALSE)</formula>
    </cfRule>
  </conditionalFormatting>
  <conditionalFormatting sqref="AK338">
    <cfRule type="expression" dxfId="107" priority="143">
      <formula>IF(RIGHT(TEXT(AK338,"0.#"),1)=".",FALSE,TRUE)</formula>
    </cfRule>
    <cfRule type="expression" dxfId="106" priority="144">
      <formula>IF(RIGHT(TEXT(AK338,"0.#"),1)=".",TRUE,FALSE)</formula>
    </cfRule>
  </conditionalFormatting>
  <conditionalFormatting sqref="AK241">
    <cfRule type="expression" dxfId="105" priority="133">
      <formula>IF(RIGHT(TEXT(AK241,"0.#"),1)=".",FALSE,TRUE)</formula>
    </cfRule>
    <cfRule type="expression" dxfId="104" priority="134">
      <formula>IF(RIGHT(TEXT(AK241,"0.#"),1)=".",TRUE,FALSE)</formula>
    </cfRule>
  </conditionalFormatting>
  <conditionalFormatting sqref="AU241:AX241">
    <cfRule type="expression" dxfId="103" priority="129">
      <formula>IF(AND(AU241&gt;=0, RIGHT(TEXT(AU241,"0.#"),1)&lt;&gt;"."),TRUE,FALSE)</formula>
    </cfRule>
    <cfRule type="expression" dxfId="102" priority="130">
      <formula>IF(AND(AU241&gt;=0, RIGHT(TEXT(AU241,"0.#"),1)="."),TRUE,FALSE)</formula>
    </cfRule>
    <cfRule type="expression" dxfId="101" priority="131">
      <formula>IF(AND(AU241&lt;0, RIGHT(TEXT(AU241,"0.#"),1)&lt;&gt;"."),TRUE,FALSE)</formula>
    </cfRule>
    <cfRule type="expression" dxfId="100" priority="132">
      <formula>IF(AND(AU241&lt;0, RIGHT(TEXT(AU241,"0.#"),1)="."),TRUE,FALSE)</formula>
    </cfRule>
  </conditionalFormatting>
  <conditionalFormatting sqref="AK239">
    <cfRule type="expression" dxfId="99" priority="127">
      <formula>IF(RIGHT(TEXT(AK239,"0.#"),1)=".",FALSE,TRUE)</formula>
    </cfRule>
    <cfRule type="expression" dxfId="98" priority="128">
      <formula>IF(RIGHT(TEXT(AK239,"0.#"),1)=".",TRUE,FALSE)</formula>
    </cfRule>
  </conditionalFormatting>
  <conditionalFormatting sqref="AU239:AX239">
    <cfRule type="expression" dxfId="97" priority="123">
      <formula>IF(AND(AU239&gt;=0, RIGHT(TEXT(AU239,"0.#"),1)&lt;&gt;"."),TRUE,FALSE)</formula>
    </cfRule>
    <cfRule type="expression" dxfId="96" priority="124">
      <formula>IF(AND(AU239&gt;=0, RIGHT(TEXT(AU239,"0.#"),1)="."),TRUE,FALSE)</formula>
    </cfRule>
    <cfRule type="expression" dxfId="95" priority="125">
      <formula>IF(AND(AU239&lt;0, RIGHT(TEXT(AU239,"0.#"),1)&lt;&gt;"."),TRUE,FALSE)</formula>
    </cfRule>
    <cfRule type="expression" dxfId="94" priority="126">
      <formula>IF(AND(AU239&lt;0, RIGHT(TEXT(AU239,"0.#"),1)="."),TRUE,FALSE)</formula>
    </cfRule>
  </conditionalFormatting>
  <conditionalFormatting sqref="AK240">
    <cfRule type="expression" dxfId="93" priority="121">
      <formula>IF(RIGHT(TEXT(AK240,"0.#"),1)=".",FALSE,TRUE)</formula>
    </cfRule>
    <cfRule type="expression" dxfId="92" priority="122">
      <formula>IF(RIGHT(TEXT(AK240,"0.#"),1)=".",TRUE,FALSE)</formula>
    </cfRule>
  </conditionalFormatting>
  <conditionalFormatting sqref="AU240:AX240">
    <cfRule type="expression" dxfId="91" priority="117">
      <formula>IF(AND(AU240&gt;=0, RIGHT(TEXT(AU240,"0.#"),1)&lt;&gt;"."),TRUE,FALSE)</formula>
    </cfRule>
    <cfRule type="expression" dxfId="90" priority="118">
      <formula>IF(AND(AU240&gt;=0, RIGHT(TEXT(AU240,"0.#"),1)="."),TRUE,FALSE)</formula>
    </cfRule>
    <cfRule type="expression" dxfId="89" priority="119">
      <formula>IF(AND(AU240&lt;0, RIGHT(TEXT(AU240,"0.#"),1)&lt;&gt;"."),TRUE,FALSE)</formula>
    </cfRule>
    <cfRule type="expression" dxfId="88" priority="120">
      <formula>IF(AND(AU240&lt;0, RIGHT(TEXT(AU240,"0.#"),1)="."),TRUE,FALSE)</formula>
    </cfRule>
  </conditionalFormatting>
  <conditionalFormatting sqref="AK238">
    <cfRule type="expression" dxfId="87" priority="103">
      <formula>IF(RIGHT(TEXT(AK238,"0.#"),1)=".",FALSE,TRUE)</formula>
    </cfRule>
    <cfRule type="expression" dxfId="86" priority="104">
      <formula>IF(RIGHT(TEXT(AK238,"0.#"),1)=".",TRUE,FALSE)</formula>
    </cfRule>
  </conditionalFormatting>
  <conditionalFormatting sqref="AU238:AX238">
    <cfRule type="expression" dxfId="85" priority="99">
      <formula>IF(AND(AU238&gt;=0, RIGHT(TEXT(AU238,"0.#"),1)&lt;&gt;"."),TRUE,FALSE)</formula>
    </cfRule>
    <cfRule type="expression" dxfId="84" priority="100">
      <formula>IF(AND(AU238&gt;=0, RIGHT(TEXT(AU238,"0.#"),1)="."),TRUE,FALSE)</formula>
    </cfRule>
    <cfRule type="expression" dxfId="83" priority="101">
      <formula>IF(AND(AU238&lt;0, RIGHT(TEXT(AU238,"0.#"),1)&lt;&gt;"."),TRUE,FALSE)</formula>
    </cfRule>
    <cfRule type="expression" dxfId="82" priority="102">
      <formula>IF(AND(AU238&lt;0, RIGHT(TEXT(AU238,"0.#"),1)="."),TRUE,FALSE)</formula>
    </cfRule>
  </conditionalFormatting>
  <conditionalFormatting sqref="AK269">
    <cfRule type="expression" dxfId="81" priority="87">
      <formula>IF(RIGHT(TEXT(AK269,"0.#"),1)=".",FALSE,TRUE)</formula>
    </cfRule>
    <cfRule type="expression" dxfId="80" priority="88">
      <formula>IF(RIGHT(TEXT(AK269,"0.#"),1)=".",TRUE,FALSE)</formula>
    </cfRule>
  </conditionalFormatting>
  <conditionalFormatting sqref="AU269:AX269">
    <cfRule type="expression" dxfId="79" priority="83">
      <formula>IF(AND(AU269&gt;=0, RIGHT(TEXT(AU269,"0.#"),1)&lt;&gt;"."),TRUE,FALSE)</formula>
    </cfRule>
    <cfRule type="expression" dxfId="78" priority="84">
      <formula>IF(AND(AU269&gt;=0, RIGHT(TEXT(AU269,"0.#"),1)="."),TRUE,FALSE)</formula>
    </cfRule>
    <cfRule type="expression" dxfId="77" priority="85">
      <formula>IF(AND(AU269&lt;0, RIGHT(TEXT(AU269,"0.#"),1)&lt;&gt;"."),TRUE,FALSE)</formula>
    </cfRule>
    <cfRule type="expression" dxfId="76" priority="86">
      <formula>IF(AND(AU269&lt;0, RIGHT(TEXT(AU269,"0.#"),1)="."),TRUE,FALSE)</formula>
    </cfRule>
  </conditionalFormatting>
  <conditionalFormatting sqref="AK271">
    <cfRule type="expression" dxfId="75" priority="75">
      <formula>IF(RIGHT(TEXT(AK271,"0.#"),1)=".",FALSE,TRUE)</formula>
    </cfRule>
    <cfRule type="expression" dxfId="74" priority="76">
      <formula>IF(RIGHT(TEXT(AK271,"0.#"),1)=".",TRUE,FALSE)</formula>
    </cfRule>
  </conditionalFormatting>
  <conditionalFormatting sqref="AU271:AX271">
    <cfRule type="expression" dxfId="73" priority="71">
      <formula>IF(AND(AU271&gt;=0, RIGHT(TEXT(AU271,"0.#"),1)&lt;&gt;"."),TRUE,FALSE)</formula>
    </cfRule>
    <cfRule type="expression" dxfId="72" priority="72">
      <formula>IF(AND(AU271&gt;=0, RIGHT(TEXT(AU271,"0.#"),1)="."),TRUE,FALSE)</formula>
    </cfRule>
    <cfRule type="expression" dxfId="71" priority="73">
      <formula>IF(AND(AU271&lt;0, RIGHT(TEXT(AU271,"0.#"),1)&lt;&gt;"."),TRUE,FALSE)</formula>
    </cfRule>
    <cfRule type="expression" dxfId="70" priority="74">
      <formula>IF(AND(AU271&lt;0, RIGHT(TEXT(AU271,"0.#"),1)="."),TRUE,FALSE)</formula>
    </cfRule>
  </conditionalFormatting>
  <conditionalFormatting sqref="AK270">
    <cfRule type="expression" dxfId="69" priority="69">
      <formula>IF(RIGHT(TEXT(AK270,"0.#"),1)=".",FALSE,TRUE)</formula>
    </cfRule>
    <cfRule type="expression" dxfId="68" priority="70">
      <formula>IF(RIGHT(TEXT(AK270,"0.#"),1)=".",TRUE,FALSE)</formula>
    </cfRule>
  </conditionalFormatting>
  <conditionalFormatting sqref="AU270:AX270">
    <cfRule type="expression" dxfId="67" priority="65">
      <formula>IF(AND(AU270&gt;=0, RIGHT(TEXT(AU270,"0.#"),1)&lt;&gt;"."),TRUE,FALSE)</formula>
    </cfRule>
    <cfRule type="expression" dxfId="66" priority="66">
      <formula>IF(AND(AU270&gt;=0, RIGHT(TEXT(AU270,"0.#"),1)="."),TRUE,FALSE)</formula>
    </cfRule>
    <cfRule type="expression" dxfId="65" priority="67">
      <formula>IF(AND(AU270&lt;0, RIGHT(TEXT(AU270,"0.#"),1)&lt;&gt;"."),TRUE,FALSE)</formula>
    </cfRule>
    <cfRule type="expression" dxfId="64" priority="68">
      <formula>IF(AND(AU270&lt;0, RIGHT(TEXT(AU270,"0.#"),1)="."),TRUE,FALSE)</formula>
    </cfRule>
  </conditionalFormatting>
  <conditionalFormatting sqref="AK278">
    <cfRule type="expression" dxfId="63" priority="63">
      <formula>IF(RIGHT(TEXT(AK278,"0.#"),1)=".",FALSE,TRUE)</formula>
    </cfRule>
    <cfRule type="expression" dxfId="62" priority="64">
      <formula>IF(RIGHT(TEXT(AK278,"0.#"),1)=".",TRUE,FALSE)</formula>
    </cfRule>
  </conditionalFormatting>
  <conditionalFormatting sqref="AU278:AX278">
    <cfRule type="expression" dxfId="61" priority="59">
      <formula>IF(AND(AU278&gt;=0, RIGHT(TEXT(AU278,"0.#"),1)&lt;&gt;"."),TRUE,FALSE)</formula>
    </cfRule>
    <cfRule type="expression" dxfId="60" priority="60">
      <formula>IF(AND(AU278&gt;=0, RIGHT(TEXT(AU278,"0.#"),1)="."),TRUE,FALSE)</formula>
    </cfRule>
    <cfRule type="expression" dxfId="59" priority="61">
      <formula>IF(AND(AU278&lt;0, RIGHT(TEXT(AU278,"0.#"),1)&lt;&gt;"."),TRUE,FALSE)</formula>
    </cfRule>
    <cfRule type="expression" dxfId="58" priority="62">
      <formula>IF(AND(AU278&lt;0, RIGHT(TEXT(AU278,"0.#"),1)="."),TRUE,FALSE)</formula>
    </cfRule>
  </conditionalFormatting>
  <conditionalFormatting sqref="AK279">
    <cfRule type="expression" dxfId="57" priority="57">
      <formula>IF(RIGHT(TEXT(AK279,"0.#"),1)=".",FALSE,TRUE)</formula>
    </cfRule>
    <cfRule type="expression" dxfId="56" priority="58">
      <formula>IF(RIGHT(TEXT(AK279,"0.#"),1)=".",TRUE,FALSE)</formula>
    </cfRule>
  </conditionalFormatting>
  <conditionalFormatting sqref="AU279:AX279">
    <cfRule type="expression" dxfId="55" priority="53">
      <formula>IF(AND(AU279&gt;=0, RIGHT(TEXT(AU279,"0.#"),1)&lt;&gt;"."),TRUE,FALSE)</formula>
    </cfRule>
    <cfRule type="expression" dxfId="54" priority="54">
      <formula>IF(AND(AU279&gt;=0, RIGHT(TEXT(AU279,"0.#"),1)="."),TRUE,FALSE)</formula>
    </cfRule>
    <cfRule type="expression" dxfId="53" priority="55">
      <formula>IF(AND(AU279&lt;0, RIGHT(TEXT(AU279,"0.#"),1)&lt;&gt;"."),TRUE,FALSE)</formula>
    </cfRule>
    <cfRule type="expression" dxfId="52" priority="56">
      <formula>IF(AND(AU279&lt;0, RIGHT(TEXT(AU279,"0.#"),1)="."),TRUE,FALSE)</formula>
    </cfRule>
  </conditionalFormatting>
  <conditionalFormatting sqref="AK272">
    <cfRule type="expression" dxfId="51" priority="51">
      <formula>IF(RIGHT(TEXT(AK272,"0.#"),1)=".",FALSE,TRUE)</formula>
    </cfRule>
    <cfRule type="expression" dxfId="50" priority="52">
      <formula>IF(RIGHT(TEXT(AK272,"0.#"),1)=".",TRUE,FALSE)</formula>
    </cfRule>
  </conditionalFormatting>
  <conditionalFormatting sqref="AU272:AX272">
    <cfRule type="expression" dxfId="49" priority="47">
      <formula>IF(AND(AU272&gt;=0, RIGHT(TEXT(AU272,"0.#"),1)&lt;&gt;"."),TRUE,FALSE)</formula>
    </cfRule>
    <cfRule type="expression" dxfId="48" priority="48">
      <formula>IF(AND(AU272&gt;=0, RIGHT(TEXT(AU272,"0.#"),1)="."),TRUE,FALSE)</formula>
    </cfRule>
    <cfRule type="expression" dxfId="47" priority="49">
      <formula>IF(AND(AU272&lt;0, RIGHT(TEXT(AU272,"0.#"),1)&lt;&gt;"."),TRUE,FALSE)</formula>
    </cfRule>
    <cfRule type="expression" dxfId="46" priority="50">
      <formula>IF(AND(AU272&lt;0, RIGHT(TEXT(AU272,"0.#"),1)="."),TRUE,FALSE)</formula>
    </cfRule>
  </conditionalFormatting>
  <conditionalFormatting sqref="AK273">
    <cfRule type="expression" dxfId="45" priority="45">
      <formula>IF(RIGHT(TEXT(AK273,"0.#"),1)=".",FALSE,TRUE)</formula>
    </cfRule>
    <cfRule type="expression" dxfId="44" priority="46">
      <formula>IF(RIGHT(TEXT(AK273,"0.#"),1)=".",TRUE,FALSE)</formula>
    </cfRule>
  </conditionalFormatting>
  <conditionalFormatting sqref="AU273:AX273">
    <cfRule type="expression" dxfId="43" priority="41">
      <formula>IF(AND(AU273&gt;=0, RIGHT(TEXT(AU273,"0.#"),1)&lt;&gt;"."),TRUE,FALSE)</formula>
    </cfRule>
    <cfRule type="expression" dxfId="42" priority="42">
      <formula>IF(AND(AU273&gt;=0, RIGHT(TEXT(AU273,"0.#"),1)="."),TRUE,FALSE)</formula>
    </cfRule>
    <cfRule type="expression" dxfId="41" priority="43">
      <formula>IF(AND(AU273&lt;0, RIGHT(TEXT(AU273,"0.#"),1)&lt;&gt;"."),TRUE,FALSE)</formula>
    </cfRule>
    <cfRule type="expression" dxfId="40" priority="44">
      <formula>IF(AND(AU273&lt;0, RIGHT(TEXT(AU273,"0.#"),1)="."),TRUE,FALSE)</formula>
    </cfRule>
  </conditionalFormatting>
  <conditionalFormatting sqref="AK274">
    <cfRule type="expression" dxfId="39" priority="39">
      <formula>IF(RIGHT(TEXT(AK274,"0.#"),1)=".",FALSE,TRUE)</formula>
    </cfRule>
    <cfRule type="expression" dxfId="38" priority="40">
      <formula>IF(RIGHT(TEXT(AK274,"0.#"),1)=".",TRUE,FALSE)</formula>
    </cfRule>
  </conditionalFormatting>
  <conditionalFormatting sqref="AU274:AX274">
    <cfRule type="expression" dxfId="37" priority="35">
      <formula>IF(AND(AU274&gt;=0, RIGHT(TEXT(AU274,"0.#"),1)&lt;&gt;"."),TRUE,FALSE)</formula>
    </cfRule>
    <cfRule type="expression" dxfId="36" priority="36">
      <formula>IF(AND(AU274&gt;=0, RIGHT(TEXT(AU274,"0.#"),1)="."),TRUE,FALSE)</formula>
    </cfRule>
    <cfRule type="expression" dxfId="35" priority="37">
      <formula>IF(AND(AU274&lt;0, RIGHT(TEXT(AU274,"0.#"),1)&lt;&gt;"."),TRUE,FALSE)</formula>
    </cfRule>
    <cfRule type="expression" dxfId="34" priority="38">
      <formula>IF(AND(AU274&lt;0, RIGHT(TEXT(AU274,"0.#"),1)="."),TRUE,FALSE)</formula>
    </cfRule>
  </conditionalFormatting>
  <conditionalFormatting sqref="AU335:AX335 AU337:AX337 AU339:AX339">
    <cfRule type="expression" dxfId="33" priority="31">
      <formula>IF(AND(AU335&gt;=0, RIGHT(TEXT(AU335,"0.#"),1)&lt;&gt;"."),TRUE,FALSE)</formula>
    </cfRule>
    <cfRule type="expression" dxfId="32" priority="32">
      <formula>IF(AND(AU335&gt;=0, RIGHT(TEXT(AU335,"0.#"),1)="."),TRUE,FALSE)</formula>
    </cfRule>
    <cfRule type="expression" dxfId="31" priority="33">
      <formula>IF(AND(AU335&lt;0, RIGHT(TEXT(AU335,"0.#"),1)&lt;&gt;"."),TRUE,FALSE)</formula>
    </cfRule>
    <cfRule type="expression" dxfId="30" priority="34">
      <formula>IF(AND(AU335&lt;0, RIGHT(TEXT(AU335,"0.#"),1)="."),TRUE,FALSE)</formula>
    </cfRule>
  </conditionalFormatting>
  <conditionalFormatting sqref="AU336:AX336 AU338:AX338 AU340:AX340">
    <cfRule type="expression" dxfId="29" priority="27">
      <formula>IF(AND(AU336&gt;=0, RIGHT(TEXT(AU336,"0.#"),1)&lt;&gt;"."),TRUE,FALSE)</formula>
    </cfRule>
    <cfRule type="expression" dxfId="28" priority="28">
      <formula>IF(AND(AU336&gt;=0, RIGHT(TEXT(AU336,"0.#"),1)="."),TRUE,FALSE)</formula>
    </cfRule>
    <cfRule type="expression" dxfId="27" priority="29">
      <formula>IF(AND(AU336&lt;0, RIGHT(TEXT(AU336,"0.#"),1)&lt;&gt;"."),TRUE,FALSE)</formula>
    </cfRule>
    <cfRule type="expression" dxfId="26" priority="30">
      <formula>IF(AND(AU336&lt;0, RIGHT(TEXT(AU336,"0.#"),1)="."),TRUE,FALSE)</formula>
    </cfRule>
  </conditionalFormatting>
  <conditionalFormatting sqref="AK341">
    <cfRule type="expression" dxfId="25" priority="25">
      <formula>IF(RIGHT(TEXT(AK341,"0.#"),1)=".",FALSE,TRUE)</formula>
    </cfRule>
    <cfRule type="expression" dxfId="24" priority="26">
      <formula>IF(RIGHT(TEXT(AK341,"0.#"),1)=".",TRUE,FALSE)</formula>
    </cfRule>
  </conditionalFormatting>
  <conditionalFormatting sqref="AU341:AX341">
    <cfRule type="expression" dxfId="23" priority="21">
      <formula>IF(AND(AU341&gt;=0, RIGHT(TEXT(AU341,"0.#"),1)&lt;&gt;"."),TRUE,FALSE)</formula>
    </cfRule>
    <cfRule type="expression" dxfId="22" priority="22">
      <formula>IF(AND(AU341&gt;=0, RIGHT(TEXT(AU341,"0.#"),1)="."),TRUE,FALSE)</formula>
    </cfRule>
    <cfRule type="expression" dxfId="21" priority="23">
      <formula>IF(AND(AU341&lt;0, RIGHT(TEXT(AU341,"0.#"),1)&lt;&gt;"."),TRUE,FALSE)</formula>
    </cfRule>
    <cfRule type="expression" dxfId="20" priority="24">
      <formula>IF(AND(AU341&lt;0, RIGHT(TEXT(AU341,"0.#"),1)="."),TRUE,FALSE)</formula>
    </cfRule>
  </conditionalFormatting>
  <conditionalFormatting sqref="AU342:AX342">
    <cfRule type="expression" dxfId="19" priority="17">
      <formula>IF(AND(AU342&gt;=0, RIGHT(TEXT(AU342,"0.#"),1)&lt;&gt;"."),TRUE,FALSE)</formula>
    </cfRule>
    <cfRule type="expression" dxfId="18" priority="18">
      <formula>IF(AND(AU342&gt;=0, RIGHT(TEXT(AU342,"0.#"),1)="."),TRUE,FALSE)</formula>
    </cfRule>
    <cfRule type="expression" dxfId="17" priority="19">
      <formula>IF(AND(AU342&lt;0, RIGHT(TEXT(AU342,"0.#"),1)&lt;&gt;"."),TRUE,FALSE)</formula>
    </cfRule>
    <cfRule type="expression" dxfId="16" priority="20">
      <formula>IF(AND(AU342&lt;0, RIGHT(TEXT(AU342,"0.#"),1)="."),TRUE,FALSE)</formula>
    </cfRule>
  </conditionalFormatting>
  <conditionalFormatting sqref="AE54:AS54">
    <cfRule type="expression" dxfId="15" priority="15">
      <formula>IF(RIGHT(TEXT(AE54,"0.#"),1)=".",FALSE,TRUE)</formula>
    </cfRule>
    <cfRule type="expression" dxfId="14" priority="16">
      <formula>IF(RIGHT(TEXT(AE54,"0.#"),1)=".",TRUE,FALSE)</formula>
    </cfRule>
  </conditionalFormatting>
  <conditionalFormatting sqref="AE55:AS55">
    <cfRule type="expression" dxfId="13" priority="13">
      <formula>IF(RIGHT(TEXT(AE55,"0.#"),1)=".",FALSE,TRUE)</formula>
    </cfRule>
    <cfRule type="expression" dxfId="12" priority="14">
      <formula>IF(RIGHT(TEXT(AE55,"0.#"),1)=".",TRUE,FALSE)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E23:AS23">
    <cfRule type="expression" dxfId="3" priority="3">
      <formula>IF(RIGHT(TEXT(AE23,"0.#"),1)=".",FALSE,TRUE)</formula>
    </cfRule>
    <cfRule type="expression" dxfId="2" priority="4">
      <formula>IF(RIGHT(TEXT(AE23,"0.#"),1)=".",TRUE,FALSE)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409</v>
      </c>
      <c r="H2" s="15" t="str">
        <f>IF(G2="","",F2)</f>
        <v>一般会計</v>
      </c>
      <c r="I2" s="15" t="str">
        <f>IF(H2="","",IF(I1&lt;&gt;"",CONCATENATE(I1,"、",H2),H2))</f>
        <v>一般会計</v>
      </c>
      <c r="K2" s="16" t="s">
        <v>258</v>
      </c>
      <c r="L2" s="17"/>
      <c r="M2" s="15" t="str">
        <f>IF(L2="","",K2)</f>
        <v/>
      </c>
      <c r="N2" s="15" t="str">
        <f>IF(M2="","",IF(N1&lt;&gt;"",CONCATENATE(N1,"、",M2),M2))</f>
        <v/>
      </c>
      <c r="O2" s="15"/>
      <c r="P2" s="14" t="s">
        <v>217</v>
      </c>
      <c r="Q2" s="19" t="s">
        <v>409</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409</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409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2015-07-03T06:38:14Z</cp:lastPrinted>
  <dcterms:created xsi:type="dcterms:W3CDTF">2012-03-13T00:50:25Z</dcterms:created>
  <dcterms:modified xsi:type="dcterms:W3CDTF">2015-08-13T08:54:45Z</dcterms:modified>
</cp:coreProperties>
</file>