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KIKDT001）フォルダ\05 技術・公共班\H23～（平→村上）\104_行政事業レビューシート\H27\150709官房会計より修正依頼\"/>
    </mc:Choice>
  </mc:AlternateContent>
  <bookViews>
    <workbookView xWindow="0" yWindow="0" windowWidth="2337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1">入力規則等!$A$1:$T$45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<sst xmlns="http://schemas.openxmlformats.org/spreadsheetml/2006/main" count="1370" uniqueCount="568">
  <si>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</si>
  <si>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</si>
  <si>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</si>
  <si>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</si>
  <si>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</si>
  <si>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</si>
  <si>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</si>
  <si>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</si>
  <si>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</si>
  <si>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</si>
  <si>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</si>
  <si>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</si>
  <si>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</si>
  <si>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</si>
  <si>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</si>
  <si>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</si>
  <si>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</si>
  <si>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</si>
  <si>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</si>
  <si>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</si>
  <si>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</si>
  <si>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</si>
  <si>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</si>
  <si>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</si>
  <si>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</si>
  <si>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</si>
  <si>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</si>
  <si>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</si>
  <si>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</si>
  <si>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</si>
  <si>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</si>
  <si>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</si>
  <si>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</si>
  <si>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</si>
  <si>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</si>
  <si>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</si>
  <si>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</si>
  <si>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</si>
  <si>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</si>
  <si>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</si>
  <si>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</si>
  <si>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</si>
  <si>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</si>
  <si>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</si>
  <si>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</si>
  <si>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</si>
  <si>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</si>
  <si>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</si>
  <si>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</si>
  <si>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</si>
  <si>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</si>
  <si>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</si>
  <si>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</si>
  <si>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</si>
  <si>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</si>
  <si>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</si>
  <si>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</si>
  <si>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</si>
  <si>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</si>
  <si>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</si>
  <si>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</si>
  <si>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</si>
  <si>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</si>
  <si>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</si>
  <si>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</si>
  <si>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</si>
  <si>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</si>
  <si>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</si>
  <si>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</si>
  <si>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</si>
  <si>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</si>
  <si>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</si>
  <si>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</si>
  <si>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</si>
  <si>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</si>
  <si>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</si>
  <si>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</si>
  <si>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</si>
  <si>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</si>
  <si>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</si>
  <si>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</si>
  <si>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</si>
  <si>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</si>
  <si>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</si>
  <si>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</si>
  <si>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</si>
  <si>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</si>
  <si>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</si>
  <si>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</si>
  <si>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</si>
  <si>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</si>
  <si>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</si>
  <si>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</si>
  <si>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</si>
  <si>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</si>
  <si>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</si>
  <si>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</si>
  <si>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</si>
  <si>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</si>
  <si>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</si>
  <si>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</si>
  <si>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</si>
  <si>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</si>
  <si>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</si>
  <si>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</si>
  <si>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</si>
  <si>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</si>
  <si>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</si>
  <si>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</si>
  <si>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</si>
  <si>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</si>
  <si>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</si>
  <si>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</si>
  <si>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</si>
  <si>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</si>
  <si>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</si>
  <si>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</si>
  <si>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</si>
  <si>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</si>
  <si>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</si>
  <si>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</si>
  <si>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</si>
  <si>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</si>
  <si>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</si>
  <si>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</si>
  <si>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</si>
  <si>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</si>
  <si>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</si>
  <si>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</si>
  <si>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</si>
  <si>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</si>
  <si>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</si>
  <si>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</si>
  <si>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</si>
  <si>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</si>
  <si>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</si>
  <si>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</si>
  <si>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</si>
  <si>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</si>
  <si>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</si>
  <si>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</si>
  <si>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</si>
  <si>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</si>
  <si>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</si>
  <si>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</si>
  <si>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</si>
  <si>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</si>
  <si>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</si>
  <si>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</si>
  <si>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</si>
  <si>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</si>
  <si>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</si>
  <si>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</si>
  <si>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</si>
  <si>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</si>
  <si>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</si>
  <si>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</si>
  <si>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</si>
  <si>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</si>
  <si>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</si>
  <si>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</si>
  <si>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</si>
  <si>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</si>
  <si>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</si>
  <si>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</si>
  <si>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</si>
  <si>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</si>
  <si>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</si>
  <si>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</si>
  <si>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</si>
  <si>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</si>
  <si>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</si>
  <si>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</si>
  <si>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</si>
  <si>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</si>
  <si>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</si>
  <si>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</si>
  <si>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</si>
  <si>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</si>
  <si>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</si>
  <si>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</si>
  <si>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</si>
  <si>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</si>
  <si>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</si>
  <si>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</si>
  <si>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</si>
  <si>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</si>
  <si>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</si>
  <si>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</si>
  <si>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</si>
  <si>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</si>
  <si>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</si>
  <si>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</si>
  <si>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</si>
  <si>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</si>
  <si>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</si>
  <si>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</si>
  <si>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</si>
  <si>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</si>
  <si>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</si>
  <si>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</si>
  <si>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</si>
  <si>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</si>
  <si>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</si>
  <si>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</si>
  <si>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</si>
  <si>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</si>
  <si>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</si>
  <si>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</si>
  <si>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</si>
  <si>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</si>
  <si>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</si>
  <si>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</si>
  <si>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</si>
  <si>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</si>
  <si>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</si>
  <si>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</si>
  <si>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</si>
  <si>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</si>
  <si>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</si>
  <si>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</si>
  <si>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</si>
  <si>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</si>
  <si>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</si>
  <si>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</si>
  <si>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</si>
  <si>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</si>
  <si>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</si>
  <si>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</si>
  <si>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</si>
  <si>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</si>
  <si>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</si>
  <si>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</si>
  <si>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</si>
  <si>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</si>
  <si>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</si>
  <si>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</si>
  <si>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</si>
  <si>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</si>
  <si>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</si>
  <si>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</si>
  <si>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</si>
  <si>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</si>
  <si>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</si>
  <si>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</si>
  <si>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</si>
  <si>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</si>
  <si>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</si>
  <si>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</si>
  <si>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</si>
  <si>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</si>
  <si>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</si>
  <si>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</si>
  <si>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</si>
  <si>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</si>
  <si>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</si>
  <si>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</si>
  <si>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</si>
  <si>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</si>
  <si>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</si>
  <si>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</si>
  <si>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</si>
  <si>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</si>
  <si>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</si>
  <si>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</si>
  <si>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</si>
  <si>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</si>
  <si>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</si>
  <si>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</si>
  <si>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</si>
  <si>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</si>
  <si>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</si>
  <si>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</si>
  <si>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</si>
  <si>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</si>
  <si>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</si>
  <si>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</si>
  <si>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</si>
  <si>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</si>
  <si>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</si>
  <si>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</si>
  <si>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</si>
  <si>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</si>
  <si>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</si>
  <si>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</si>
  <si>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</si>
  <si>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</si>
  <si>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</si>
  <si>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</si>
  <si>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</si>
  <si>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</si>
  <si>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</si>
  <si>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</si>
  <si>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</si>
  <si>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</si>
  <si>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</si>
  <si>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</si>
  <si>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</si>
  <si>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</si>
  <si>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</si>
  <si>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</si>
  <si>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</si>
  <si>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</si>
  <si>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</si>
  <si>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</si>
  <si>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</si>
  <si>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</si>
  <si>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</si>
  <si>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</si>
  <si>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</si>
  <si>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</si>
  <si>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</si>
  <si>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</si>
  <si>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</si>
  <si>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</si>
  <si>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</si>
  <si>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</si>
  <si>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</si>
  <si>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</si>
  <si>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</si>
  <si>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</si>
  <si>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</si>
  <si>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</si>
  <si>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</si>
  <si>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</si>
  <si>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</si>
  <si>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</si>
  <si>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</si>
  <si>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</si>
  <si>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</si>
  <si>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</si>
  <si>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</si>
  <si>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</si>
  <si>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</si>
  <si>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</si>
  <si>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</si>
  <si>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</si>
  <si>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</si>
  <si>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</si>
  <si>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</si>
  <si>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</si>
  <si>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</si>
  <si>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</si>
  <si>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</si>
  <si>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</si>
  <si>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</si>
  <si>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</si>
  <si>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</si>
  <si>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</si>
  <si>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</si>
  <si>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</si>
  <si>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</si>
  <si>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</si>
  <si>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</si>
  <si>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</si>
  <si>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</si>
  <si>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</si>
  <si>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</si>
  <si>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</si>
  <si>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</si>
  <si>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</si>
  <si>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</si>
  <si>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</si>
  <si>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</si>
  <si>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</si>
  <si>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</si>
  <si>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</si>
  <si>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</si>
  <si>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</si>
  <si>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</si>
  <si>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</si>
  <si>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</si>
  <si>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</si>
  <si>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</si>
  <si>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</si>
  <si>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</si>
  <si>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</si>
  <si>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</si>
  <si>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</si>
  <si>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</si>
  <si>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</si>
  <si>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</si>
  <si>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</si>
  <si>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</si>
  <si>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</si>
  <si>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</si>
  <si>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</si>
  <si>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</si>
  <si>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</si>
  <si>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</si>
  <si>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</si>
  <si>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</si>
  <si>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</si>
  <si>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</si>
  <si>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</si>
  <si>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</si>
  <si>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</si>
  <si>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</si>
  <si>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</si>
  <si>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</si>
  <si>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</si>
  <si>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</si>
  <si>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</si>
  <si>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</si>
  <si>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</si>
  <si>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</si>
  <si>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</si>
  <si>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</si>
  <si>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</si>
  <si>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</si>
  <si>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</si>
  <si>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</si>
  <si>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</si>
  <si>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</si>
  <si>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</si>
  <si>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</si>
  <si>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</si>
  <si>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</si>
  <si>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</si>
  <si>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</si>
  <si>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</si>
  <si>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</si>
  <si>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</si>
  <si>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</si>
  <si>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</si>
  <si>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</si>
  <si>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</si>
  <si>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</si>
  <si>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</si>
  <si>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</si>
  <si>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</si>
  <si>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</si>
  <si>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</si>
  <si>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</si>
  <si>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</si>
  <si>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</si>
  <si>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</si>
  <si>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</si>
  <si>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</si>
  <si>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</si>
  <si>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</si>
  <si>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</si>
  <si>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</si>
  <si>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</si>
  <si>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</si>
  <si>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</si>
  <si>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</si>
  <si>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</si>
  <si>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</si>
  <si>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</si>
  <si>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</si>
  <si>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</si>
  <si>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</si>
  <si>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</si>
  <si>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</si>
  <si>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</si>
  <si>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5"/>
  </si>
  <si>
    <t>国土交通省北海道局</t>
    <rPh sb="0" eb="2">
      <t>コクド</t>
    </rPh>
    <rPh sb="2" eb="5">
      <t>コウツウショウ</t>
    </rPh>
    <rPh sb="5" eb="7">
      <t>ホッカイ</t>
    </rPh>
    <rPh sb="7" eb="9">
      <t>ドウキョク</t>
    </rPh>
    <phoneticPr fontId="5"/>
  </si>
  <si>
    <t>参事官室</t>
    <rPh sb="0" eb="3">
      <t>サンジカン</t>
    </rPh>
    <rPh sb="3" eb="4">
      <t>シツ</t>
    </rPh>
    <phoneticPr fontId="5"/>
  </si>
  <si>
    <t>○</t>
  </si>
  <si>
    <t>北海道開発法（昭和25年法律第126号）のほか、当該事業に関する法律等による</t>
    <rPh sb="0" eb="3">
      <t>ホッカイドウ</t>
    </rPh>
    <rPh sb="3" eb="5">
      <t>カイハツ</t>
    </rPh>
    <rPh sb="5" eb="6">
      <t>ホウ</t>
    </rPh>
    <rPh sb="7" eb="9">
      <t>ショウワ</t>
    </rPh>
    <rPh sb="11" eb="12">
      <t>ネン</t>
    </rPh>
    <rPh sb="12" eb="14">
      <t>ホウリツ</t>
    </rPh>
    <rPh sb="14" eb="15">
      <t>ダイ</t>
    </rPh>
    <rPh sb="18" eb="19">
      <t>ゴウ</t>
    </rPh>
    <rPh sb="24" eb="26">
      <t>トウガイ</t>
    </rPh>
    <rPh sb="26" eb="28">
      <t>ジギョウ</t>
    </rPh>
    <rPh sb="29" eb="30">
      <t>カン</t>
    </rPh>
    <rPh sb="32" eb="34">
      <t>ホウリツ</t>
    </rPh>
    <rPh sb="34" eb="35">
      <t>トウ</t>
    </rPh>
    <phoneticPr fontId="5"/>
  </si>
  <si>
    <t>-</t>
    <phoneticPr fontId="5"/>
  </si>
  <si>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5"/>
  </si>
  <si>
    <t>A.北海道開発局</t>
    <rPh sb="2" eb="5">
      <t>ホッカイドウ</t>
    </rPh>
    <rPh sb="5" eb="8">
      <t>カイハツキョク</t>
    </rPh>
    <phoneticPr fontId="5"/>
  </si>
  <si>
    <t>G. 北海道</t>
    <rPh sb="3" eb="6">
      <t>ホッカイドウ</t>
    </rPh>
    <phoneticPr fontId="5"/>
  </si>
  <si>
    <t>河川改修費</t>
    <rPh sb="0" eb="2">
      <t>カセン</t>
    </rPh>
    <rPh sb="2" eb="5">
      <t>カイシュウヒ</t>
    </rPh>
    <phoneticPr fontId="5"/>
  </si>
  <si>
    <t>工事費</t>
    <rPh sb="0" eb="3">
      <t>コウジヒ</t>
    </rPh>
    <phoneticPr fontId="5"/>
  </si>
  <si>
    <t>かんがい排水事業費</t>
    <rPh sb="4" eb="6">
      <t>ハイスイ</t>
    </rPh>
    <rPh sb="6" eb="9">
      <t>ジギョウヒ</t>
    </rPh>
    <phoneticPr fontId="5"/>
  </si>
  <si>
    <t>肥培かんがい施設の整備</t>
    <rPh sb="0" eb="2">
      <t>ヒバイ</t>
    </rPh>
    <rPh sb="6" eb="8">
      <t>シセツ</t>
    </rPh>
    <rPh sb="9" eb="11">
      <t>セイビ</t>
    </rPh>
    <phoneticPr fontId="5"/>
  </si>
  <si>
    <t>補助金</t>
    <rPh sb="0" eb="3">
      <t>ホジョキン</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</si>
  <si>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</si>
  <si>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治山事業費補助</t>
    <rPh sb="0" eb="2">
      <t>チサン</t>
    </rPh>
    <rPh sb="2" eb="5">
      <t>ジギョウヒ</t>
    </rPh>
    <rPh sb="5" eb="7">
      <t>ホジョ</t>
    </rPh>
    <phoneticPr fontId="5"/>
  </si>
  <si>
    <t>水産基盤整備事業費補助</t>
    <rPh sb="0" eb="2">
      <t>スイサン</t>
    </rPh>
    <rPh sb="2" eb="4">
      <t>キバン</t>
    </rPh>
    <rPh sb="4" eb="6">
      <t>セイビ</t>
    </rPh>
    <rPh sb="6" eb="9">
      <t>ジギョウヒ</t>
    </rPh>
    <rPh sb="9" eb="11">
      <t>ホジョ</t>
    </rPh>
    <phoneticPr fontId="5"/>
  </si>
  <si>
    <t>C.北海道開発局</t>
    <rPh sb="2" eb="5">
      <t>ホッカイドウ</t>
    </rPh>
    <rPh sb="5" eb="8">
      <t>カイハツキョク</t>
    </rPh>
    <phoneticPr fontId="5"/>
  </si>
  <si>
    <t>E.北海道</t>
    <rPh sb="2" eb="5">
      <t>ホッカイドウ</t>
    </rPh>
    <phoneticPr fontId="5"/>
  </si>
  <si>
    <t>F.北海道</t>
    <rPh sb="2" eb="5">
      <t>ホッカイドウ</t>
    </rPh>
    <phoneticPr fontId="5"/>
  </si>
  <si>
    <t>H.</t>
    <phoneticPr fontId="5"/>
  </si>
  <si>
    <t>I.</t>
    <phoneticPr fontId="5"/>
  </si>
  <si>
    <t>砂防事業費</t>
    <rPh sb="0" eb="2">
      <t>サボウ</t>
    </rPh>
    <rPh sb="2" eb="5">
      <t>ジギョウヒ</t>
    </rPh>
    <phoneticPr fontId="5"/>
  </si>
  <si>
    <t>道路更新防災対策事業費</t>
    <rPh sb="0" eb="2">
      <t>ドウロ</t>
    </rPh>
    <rPh sb="2" eb="4">
      <t>コウシン</t>
    </rPh>
    <rPh sb="4" eb="6">
      <t>ボウサイ</t>
    </rPh>
    <rPh sb="6" eb="8">
      <t>タイサク</t>
    </rPh>
    <rPh sb="8" eb="11">
      <t>ジギョウヒ</t>
    </rPh>
    <phoneticPr fontId="5"/>
  </si>
  <si>
    <t>道路維持管理費</t>
    <rPh sb="0" eb="2">
      <t>ドウロ</t>
    </rPh>
    <rPh sb="2" eb="4">
      <t>イジ</t>
    </rPh>
    <rPh sb="4" eb="7">
      <t>カンリヒ</t>
    </rPh>
    <phoneticPr fontId="5"/>
  </si>
  <si>
    <t>地域連携推進事業費</t>
    <rPh sb="0" eb="2">
      <t>チイキ</t>
    </rPh>
    <rPh sb="2" eb="4">
      <t>レンケイ</t>
    </rPh>
    <rPh sb="4" eb="6">
      <t>スイシン</t>
    </rPh>
    <rPh sb="6" eb="9">
      <t>ジギョウヒ</t>
    </rPh>
    <phoneticPr fontId="5"/>
  </si>
  <si>
    <t>総合水系環境整備事業費</t>
    <rPh sb="0" eb="2">
      <t>ソウゴウ</t>
    </rPh>
    <rPh sb="2" eb="4">
      <t>スイケイ</t>
    </rPh>
    <rPh sb="4" eb="6">
      <t>カンキョウ</t>
    </rPh>
    <rPh sb="6" eb="8">
      <t>セイビ</t>
    </rPh>
    <rPh sb="8" eb="11">
      <t>ジギョウヒ</t>
    </rPh>
    <phoneticPr fontId="5"/>
  </si>
  <si>
    <t>砂防対策施設の整備</t>
    <rPh sb="0" eb="2">
      <t>サボウ</t>
    </rPh>
    <rPh sb="2" eb="4">
      <t>タイサク</t>
    </rPh>
    <rPh sb="4" eb="6">
      <t>シセツ</t>
    </rPh>
    <rPh sb="7" eb="9">
      <t>セイビ</t>
    </rPh>
    <phoneticPr fontId="5"/>
  </si>
  <si>
    <t>治水対策施設の整備</t>
    <rPh sb="0" eb="2">
      <t>チスイ</t>
    </rPh>
    <rPh sb="2" eb="4">
      <t>タイサク</t>
    </rPh>
    <rPh sb="4" eb="6">
      <t>シセツ</t>
    </rPh>
    <rPh sb="7" eb="9">
      <t>セイビ</t>
    </rPh>
    <phoneticPr fontId="5"/>
  </si>
  <si>
    <t>道路防雪対策施設の整備</t>
    <rPh sb="0" eb="2">
      <t>ドウロ</t>
    </rPh>
    <rPh sb="2" eb="4">
      <t>ボウセツ</t>
    </rPh>
    <rPh sb="4" eb="6">
      <t>タイサク</t>
    </rPh>
    <rPh sb="6" eb="8">
      <t>シセツ</t>
    </rPh>
    <rPh sb="9" eb="11">
      <t>セイビ</t>
    </rPh>
    <phoneticPr fontId="5"/>
  </si>
  <si>
    <t>地域高規格道路の整備</t>
    <rPh sb="0" eb="2">
      <t>チイキ</t>
    </rPh>
    <rPh sb="2" eb="5">
      <t>コウキカク</t>
    </rPh>
    <rPh sb="5" eb="7">
      <t>ドウロ</t>
    </rPh>
    <rPh sb="8" eb="10">
      <t>セイビ</t>
    </rPh>
    <phoneticPr fontId="5"/>
  </si>
  <si>
    <t>B.民間企業（宮坂建設工業（株））</t>
    <rPh sb="2" eb="4">
      <t>ミンカン</t>
    </rPh>
    <rPh sb="4" eb="6">
      <t>キギョウ</t>
    </rPh>
    <rPh sb="7" eb="9">
      <t>ミヤサカ</t>
    </rPh>
    <rPh sb="9" eb="11">
      <t>ケンセツ</t>
    </rPh>
    <rPh sb="11" eb="13">
      <t>コウギョウ</t>
    </rPh>
    <rPh sb="14" eb="15">
      <t>カブ</t>
    </rPh>
    <phoneticPr fontId="5"/>
  </si>
  <si>
    <t>治水対策施設の整備に係る請負工事費</t>
    <rPh sb="10" eb="11">
      <t>カカ</t>
    </rPh>
    <rPh sb="12" eb="14">
      <t>ウケオイ</t>
    </rPh>
    <rPh sb="14" eb="17">
      <t>コウジヒ</t>
    </rPh>
    <phoneticPr fontId="5"/>
  </si>
  <si>
    <t>宮坂建設工業（株）</t>
    <rPh sb="0" eb="2">
      <t>ミヤサカ</t>
    </rPh>
    <rPh sb="2" eb="4">
      <t>ケンセツ</t>
    </rPh>
    <rPh sb="4" eb="6">
      <t>コウギョウ</t>
    </rPh>
    <rPh sb="7" eb="8">
      <t>カブ</t>
    </rPh>
    <phoneticPr fontId="5"/>
  </si>
  <si>
    <t>当該年度の配分箇所数</t>
    <rPh sb="0" eb="2">
      <t>トウガイ</t>
    </rPh>
    <rPh sb="2" eb="4">
      <t>ネンド</t>
    </rPh>
    <rPh sb="5" eb="7">
      <t>ハイブン</t>
    </rPh>
    <rPh sb="7" eb="9">
      <t>カショ</t>
    </rPh>
    <rPh sb="9" eb="10">
      <t>スウ</t>
    </rPh>
    <phoneticPr fontId="5"/>
  </si>
  <si>
    <t>箇所</t>
    <rPh sb="0" eb="2">
      <t>カショ</t>
    </rPh>
    <phoneticPr fontId="5"/>
  </si>
  <si>
    <t>-</t>
    <phoneticPr fontId="5"/>
  </si>
  <si>
    <t>-</t>
    <phoneticPr fontId="5"/>
  </si>
  <si>
    <t>‐</t>
  </si>
  <si>
    <t>申請時に個別事業の効果等を確認している。事業実施後もその効果発現状況の確認を行っている。</t>
    <rPh sb="0" eb="2">
      <t>シンセイ</t>
    </rPh>
    <rPh sb="2" eb="3">
      <t>ジ</t>
    </rPh>
    <rPh sb="4" eb="6">
      <t>コベツ</t>
    </rPh>
    <rPh sb="6" eb="8">
      <t>ジギョウ</t>
    </rPh>
    <rPh sb="9" eb="11">
      <t>コウカ</t>
    </rPh>
    <rPh sb="11" eb="12">
      <t>トウ</t>
    </rPh>
    <rPh sb="13" eb="15">
      <t>カクニン</t>
    </rPh>
    <rPh sb="20" eb="22">
      <t>ジギョウ</t>
    </rPh>
    <rPh sb="22" eb="25">
      <t>ジッシゴ</t>
    </rPh>
    <rPh sb="28" eb="30">
      <t>コウカ</t>
    </rPh>
    <rPh sb="30" eb="32">
      <t>ハツゲン</t>
    </rPh>
    <rPh sb="32" eb="34">
      <t>ジョウキョウ</t>
    </rPh>
    <rPh sb="35" eb="37">
      <t>カクニン</t>
    </rPh>
    <rPh sb="38" eb="39">
      <t>オコナ</t>
    </rPh>
    <phoneticPr fontId="5"/>
  </si>
  <si>
    <t>河川等の水環境整備</t>
    <rPh sb="0" eb="2">
      <t>カセン</t>
    </rPh>
    <rPh sb="2" eb="3">
      <t>トウ</t>
    </rPh>
    <rPh sb="4" eb="7">
      <t>ミズカンキョウ</t>
    </rPh>
    <rPh sb="7" eb="9">
      <t>セイビ</t>
    </rPh>
    <phoneticPr fontId="5"/>
  </si>
  <si>
    <t>河川改修工事に係る請負工事費</t>
    <rPh sb="0" eb="2">
      <t>カセン</t>
    </rPh>
    <rPh sb="2" eb="4">
      <t>カイシュウ</t>
    </rPh>
    <rPh sb="4" eb="6">
      <t>コウジ</t>
    </rPh>
    <rPh sb="7" eb="8">
      <t>カカ</t>
    </rPh>
    <rPh sb="9" eb="11">
      <t>ウケオイ</t>
    </rPh>
    <rPh sb="11" eb="14">
      <t>コウジヒ</t>
    </rPh>
    <phoneticPr fontId="5"/>
  </si>
  <si>
    <t>（株）橋本川島コーポレーション</t>
    <rPh sb="1" eb="2">
      <t>カブ</t>
    </rPh>
    <rPh sb="3" eb="5">
      <t>ハシモト</t>
    </rPh>
    <rPh sb="5" eb="7">
      <t>カワシマ</t>
    </rPh>
    <phoneticPr fontId="5"/>
  </si>
  <si>
    <t>砂防工事に係る請負工事費</t>
    <rPh sb="0" eb="2">
      <t>サボウ</t>
    </rPh>
    <rPh sb="2" eb="4">
      <t>コウジ</t>
    </rPh>
    <rPh sb="5" eb="6">
      <t>カカ</t>
    </rPh>
    <rPh sb="7" eb="9">
      <t>ウケオイ</t>
    </rPh>
    <rPh sb="9" eb="12">
      <t>コウジヒ</t>
    </rPh>
    <phoneticPr fontId="5"/>
  </si>
  <si>
    <t>鹿島・三井住友・荒井特定ＪＶ</t>
    <rPh sb="0" eb="2">
      <t>カシマ</t>
    </rPh>
    <rPh sb="3" eb="5">
      <t>ミツイ</t>
    </rPh>
    <rPh sb="5" eb="7">
      <t>スミトモ</t>
    </rPh>
    <rPh sb="8" eb="10">
      <t>アライ</t>
    </rPh>
    <rPh sb="10" eb="12">
      <t>トクテイ</t>
    </rPh>
    <phoneticPr fontId="5"/>
  </si>
  <si>
    <t>トンネル工事に係る請負工事費</t>
    <rPh sb="4" eb="6">
      <t>コウジ</t>
    </rPh>
    <rPh sb="7" eb="8">
      <t>カカ</t>
    </rPh>
    <rPh sb="9" eb="11">
      <t>ウケオイ</t>
    </rPh>
    <rPh sb="11" eb="14">
      <t>コウジヒ</t>
    </rPh>
    <phoneticPr fontId="5"/>
  </si>
  <si>
    <t>草野作工（株）</t>
    <rPh sb="0" eb="2">
      <t>クサノ</t>
    </rPh>
    <rPh sb="2" eb="3">
      <t>ツクル</t>
    </rPh>
    <rPh sb="3" eb="4">
      <t>コウ</t>
    </rPh>
    <rPh sb="5" eb="6">
      <t>カブ</t>
    </rPh>
    <phoneticPr fontId="5"/>
  </si>
  <si>
    <t>（株）早水組</t>
    <rPh sb="1" eb="2">
      <t>カブ</t>
    </rPh>
    <rPh sb="3" eb="5">
      <t>ハヤミズ</t>
    </rPh>
    <rPh sb="5" eb="6">
      <t>クミ</t>
    </rPh>
    <phoneticPr fontId="5"/>
  </si>
  <si>
    <t>河川環境整備に係る請負工事費</t>
    <rPh sb="0" eb="2">
      <t>カセン</t>
    </rPh>
    <rPh sb="2" eb="4">
      <t>カンキョウ</t>
    </rPh>
    <rPh sb="4" eb="6">
      <t>セイビ</t>
    </rPh>
    <rPh sb="7" eb="8">
      <t>カカ</t>
    </rPh>
    <rPh sb="9" eb="11">
      <t>ウケオイ</t>
    </rPh>
    <rPh sb="11" eb="14">
      <t>コウジヒ</t>
    </rPh>
    <phoneticPr fontId="5"/>
  </si>
  <si>
    <t>（株）田端本堂カンパニー</t>
    <rPh sb="1" eb="2">
      <t>カブ</t>
    </rPh>
    <rPh sb="3" eb="5">
      <t>タバタ</t>
    </rPh>
    <rPh sb="5" eb="7">
      <t>ホンドウ</t>
    </rPh>
    <phoneticPr fontId="5"/>
  </si>
  <si>
    <t>石塚建設興業（株）</t>
    <rPh sb="0" eb="2">
      <t>イシヅカ</t>
    </rPh>
    <rPh sb="2" eb="4">
      <t>ケンセツ</t>
    </rPh>
    <rPh sb="4" eb="6">
      <t>コウギョウ</t>
    </rPh>
    <rPh sb="7" eb="8">
      <t>カブ</t>
    </rPh>
    <phoneticPr fontId="5"/>
  </si>
  <si>
    <t>明盛建設（株）</t>
    <rPh sb="0" eb="1">
      <t>ア</t>
    </rPh>
    <rPh sb="1" eb="2">
      <t>モ</t>
    </rPh>
    <rPh sb="2" eb="4">
      <t>ケンセツ</t>
    </rPh>
    <rPh sb="5" eb="6">
      <t>カブ</t>
    </rPh>
    <phoneticPr fontId="5"/>
  </si>
  <si>
    <t>防雪対策工事に係る請負工事費</t>
    <rPh sb="0" eb="2">
      <t>ボウセツ</t>
    </rPh>
    <rPh sb="2" eb="4">
      <t>タイサク</t>
    </rPh>
    <rPh sb="4" eb="6">
      <t>コウジ</t>
    </rPh>
    <rPh sb="7" eb="8">
      <t>カカ</t>
    </rPh>
    <rPh sb="9" eb="11">
      <t>ウケオイ</t>
    </rPh>
    <rPh sb="11" eb="14">
      <t>コウジヒ</t>
    </rPh>
    <phoneticPr fontId="5"/>
  </si>
  <si>
    <t>（株）別海</t>
    <rPh sb="1" eb="2">
      <t>カブ</t>
    </rPh>
    <rPh sb="3" eb="5">
      <t>ベッカイ</t>
    </rPh>
    <phoneticPr fontId="5"/>
  </si>
  <si>
    <t>（株）砂子組</t>
    <rPh sb="1" eb="2">
      <t>カブ</t>
    </rPh>
    <rPh sb="3" eb="4">
      <t>スナ</t>
    </rPh>
    <rPh sb="4" eb="5">
      <t>コ</t>
    </rPh>
    <rPh sb="5" eb="6">
      <t>クミ</t>
    </rPh>
    <phoneticPr fontId="5"/>
  </si>
  <si>
    <t>D.民間企業（（株）中山組）</t>
    <rPh sb="2" eb="4">
      <t>ミンカン</t>
    </rPh>
    <rPh sb="4" eb="6">
      <t>キギョウ</t>
    </rPh>
    <rPh sb="8" eb="9">
      <t>カブ</t>
    </rPh>
    <rPh sb="10" eb="12">
      <t>ナカヤマ</t>
    </rPh>
    <rPh sb="12" eb="13">
      <t>グミ</t>
    </rPh>
    <phoneticPr fontId="5"/>
  </si>
  <si>
    <t>農地再編整備に係る請負工事費</t>
    <rPh sb="0" eb="2">
      <t>ノウチ</t>
    </rPh>
    <rPh sb="2" eb="4">
      <t>サイヘン</t>
    </rPh>
    <rPh sb="4" eb="6">
      <t>セイビ</t>
    </rPh>
    <rPh sb="7" eb="8">
      <t>カカ</t>
    </rPh>
    <rPh sb="9" eb="11">
      <t>ウケオイ</t>
    </rPh>
    <rPh sb="11" eb="14">
      <t>コウジヒ</t>
    </rPh>
    <phoneticPr fontId="5"/>
  </si>
  <si>
    <t>（株）中山組</t>
    <rPh sb="1" eb="2">
      <t>カブ</t>
    </rPh>
    <rPh sb="3" eb="5">
      <t>ナカヤマ</t>
    </rPh>
    <rPh sb="5" eb="6">
      <t>クミ</t>
    </rPh>
    <phoneticPr fontId="5"/>
  </si>
  <si>
    <t>（株）田中工業</t>
    <rPh sb="1" eb="2">
      <t>カブ</t>
    </rPh>
    <rPh sb="3" eb="5">
      <t>タナカ</t>
    </rPh>
    <rPh sb="5" eb="7">
      <t>コウギョウ</t>
    </rPh>
    <phoneticPr fontId="5"/>
  </si>
  <si>
    <t>クニオカ工業（株）</t>
    <rPh sb="4" eb="6">
      <t>コウギョウ</t>
    </rPh>
    <rPh sb="7" eb="8">
      <t>カブ</t>
    </rPh>
    <phoneticPr fontId="5"/>
  </si>
  <si>
    <t>かんがい排水整備に係る請負工事費</t>
    <rPh sb="4" eb="6">
      <t>ハイスイ</t>
    </rPh>
    <rPh sb="6" eb="8">
      <t>セイビ</t>
    </rPh>
    <rPh sb="9" eb="10">
      <t>カカ</t>
    </rPh>
    <rPh sb="11" eb="13">
      <t>ウケオイ</t>
    </rPh>
    <rPh sb="13" eb="16">
      <t>コウジヒ</t>
    </rPh>
    <phoneticPr fontId="5"/>
  </si>
  <si>
    <t>沢田建設（株）</t>
    <rPh sb="0" eb="2">
      <t>サワダ</t>
    </rPh>
    <rPh sb="2" eb="4">
      <t>ケンセツ</t>
    </rPh>
    <rPh sb="5" eb="6">
      <t>カブ</t>
    </rPh>
    <phoneticPr fontId="5"/>
  </si>
  <si>
    <t>辻谷建設（株）</t>
    <rPh sb="0" eb="2">
      <t>ツジヤ</t>
    </rPh>
    <rPh sb="2" eb="4">
      <t>ケンセツ</t>
    </rPh>
    <rPh sb="5" eb="6">
      <t>カブ</t>
    </rPh>
    <phoneticPr fontId="5"/>
  </si>
  <si>
    <t>（株）堀口組</t>
    <rPh sb="1" eb="2">
      <t>カブ</t>
    </rPh>
    <rPh sb="3" eb="5">
      <t>ホリグチ</t>
    </rPh>
    <rPh sb="5" eb="6">
      <t>クミ</t>
    </rPh>
    <phoneticPr fontId="5"/>
  </si>
  <si>
    <t>坂野建設（株）</t>
    <rPh sb="0" eb="2">
      <t>サカノ</t>
    </rPh>
    <rPh sb="2" eb="4">
      <t>ケンセツ</t>
    </rPh>
    <rPh sb="5" eb="6">
      <t>カブ</t>
    </rPh>
    <phoneticPr fontId="5"/>
  </si>
  <si>
    <t>荒井建設（株）</t>
    <rPh sb="0" eb="2">
      <t>アライ</t>
    </rPh>
    <rPh sb="2" eb="4">
      <t>ケンセツ</t>
    </rPh>
    <rPh sb="5" eb="6">
      <t>カブ</t>
    </rPh>
    <phoneticPr fontId="5"/>
  </si>
  <si>
    <t>国土交通省</t>
  </si>
  <si>
    <t>B　民間企業（28社）</t>
    <rPh sb="2" eb="4">
      <t>ミンカン</t>
    </rPh>
    <rPh sb="4" eb="6">
      <t>キギョウ</t>
    </rPh>
    <rPh sb="9" eb="10">
      <t>シャ</t>
    </rPh>
    <phoneticPr fontId="5"/>
  </si>
  <si>
    <t>D　民間企業（34社）</t>
    <rPh sb="2" eb="4">
      <t>ミンカン</t>
    </rPh>
    <rPh sb="4" eb="6">
      <t>キギョウ</t>
    </rPh>
    <rPh sb="9" eb="10">
      <t>シャ</t>
    </rPh>
    <phoneticPr fontId="5"/>
  </si>
  <si>
    <t>北海道</t>
    <rPh sb="0" eb="3">
      <t>ホッカイドウ</t>
    </rPh>
    <phoneticPr fontId="5"/>
  </si>
  <si>
    <t>農業農村整備事業の実施</t>
    <rPh sb="0" eb="2">
      <t>ノウギョウ</t>
    </rPh>
    <rPh sb="2" eb="4">
      <t>ノウソン</t>
    </rPh>
    <rPh sb="4" eb="6">
      <t>セイビ</t>
    </rPh>
    <rPh sb="6" eb="8">
      <t>ジギョウ</t>
    </rPh>
    <rPh sb="9" eb="11">
      <t>ジッシ</t>
    </rPh>
    <phoneticPr fontId="5"/>
  </si>
  <si>
    <t>-</t>
    <phoneticPr fontId="5"/>
  </si>
  <si>
    <t>森林整備事業の実施</t>
    <rPh sb="0" eb="2">
      <t>シンリン</t>
    </rPh>
    <rPh sb="2" eb="4">
      <t>セイビ</t>
    </rPh>
    <rPh sb="4" eb="6">
      <t>ジギョウ</t>
    </rPh>
    <rPh sb="7" eb="9">
      <t>ジッシ</t>
    </rPh>
    <phoneticPr fontId="5"/>
  </si>
  <si>
    <t>E　北海道</t>
    <rPh sb="2" eb="5">
      <t>ホッカイドウ</t>
    </rPh>
    <phoneticPr fontId="5"/>
  </si>
  <si>
    <t>F　北海道</t>
    <rPh sb="2" eb="5">
      <t>ホッカイドウ</t>
    </rPh>
    <phoneticPr fontId="5"/>
  </si>
  <si>
    <t>水産基盤整備事業の実施</t>
    <rPh sb="0" eb="2">
      <t>スイサン</t>
    </rPh>
    <rPh sb="2" eb="4">
      <t>キバン</t>
    </rPh>
    <rPh sb="4" eb="6">
      <t>セイビ</t>
    </rPh>
    <rPh sb="6" eb="8">
      <t>ジギョウ</t>
    </rPh>
    <rPh sb="9" eb="11">
      <t>ジッシ</t>
    </rPh>
    <phoneticPr fontId="5"/>
  </si>
  <si>
    <t>G　北海道</t>
    <rPh sb="2" eb="5">
      <t>ホッカイドウ</t>
    </rPh>
    <phoneticPr fontId="5"/>
  </si>
  <si>
    <t>農用地再編整備事業費</t>
    <rPh sb="0" eb="3">
      <t>ノウヨウチ</t>
    </rPh>
    <rPh sb="3" eb="5">
      <t>サイヘン</t>
    </rPh>
    <rPh sb="5" eb="7">
      <t>セイビ</t>
    </rPh>
    <rPh sb="7" eb="10">
      <t>ジギョウヒ</t>
    </rPh>
    <phoneticPr fontId="5"/>
  </si>
  <si>
    <t>農用地の再編整備</t>
    <rPh sb="0" eb="3">
      <t>ノウヨウチ</t>
    </rPh>
    <rPh sb="4" eb="6">
      <t>サイヘン</t>
    </rPh>
    <rPh sb="6" eb="8">
      <t>セイビ</t>
    </rPh>
    <phoneticPr fontId="5"/>
  </si>
  <si>
    <t>高玉建設工業（株）</t>
    <rPh sb="0" eb="2">
      <t>タカタマ</t>
    </rPh>
    <rPh sb="2" eb="4">
      <t>ケンセツ</t>
    </rPh>
    <rPh sb="4" eb="6">
      <t>コウギョウ</t>
    </rPh>
    <rPh sb="7" eb="8">
      <t>カブ</t>
    </rPh>
    <phoneticPr fontId="5"/>
  </si>
  <si>
    <t>宮脇大木建設（株）</t>
    <rPh sb="0" eb="2">
      <t>ミヤワキ</t>
    </rPh>
    <rPh sb="2" eb="4">
      <t>オオキ</t>
    </rPh>
    <rPh sb="4" eb="6">
      <t>ケンセツ</t>
    </rPh>
    <rPh sb="7" eb="8">
      <t>カブ</t>
    </rPh>
    <phoneticPr fontId="5"/>
  </si>
  <si>
    <t>テーマに基づいた上、緊急性等のある事業を推進し、国民や社会のニーズに対応。</t>
    <rPh sb="4" eb="5">
      <t>モト</t>
    </rPh>
    <rPh sb="8" eb="9">
      <t>ウエ</t>
    </rPh>
    <rPh sb="10" eb="13">
      <t>キンキュウセイ</t>
    </rPh>
    <rPh sb="13" eb="14">
      <t>トウ</t>
    </rPh>
    <rPh sb="17" eb="19">
      <t>ジギョウ</t>
    </rPh>
    <rPh sb="20" eb="22">
      <t>スイシン</t>
    </rPh>
    <rPh sb="24" eb="26">
      <t>コクミン</t>
    </rPh>
    <rPh sb="27" eb="29">
      <t>シャカイ</t>
    </rPh>
    <rPh sb="34" eb="36">
      <t>タイオウ</t>
    </rPh>
    <phoneticPr fontId="5"/>
  </si>
  <si>
    <t>国の事業により上記ニーズに応えるため、機動的に対応することが必要。</t>
    <rPh sb="0" eb="1">
      <t>クニ</t>
    </rPh>
    <rPh sb="2" eb="4">
      <t>ジギョウ</t>
    </rPh>
    <rPh sb="7" eb="9">
      <t>ジョウキ</t>
    </rPh>
    <rPh sb="13" eb="14">
      <t>コタ</t>
    </rPh>
    <rPh sb="19" eb="22">
      <t>キドウテキ</t>
    </rPh>
    <rPh sb="23" eb="25">
      <t>タイオウ</t>
    </rPh>
    <rPh sb="30" eb="32">
      <t>ヒツヨウ</t>
    </rPh>
    <phoneticPr fontId="5"/>
  </si>
  <si>
    <t>テーマに基づいた上、緊急性等のある事業を推進し、優先度の高い事業に対応。</t>
    <rPh sb="4" eb="5">
      <t>モト</t>
    </rPh>
    <rPh sb="8" eb="9">
      <t>ウエ</t>
    </rPh>
    <rPh sb="10" eb="13">
      <t>キンキュウセイ</t>
    </rPh>
    <rPh sb="13" eb="14">
      <t>トウ</t>
    </rPh>
    <rPh sb="17" eb="19">
      <t>ジギョウ</t>
    </rPh>
    <rPh sb="20" eb="22">
      <t>スイシン</t>
    </rPh>
    <rPh sb="24" eb="27">
      <t>ユウセンド</t>
    </rPh>
    <rPh sb="28" eb="29">
      <t>タカ</t>
    </rPh>
    <rPh sb="30" eb="32">
      <t>ジギョウ</t>
    </rPh>
    <rPh sb="33" eb="35">
      <t>タイオウ</t>
    </rPh>
    <phoneticPr fontId="5"/>
  </si>
  <si>
    <t>事業実施段階では、一般競争入札の導入により競争性は確保されている。</t>
    <rPh sb="0" eb="2">
      <t>ジギョウ</t>
    </rPh>
    <rPh sb="2" eb="4">
      <t>ジッシ</t>
    </rPh>
    <rPh sb="4" eb="6">
      <t>ダンカイ</t>
    </rPh>
    <rPh sb="9" eb="11">
      <t>イッパン</t>
    </rPh>
    <rPh sb="11" eb="13">
      <t>キョウソウ</t>
    </rPh>
    <rPh sb="13" eb="15">
      <t>ニュウサツ</t>
    </rPh>
    <rPh sb="16" eb="18">
      <t>ドウニュウ</t>
    </rPh>
    <rPh sb="21" eb="24">
      <t>キョウソウセイ</t>
    </rPh>
    <rPh sb="25" eb="27">
      <t>カクホ</t>
    </rPh>
    <phoneticPr fontId="5"/>
  </si>
  <si>
    <t>申請時に個別事業の内容が通常事業と比べて妥当であるか確認している。</t>
    <rPh sb="0" eb="3">
      <t>シンセイジ</t>
    </rPh>
    <rPh sb="4" eb="6">
      <t>コベツ</t>
    </rPh>
    <rPh sb="6" eb="8">
      <t>ジギョウ</t>
    </rPh>
    <rPh sb="9" eb="11">
      <t>ナイヨウ</t>
    </rPh>
    <rPh sb="12" eb="14">
      <t>ツウジョウ</t>
    </rPh>
    <rPh sb="14" eb="16">
      <t>ジギョウ</t>
    </rPh>
    <rPh sb="17" eb="18">
      <t>クラ</t>
    </rPh>
    <rPh sb="20" eb="22">
      <t>ダトウ</t>
    </rPh>
    <rPh sb="26" eb="28">
      <t>カクニン</t>
    </rPh>
    <phoneticPr fontId="5"/>
  </si>
  <si>
    <t>事業実施段階では、総合評価落札方式の導入など、コスト削減や効率化の工夫が行われている。</t>
    <rPh sb="9" eb="11">
      <t>ソウゴウ</t>
    </rPh>
    <rPh sb="11" eb="13">
      <t>ヒョウカ</t>
    </rPh>
    <rPh sb="13" eb="15">
      <t>ラクサツ</t>
    </rPh>
    <rPh sb="15" eb="17">
      <t>ホウシキ</t>
    </rPh>
    <rPh sb="26" eb="28">
      <t>サクゲン</t>
    </rPh>
    <rPh sb="29" eb="32">
      <t>コウリツカ</t>
    </rPh>
    <rPh sb="33" eb="35">
      <t>クフウ</t>
    </rPh>
    <rPh sb="36" eb="37">
      <t>オコナ</t>
    </rPh>
    <phoneticPr fontId="5"/>
  </si>
  <si>
    <t>水管理・国土保全局</t>
    <phoneticPr fontId="5"/>
  </si>
  <si>
    <t>河川改修事業</t>
    <phoneticPr fontId="5"/>
  </si>
  <si>
    <t>道路局</t>
    <phoneticPr fontId="5"/>
  </si>
  <si>
    <t>道路事業（直轄・改築等）</t>
    <phoneticPr fontId="5"/>
  </si>
  <si>
    <t>-</t>
    <phoneticPr fontId="5"/>
  </si>
  <si>
    <t>国と地方公共団体等とは関係法令等に定められた妥当な負担関係を適用したものとなっている。</t>
    <rPh sb="0" eb="1">
      <t>クニ</t>
    </rPh>
    <rPh sb="2" eb="4">
      <t>チホウ</t>
    </rPh>
    <rPh sb="4" eb="6">
      <t>コウキョウ</t>
    </rPh>
    <rPh sb="6" eb="8">
      <t>ダンタイ</t>
    </rPh>
    <rPh sb="8" eb="9">
      <t>トウ</t>
    </rPh>
    <rPh sb="11" eb="13">
      <t>カンケイ</t>
    </rPh>
    <rPh sb="13" eb="15">
      <t>ホウレイ</t>
    </rPh>
    <rPh sb="15" eb="16">
      <t>トウ</t>
    </rPh>
    <rPh sb="17" eb="18">
      <t>サダ</t>
    </rPh>
    <rPh sb="22" eb="24">
      <t>ダトウ</t>
    </rPh>
    <rPh sb="25" eb="27">
      <t>フタン</t>
    </rPh>
    <rPh sb="27" eb="29">
      <t>カンケイ</t>
    </rPh>
    <rPh sb="30" eb="32">
      <t>テキヨウ</t>
    </rPh>
    <phoneticPr fontId="5"/>
  </si>
  <si>
    <t>単位当たりコスト等は、毎年度配分する事業規模・分野などが異なるため、比較することは適当でない。</t>
    <rPh sb="0" eb="2">
      <t>タンイ</t>
    </rPh>
    <rPh sb="2" eb="3">
      <t>ア</t>
    </rPh>
    <rPh sb="8" eb="9">
      <t>ラ</t>
    </rPh>
    <rPh sb="11" eb="14">
      <t>マイネンド</t>
    </rPh>
    <rPh sb="14" eb="16">
      <t>ハイブン</t>
    </rPh>
    <rPh sb="18" eb="20">
      <t>ジギョウ</t>
    </rPh>
    <rPh sb="20" eb="22">
      <t>キボ</t>
    </rPh>
    <rPh sb="23" eb="25">
      <t>ブンヤ</t>
    </rPh>
    <rPh sb="28" eb="29">
      <t>コト</t>
    </rPh>
    <rPh sb="34" eb="36">
      <t>ヒカク</t>
    </rPh>
    <rPh sb="41" eb="43">
      <t>テキトウ</t>
    </rPh>
    <phoneticPr fontId="5"/>
  </si>
  <si>
    <t>費目・使途は事業目的に即し、工事費等真に必要なものに限定されている。</t>
    <rPh sb="0" eb="2">
      <t>ヒモク</t>
    </rPh>
    <rPh sb="3" eb="5">
      <t>シト</t>
    </rPh>
    <rPh sb="6" eb="8">
      <t>ジギョウ</t>
    </rPh>
    <rPh sb="8" eb="10">
      <t>モクテキ</t>
    </rPh>
    <rPh sb="11" eb="12">
      <t>ソク</t>
    </rPh>
    <rPh sb="14" eb="17">
      <t>コウジヒ</t>
    </rPh>
    <rPh sb="17" eb="18">
      <t>ナド</t>
    </rPh>
    <rPh sb="18" eb="19">
      <t>シン</t>
    </rPh>
    <rPh sb="20" eb="22">
      <t>ヒツヨウ</t>
    </rPh>
    <rPh sb="26" eb="28">
      <t>ゲンテイ</t>
    </rPh>
    <phoneticPr fontId="5"/>
  </si>
  <si>
    <t>企画調整官　橋本　幸</t>
    <rPh sb="0" eb="2">
      <t>キカク</t>
    </rPh>
    <rPh sb="2" eb="5">
      <t>チョウセイカン</t>
    </rPh>
    <rPh sb="6" eb="8">
      <t>ハシモト</t>
    </rPh>
    <rPh sb="9" eb="10">
      <t>コウ</t>
    </rPh>
    <phoneticPr fontId="5"/>
  </si>
  <si>
    <t>左に掲げるもののほか、局内各事業担当課及び
他部局・他府省等と適切な役割分担を行っている。</t>
    <rPh sb="0" eb="1">
      <t>ヒダリ</t>
    </rPh>
    <rPh sb="2" eb="3">
      <t>カカ</t>
    </rPh>
    <rPh sb="19" eb="20">
      <t>オヨ</t>
    </rPh>
    <phoneticPr fontId="5"/>
  </si>
  <si>
    <t>年度途中の情勢変化に対応して、テーマに即した事業に的確に
配分を行う。
25年度は予算の増額への対応が叶わず執行率が低かったが、
26年度においては円滑な執行のための体制づくりに努めるなど
の改善を行い、執行率は99%となった。</t>
    <rPh sb="19" eb="20">
      <t>ソク</t>
    </rPh>
    <rPh sb="22" eb="24">
      <t>ジギョウ</t>
    </rPh>
    <rPh sb="25" eb="27">
      <t>テキカク</t>
    </rPh>
    <rPh sb="29" eb="31">
      <t>ハイブン</t>
    </rPh>
    <rPh sb="32" eb="33">
      <t>オコナ</t>
    </rPh>
    <rPh sb="38" eb="40">
      <t>ネンド</t>
    </rPh>
    <rPh sb="41" eb="43">
      <t>ヨサン</t>
    </rPh>
    <rPh sb="44" eb="46">
      <t>ゾウガク</t>
    </rPh>
    <rPh sb="48" eb="50">
      <t>タイオウ</t>
    </rPh>
    <rPh sb="51" eb="52">
      <t>カナ</t>
    </rPh>
    <rPh sb="54" eb="57">
      <t>シッコウリツ</t>
    </rPh>
    <rPh sb="58" eb="59">
      <t>ヒク</t>
    </rPh>
    <rPh sb="67" eb="69">
      <t>ネンド</t>
    </rPh>
    <rPh sb="74" eb="76">
      <t>エンカツ</t>
    </rPh>
    <rPh sb="77" eb="79">
      <t>シッコウ</t>
    </rPh>
    <rPh sb="83" eb="85">
      <t>タイセイ</t>
    </rPh>
    <rPh sb="89" eb="90">
      <t>ツト</t>
    </rPh>
    <rPh sb="96" eb="98">
      <t>カイゼン</t>
    </rPh>
    <rPh sb="99" eb="100">
      <t>オコナ</t>
    </rPh>
    <rPh sb="102" eb="105">
      <t>シッコウリツ</t>
    </rPh>
    <phoneticPr fontId="5"/>
  </si>
  <si>
    <t>年度途中の情勢変化によって生じた案件に柔軟
かつ機動的に対応して配分する経費であるため</t>
    <rPh sb="13" eb="14">
      <t>ショウ</t>
    </rPh>
    <rPh sb="16" eb="18">
      <t>アンケン</t>
    </rPh>
    <rPh sb="19" eb="21">
      <t>ジュウナン</t>
    </rPh>
    <rPh sb="24" eb="27">
      <t>キドウテキ</t>
    </rPh>
    <rPh sb="28" eb="30">
      <t>タイオウ</t>
    </rPh>
    <rPh sb="32" eb="34">
      <t>ハイブン</t>
    </rPh>
    <rPh sb="36" eb="38">
      <t>ケイヒ</t>
    </rPh>
    <phoneticPr fontId="5"/>
  </si>
  <si>
    <t>10　国土の総合的な利用、整備及び保全、国土に関する情報の整備　40　北海道総合開発計画を推進する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5" eb="38">
      <t>ホッカイドウ</t>
    </rPh>
    <rPh sb="38" eb="40">
      <t>ソウゴウ</t>
    </rPh>
    <rPh sb="40" eb="42">
      <t>カイハツ</t>
    </rPh>
    <rPh sb="42" eb="44">
      <t>ケイカク</t>
    </rPh>
    <rPh sb="45" eb="47">
      <t>スイシン</t>
    </rPh>
    <phoneticPr fontId="5"/>
  </si>
  <si>
    <t>※平成26年度実績を記入。</t>
    <rPh sb="1" eb="3">
      <t>ヘイセイ</t>
    </rPh>
    <rPh sb="5" eb="7">
      <t>ネンド</t>
    </rPh>
    <rPh sb="7" eb="9">
      <t>ジッセキ</t>
    </rPh>
    <rPh sb="10" eb="12">
      <t>キニュウ</t>
    </rPh>
    <phoneticPr fontId="5"/>
  </si>
  <si>
    <t>地球環境時代を先導する新たな北海道総合開発計画
（平成20年7月4日閣議決定）等</t>
    <rPh sb="0" eb="2">
      <t>チキュウ</t>
    </rPh>
    <rPh sb="2" eb="4">
      <t>カンキョウ</t>
    </rPh>
    <rPh sb="4" eb="6">
      <t>ジダイ</t>
    </rPh>
    <rPh sb="7" eb="9">
      <t>センドウ</t>
    </rPh>
    <rPh sb="11" eb="12">
      <t>アラ</t>
    </rPh>
    <rPh sb="14" eb="17">
      <t>ホッカイドウ</t>
    </rPh>
    <rPh sb="17" eb="19">
      <t>ソウゴウ</t>
    </rPh>
    <rPh sb="19" eb="21">
      <t>カイハツ</t>
    </rPh>
    <rPh sb="21" eb="23">
      <t>ケイカク</t>
    </rPh>
    <rPh sb="25" eb="27">
      <t>ヘイセイ</t>
    </rPh>
    <rPh sb="29" eb="30">
      <t>ネン</t>
    </rPh>
    <rPh sb="31" eb="32">
      <t>ガツ</t>
    </rPh>
    <rPh sb="33" eb="34">
      <t>ニチ</t>
    </rPh>
    <rPh sb="34" eb="36">
      <t>カクギ</t>
    </rPh>
    <rPh sb="36" eb="38">
      <t>ケッテイ</t>
    </rPh>
    <rPh sb="39" eb="40">
      <t>トウ</t>
    </rPh>
    <phoneticPr fontId="5"/>
  </si>
  <si>
    <t>　北海道総合開発計画を推進するため、横断的な政策課題等に関し、国として重点的に取り組むべき政策分野（テーマ）に係る事業について、年度途中の情勢変化等を勘案して、柔軟かつ機動的に推進するための経費（目未定経費）。
　《テーマ》
　　・「北方領土隣接地域における魅力ある地域社会の形成」を支える社会資本整備の推進
　　・「国家的規模の災害に備えた機能分散や体制の整備」を支える社会資本整備の推進
　　・「食関連産業の育成」を支える社会資本整備の推進
　　・「インバウンド観光の振興」を支える社会資本整備の推進</t>
    <rPh sb="1" eb="4">
      <t>ホッカイドウ</t>
    </rPh>
    <rPh sb="4" eb="6">
      <t>ソウゴウ</t>
    </rPh>
    <rPh sb="6" eb="8">
      <t>カイハツ</t>
    </rPh>
    <rPh sb="8" eb="10">
      <t>ケイカク</t>
    </rPh>
    <rPh sb="11" eb="13">
      <t>スイシン</t>
    </rPh>
    <phoneticPr fontId="5"/>
  </si>
  <si>
    <t>毎年度配分する事業規模、分野は様々であり、
単位あたりのコストは指標として不適切であるため
示すことができない</t>
    <rPh sb="0" eb="3">
      <t>マイネンド</t>
    </rPh>
    <rPh sb="3" eb="5">
      <t>ハイブン</t>
    </rPh>
    <rPh sb="7" eb="9">
      <t>ジギョウ</t>
    </rPh>
    <rPh sb="9" eb="11">
      <t>キボ</t>
    </rPh>
    <rPh sb="12" eb="14">
      <t>ブンヤ</t>
    </rPh>
    <rPh sb="15" eb="17">
      <t>サマザマ</t>
    </rPh>
    <rPh sb="22" eb="24">
      <t>タンイ</t>
    </rPh>
    <rPh sb="32" eb="34">
      <t>シヒョウ</t>
    </rPh>
    <rPh sb="37" eb="40">
      <t>フテキセツ</t>
    </rPh>
    <rPh sb="46" eb="47">
      <t>シメ</t>
    </rPh>
    <phoneticPr fontId="5"/>
  </si>
  <si>
    <t xml:space="preserve">　上記、事業の目的に掲げられるテーマに係る北海道内の公共事業関係費（災害復旧等事業費及び維持管理に係る事業費を除く）の事業を対象に、情勢変化等を踏まえて年度途中に本経費を配分（国庫補助・負担率は、北海道の区域において適用される当該事業種目の国庫補助・負担率に従う。）。
　《情勢変化の例》
　　・年度途中に地域の取組が加速する等により、事業を推進する必要が生じたもの
　　・年度当初に想定し得なかった突発的な事象により、事業への影響等が生じ予定どおりの進捗が図れなくなったもの
　　・事業用地の買収に係る交渉の難航等により、年度当初に予算措置ができなかった課題が解決したもの
</t>
    <rPh sb="1" eb="3">
      <t>ジョウキ</t>
    </rPh>
    <rPh sb="4" eb="6">
      <t>ジギョウ</t>
    </rPh>
    <rPh sb="7" eb="9">
      <t>モクテキ</t>
    </rPh>
    <rPh sb="10" eb="11">
      <t>カカ</t>
    </rPh>
    <rPh sb="19" eb="20">
      <t>カカ</t>
    </rPh>
    <rPh sb="21" eb="24">
      <t>ホッカイドウ</t>
    </rPh>
    <rPh sb="24" eb="25">
      <t>ナイ</t>
    </rPh>
    <rPh sb="26" eb="28">
      <t>コウキョウ</t>
    </rPh>
    <rPh sb="28" eb="30">
      <t>ジギョウ</t>
    </rPh>
    <rPh sb="30" eb="33">
      <t>カンケイヒ</t>
    </rPh>
    <rPh sb="34" eb="36">
      <t>サイガイ</t>
    </rPh>
    <rPh sb="36" eb="38">
      <t>フッキュウ</t>
    </rPh>
    <rPh sb="38" eb="39">
      <t>トウ</t>
    </rPh>
    <rPh sb="39" eb="41">
      <t>ジギョウ</t>
    </rPh>
    <rPh sb="41" eb="42">
      <t>ヒ</t>
    </rPh>
    <rPh sb="42" eb="43">
      <t>オヨ</t>
    </rPh>
    <rPh sb="44" eb="46">
      <t>イジ</t>
    </rPh>
    <rPh sb="46" eb="48">
      <t>カンリ</t>
    </rPh>
    <rPh sb="49" eb="50">
      <t>カカ</t>
    </rPh>
    <rPh sb="51" eb="54">
      <t>ジギョウヒ</t>
    </rPh>
    <rPh sb="55" eb="56">
      <t>ノゾ</t>
    </rPh>
    <rPh sb="59" eb="61">
      <t>ジギョウ</t>
    </rPh>
    <rPh sb="62" eb="64">
      <t>タイショウ</t>
    </rPh>
    <rPh sb="66" eb="68">
      <t>ジョウセイ</t>
    </rPh>
    <rPh sb="68" eb="70">
      <t>ヘンカ</t>
    </rPh>
    <rPh sb="70" eb="71">
      <t>トウ</t>
    </rPh>
    <rPh sb="72" eb="73">
      <t>フ</t>
    </rPh>
    <rPh sb="76" eb="78">
      <t>ネンド</t>
    </rPh>
    <rPh sb="78" eb="80">
      <t>トチュウ</t>
    </rPh>
    <rPh sb="81" eb="82">
      <t>ホン</t>
    </rPh>
    <rPh sb="82" eb="84">
      <t>ケイヒ</t>
    </rPh>
    <rPh sb="85" eb="87">
      <t>ハイブン</t>
    </rPh>
    <rPh sb="88" eb="90">
      <t>コッコ</t>
    </rPh>
    <rPh sb="90" eb="92">
      <t>ホジョ</t>
    </rPh>
    <rPh sb="93" eb="96">
      <t>フタンリツ</t>
    </rPh>
    <rPh sb="98" eb="101">
      <t>ホッカイドウ</t>
    </rPh>
    <rPh sb="102" eb="104">
      <t>クイキ</t>
    </rPh>
    <rPh sb="108" eb="110">
      <t>テキヨウ</t>
    </rPh>
    <rPh sb="113" eb="115">
      <t>トウガイ</t>
    </rPh>
    <rPh sb="115" eb="117">
      <t>ジギョウ</t>
    </rPh>
    <rPh sb="117" eb="119">
      <t>シュモク</t>
    </rPh>
    <rPh sb="120" eb="122">
      <t>コッコ</t>
    </rPh>
    <rPh sb="122" eb="124">
      <t>ホジョ</t>
    </rPh>
    <rPh sb="125" eb="128">
      <t>フタンリツ</t>
    </rPh>
    <rPh sb="129" eb="130">
      <t>シタガ</t>
    </rPh>
    <rPh sb="138" eb="140">
      <t>ジョウセイ</t>
    </rPh>
    <rPh sb="140" eb="142">
      <t>ヘンカ</t>
    </rPh>
    <rPh sb="143" eb="144">
      <t>レイ</t>
    </rPh>
    <rPh sb="201" eb="203">
      <t>トッパツ</t>
    </rPh>
    <rPh sb="203" eb="204">
      <t>テキ</t>
    </rPh>
    <rPh sb="205" eb="207">
      <t>ジショウ</t>
    </rPh>
    <rPh sb="211" eb="213">
      <t>ジギョウ</t>
    </rPh>
    <rPh sb="215" eb="217">
      <t>エイキョウ</t>
    </rPh>
    <rPh sb="217" eb="218">
      <t>トウ</t>
    </rPh>
    <rPh sb="221" eb="223">
      <t>ヨテイ</t>
    </rPh>
    <rPh sb="227" eb="229">
      <t>シンチョク</t>
    </rPh>
    <rPh sb="230" eb="231">
      <t>ハカ</t>
    </rPh>
    <rPh sb="243" eb="245">
      <t>ジギョウ</t>
    </rPh>
    <rPh sb="245" eb="247">
      <t>ヨウチ</t>
    </rPh>
    <rPh sb="248" eb="250">
      <t>バイシュウ</t>
    </rPh>
    <rPh sb="251" eb="252">
      <t>カカ</t>
    </rPh>
    <rPh sb="253" eb="255">
      <t>コウショウ</t>
    </rPh>
    <rPh sb="256" eb="258">
      <t>ナンコウ</t>
    </rPh>
    <rPh sb="258" eb="259">
      <t>トウ</t>
    </rPh>
    <phoneticPr fontId="5"/>
  </si>
  <si>
    <t>　引き続き本経費の有効活用に向けて、関係機関への周知、他事業との連携や実施事業に係るフォローアップの強化等を図る。</t>
    <rPh sb="1" eb="2">
      <t>ヒ</t>
    </rPh>
    <rPh sb="3" eb="4">
      <t>ツヅ</t>
    </rPh>
    <rPh sb="5" eb="6">
      <t>ホン</t>
    </rPh>
    <rPh sb="6" eb="8">
      <t>ケイヒ</t>
    </rPh>
    <rPh sb="9" eb="11">
      <t>ユウコウ</t>
    </rPh>
    <rPh sb="11" eb="13">
      <t>カツヨウ</t>
    </rPh>
    <rPh sb="14" eb="15">
      <t>ム</t>
    </rPh>
    <rPh sb="18" eb="20">
      <t>カンケイ</t>
    </rPh>
    <rPh sb="20" eb="22">
      <t>キカン</t>
    </rPh>
    <rPh sb="24" eb="26">
      <t>シュウチ</t>
    </rPh>
    <rPh sb="27" eb="30">
      <t>タジギョウ</t>
    </rPh>
    <rPh sb="32" eb="34">
      <t>レンケイ</t>
    </rPh>
    <rPh sb="35" eb="37">
      <t>ジッシ</t>
    </rPh>
    <rPh sb="37" eb="39">
      <t>ジギョウ</t>
    </rPh>
    <rPh sb="40" eb="41">
      <t>カカ</t>
    </rPh>
    <rPh sb="50" eb="52">
      <t>キョウカ</t>
    </rPh>
    <rPh sb="52" eb="53">
      <t>トウ</t>
    </rPh>
    <rPh sb="54" eb="55">
      <t>ハカ</t>
    </rPh>
    <phoneticPr fontId="5"/>
  </si>
  <si>
    <t>　テーマに即した事業に対し適正な執行が行われており、「北方領土隣接地域における魅力ある地域社会の形成」を支える社会資本整備の推進のテーマにおいては、年度途中に地元から漁港施設の早期整備が求められていた中、本経費を活用し漁港施設を前倒して整備することによりホタテの水揚げ環境が改善され、生産量拡大や魚価の向上に寄与するなど北方領土隣接地域の振興が図られた。また、「インバウンド観光の振興」を支える社会資本整備の推進のテーマにおいては、近年、外国人観光客が増加している旭岳・天人峡で、過年度に豪雨による河川の浸食等の影響で、唯一の道路が寸断され孤立状態になるなどの被害が発生したため砂防工事を計画していたところ、当年春の急激な融雪出水に伴う河川への影響により計画変更が必要となり完成が遅れる見込みとなったが、本経費を活用し計画どおり対策を完了させることにより当該地域の水害に対する安全を確保することができ、インバウンド観光の振興に寄与するなど、本経費の配分による機動的・重点的な予算措置によって、事業効果の早期発現、地域課題の早期解決等が図られている。
　</t>
    <rPh sb="240" eb="243">
      <t>カネンド</t>
    </rPh>
    <rPh sb="244" eb="246">
      <t>ゴウウ</t>
    </rPh>
    <rPh sb="249" eb="251">
      <t>カセン</t>
    </rPh>
    <rPh sb="252" eb="254">
      <t>シンショク</t>
    </rPh>
    <rPh sb="254" eb="255">
      <t>トウ</t>
    </rPh>
    <rPh sb="256" eb="258">
      <t>エイキョウ</t>
    </rPh>
    <phoneticPr fontId="5"/>
  </si>
  <si>
    <t>テーマに係る事業について、着実に推進する。</t>
    <rPh sb="4" eb="5">
      <t>カカ</t>
    </rPh>
    <rPh sb="6" eb="8">
      <t>ジギョウ</t>
    </rPh>
    <rPh sb="13" eb="15">
      <t>チャクジツ</t>
    </rPh>
    <rPh sb="16" eb="18">
      <t>スイシン</t>
    </rPh>
    <phoneticPr fontId="5"/>
  </si>
  <si>
    <t>テーマに係る事業について、着実に推進した箇所数。</t>
    <rPh sb="4" eb="5">
      <t>カカ</t>
    </rPh>
    <rPh sb="6" eb="8">
      <t>ジギョウ</t>
    </rPh>
    <rPh sb="13" eb="15">
      <t>チャクジツ</t>
    </rPh>
    <rPh sb="16" eb="18">
      <t>スイシン</t>
    </rPh>
    <rPh sb="20" eb="22">
      <t>カショ</t>
    </rPh>
    <rPh sb="22" eb="23">
      <t>スウ</t>
    </rPh>
    <phoneticPr fontId="5"/>
  </si>
  <si>
    <t>箇所</t>
    <rPh sb="0" eb="2">
      <t>カショ</t>
    </rPh>
    <phoneticPr fontId="5"/>
  </si>
  <si>
    <t>-</t>
    <phoneticPr fontId="5"/>
  </si>
  <si>
    <t>成果実績は目標値を達成しており、成果目標に見合ったものとなっている。</t>
    <rPh sb="0" eb="2">
      <t>セイカ</t>
    </rPh>
    <rPh sb="2" eb="4">
      <t>ジッセキ</t>
    </rPh>
    <rPh sb="5" eb="8">
      <t>モクヒョウチ</t>
    </rPh>
    <rPh sb="9" eb="11">
      <t>タッセイ</t>
    </rPh>
    <rPh sb="16" eb="18">
      <t>セイカ</t>
    </rPh>
    <rPh sb="18" eb="20">
      <t>モクヒョウ</t>
    </rPh>
    <rPh sb="21" eb="23">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</si>
</sst>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100852</xdr:colOff>
      <xdr:row>139</xdr:row>
      <xdr:rowOff>179292</xdr:rowOff>
    </xdr:from>
    <xdr:to>
      <xdr:col>49</xdr:col>
      <xdr:colOff>19118</xdr:colOff>
      <xdr:row>164</xdr:row>
      <xdr:rowOff>63499</xdr:rowOff>
    </xdr:to>
    <xdr:pic>
      <xdr:nvPicPr>
        <xdr:cNvPr id="7" name="図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r="16894" b="33225"/>
        <a:stretch/>
      </xdr:blipFill>
      <xdr:spPr bwMode="auto">
        <a:xfrm>
          <a:off x="1345452" y="31611792"/>
          <a:ext cx="7385866" cy="877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75" zoomScaleNormal="75" zoomScalePageLayoutView="75" workbookViewId="0">
      <selection activeCell="C118" sqref="C118:AC11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451</v>
      </c>
      <c r="AR2" s="106"/>
      <c r="AS2" s="68" t="str">
        <f>IF(OR(AQ2="　", AQ2=""), "", "-")</f>
        <v/>
      </c>
      <c r="AT2" s="107">
        <v>405</v>
      </c>
      <c r="AU2" s="107"/>
      <c r="AV2" s="69" t="str">
        <f>IF(AW2="", "", "-")</f>
        <v/>
      </c>
      <c r="AW2" s="111"/>
      <c r="AX2" s="111"/>
    </row>
    <row r="3" spans="1:50" ht="21" customHeight="1" thickBot="1" x14ac:dyDescent="0.2">
      <c r="A3" s="298" t="s">
        <v>215</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89</v>
      </c>
      <c r="AJ3" s="300" t="s">
        <v>522</v>
      </c>
      <c r="AK3" s="300"/>
      <c r="AL3" s="300"/>
      <c r="AM3" s="300"/>
      <c r="AN3" s="300"/>
      <c r="AO3" s="300"/>
      <c r="AP3" s="300"/>
      <c r="AQ3" s="300"/>
      <c r="AR3" s="300"/>
      <c r="AS3" s="300"/>
      <c r="AT3" s="300"/>
      <c r="AU3" s="300"/>
      <c r="AV3" s="300"/>
      <c r="AW3" s="300"/>
      <c r="AX3" s="36" t="s">
        <v>90</v>
      </c>
    </row>
    <row r="4" spans="1:50" ht="24.75" customHeight="1" x14ac:dyDescent="0.15">
      <c r="A4" s="518" t="s">
        <v>30</v>
      </c>
      <c r="B4" s="519"/>
      <c r="C4" s="519"/>
      <c r="D4" s="519"/>
      <c r="E4" s="519"/>
      <c r="F4" s="519"/>
      <c r="G4" s="492" t="s">
        <v>456</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457</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92</v>
      </c>
      <c r="B5" s="503"/>
      <c r="C5" s="503"/>
      <c r="D5" s="503"/>
      <c r="E5" s="503"/>
      <c r="F5" s="504"/>
      <c r="G5" s="326" t="s">
        <v>201</v>
      </c>
      <c r="H5" s="327"/>
      <c r="I5" s="327"/>
      <c r="J5" s="327"/>
      <c r="K5" s="327"/>
      <c r="L5" s="327"/>
      <c r="M5" s="328" t="s">
        <v>91</v>
      </c>
      <c r="N5" s="329"/>
      <c r="O5" s="329"/>
      <c r="P5" s="329"/>
      <c r="Q5" s="329"/>
      <c r="R5" s="330"/>
      <c r="S5" s="331" t="s">
        <v>156</v>
      </c>
      <c r="T5" s="327"/>
      <c r="U5" s="327"/>
      <c r="V5" s="327"/>
      <c r="W5" s="327"/>
      <c r="X5" s="332"/>
      <c r="Y5" s="509" t="s">
        <v>3</v>
      </c>
      <c r="Z5" s="510"/>
      <c r="AA5" s="510"/>
      <c r="AB5" s="510"/>
      <c r="AC5" s="510"/>
      <c r="AD5" s="511"/>
      <c r="AE5" s="512" t="s">
        <v>458</v>
      </c>
      <c r="AF5" s="513"/>
      <c r="AG5" s="513"/>
      <c r="AH5" s="513"/>
      <c r="AI5" s="513"/>
      <c r="AJ5" s="513"/>
      <c r="AK5" s="513"/>
      <c r="AL5" s="513"/>
      <c r="AM5" s="513"/>
      <c r="AN5" s="513"/>
      <c r="AO5" s="513"/>
      <c r="AP5" s="514"/>
      <c r="AQ5" s="515" t="s">
        <v>551</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555</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460</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557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307</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78</v>
      </c>
      <c r="Z8" s="529"/>
      <c r="AA8" s="529"/>
      <c r="AB8" s="529"/>
      <c r="AC8" s="529"/>
      <c r="AD8" s="529"/>
      <c r="AE8" s="483" t="str">
        <f>入力規則等!K13</f>
        <v>公共事業</v>
      </c>
      <c r="AF8" s="484"/>
      <c r="AG8" s="484"/>
      <c r="AH8" s="484"/>
      <c r="AI8" s="484"/>
      <c r="AJ8" s="484"/>
      <c r="AK8" s="484"/>
      <c r="AL8" s="484"/>
      <c r="AM8" s="484"/>
      <c r="AN8" s="484"/>
      <c r="AO8" s="484"/>
      <c r="AP8" s="484"/>
      <c r="AQ8" s="484"/>
      <c r="AR8" s="484"/>
      <c r="AS8" s="484"/>
      <c r="AT8" s="484"/>
      <c r="AU8" s="484"/>
      <c r="AV8" s="484"/>
      <c r="AW8" s="484"/>
      <c r="AX8" s="485"/>
    </row>
    <row r="9" spans="1:50" ht="105" customHeight="1" x14ac:dyDescent="0.15">
      <c r="A9" s="457" t="s">
        <v>26</v>
      </c>
      <c r="B9" s="458"/>
      <c r="C9" s="458"/>
      <c r="D9" s="458"/>
      <c r="E9" s="458"/>
      <c r="F9" s="458"/>
      <c r="G9" s="486" t="s">
        <v>558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105" customHeight="1" x14ac:dyDescent="0.15">
      <c r="A10" s="457" t="s">
        <v>36</v>
      </c>
      <c r="B10" s="458"/>
      <c r="C10" s="458"/>
      <c r="D10" s="458"/>
      <c r="E10" s="458"/>
      <c r="F10" s="458"/>
      <c r="G10" s="486" t="s">
        <v>560</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直接実施</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6" t="s">
        <v>69</v>
      </c>
      <c r="Q12" s="121"/>
      <c r="R12" s="121"/>
      <c r="S12" s="121"/>
      <c r="T12" s="121"/>
      <c r="U12" s="121"/>
      <c r="V12" s="172"/>
      <c r="W12" s="176" t="s">
        <v>70</v>
      </c>
      <c r="X12" s="121"/>
      <c r="Y12" s="121"/>
      <c r="Z12" s="121"/>
      <c r="AA12" s="121"/>
      <c r="AB12" s="121"/>
      <c r="AC12" s="172"/>
      <c r="AD12" s="176" t="s">
        <v>71</v>
      </c>
      <c r="AE12" s="121"/>
      <c r="AF12" s="121"/>
      <c r="AG12" s="121"/>
      <c r="AH12" s="121"/>
      <c r="AI12" s="121"/>
      <c r="AJ12" s="172"/>
      <c r="AK12" s="176" t="s">
        <v>72</v>
      </c>
      <c r="AL12" s="121"/>
      <c r="AM12" s="121"/>
      <c r="AN12" s="121"/>
      <c r="AO12" s="121"/>
      <c r="AP12" s="121"/>
      <c r="AQ12" s="172"/>
      <c r="AR12" s="176"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600</v>
      </c>
      <c r="Q13" s="72"/>
      <c r="R13" s="72"/>
      <c r="S13" s="72"/>
      <c r="T13" s="72"/>
      <c r="U13" s="72"/>
      <c r="V13" s="73"/>
      <c r="W13" s="71">
        <v>5556</v>
      </c>
      <c r="X13" s="72"/>
      <c r="Y13" s="72"/>
      <c r="Z13" s="72"/>
      <c r="AA13" s="72"/>
      <c r="AB13" s="72"/>
      <c r="AC13" s="73"/>
      <c r="AD13" s="71">
        <v>4723</v>
      </c>
      <c r="AE13" s="72"/>
      <c r="AF13" s="72"/>
      <c r="AG13" s="72"/>
      <c r="AH13" s="72"/>
      <c r="AI13" s="72"/>
      <c r="AJ13" s="73"/>
      <c r="AK13" s="71">
        <v>4443</v>
      </c>
      <c r="AL13" s="72"/>
      <c r="AM13" s="72"/>
      <c r="AN13" s="72"/>
      <c r="AO13" s="72"/>
      <c r="AP13" s="72"/>
      <c r="AQ13" s="73"/>
      <c r="AR13" s="666"/>
      <c r="AS13" s="667"/>
      <c r="AT13" s="667"/>
      <c r="AU13" s="667"/>
      <c r="AV13" s="667"/>
      <c r="AW13" s="667"/>
      <c r="AX13" s="668"/>
    </row>
    <row r="14" spans="1:50" ht="21" customHeight="1" x14ac:dyDescent="0.15">
      <c r="A14" s="463"/>
      <c r="B14" s="464"/>
      <c r="C14" s="464"/>
      <c r="D14" s="464"/>
      <c r="E14" s="464"/>
      <c r="F14" s="465"/>
      <c r="G14" s="476"/>
      <c r="H14" s="477"/>
      <c r="I14" s="343" t="s">
        <v>9</v>
      </c>
      <c r="J14" s="471"/>
      <c r="K14" s="471"/>
      <c r="L14" s="471"/>
      <c r="M14" s="471"/>
      <c r="N14" s="471"/>
      <c r="O14" s="472"/>
      <c r="P14" s="71" t="s">
        <v>461</v>
      </c>
      <c r="Q14" s="72"/>
      <c r="R14" s="72"/>
      <c r="S14" s="72"/>
      <c r="T14" s="72"/>
      <c r="U14" s="72"/>
      <c r="V14" s="73"/>
      <c r="W14" s="71" t="s">
        <v>461</v>
      </c>
      <c r="X14" s="72"/>
      <c r="Y14" s="72"/>
      <c r="Z14" s="72"/>
      <c r="AA14" s="72"/>
      <c r="AB14" s="72"/>
      <c r="AC14" s="73"/>
      <c r="AD14" s="71" t="s">
        <v>461</v>
      </c>
      <c r="AE14" s="72"/>
      <c r="AF14" s="72"/>
      <c r="AG14" s="72"/>
      <c r="AH14" s="72"/>
      <c r="AI14" s="72"/>
      <c r="AJ14" s="73"/>
      <c r="AK14" s="71" t="s">
        <v>461</v>
      </c>
      <c r="AL14" s="72"/>
      <c r="AM14" s="72"/>
      <c r="AN14" s="72"/>
      <c r="AO14" s="72"/>
      <c r="AP14" s="72"/>
      <c r="AQ14" s="73"/>
      <c r="AR14" s="664"/>
      <c r="AS14" s="664"/>
      <c r="AT14" s="664"/>
      <c r="AU14" s="664"/>
      <c r="AV14" s="664"/>
      <c r="AW14" s="664"/>
      <c r="AX14" s="665"/>
    </row>
    <row r="15" spans="1:50" ht="21" customHeight="1" x14ac:dyDescent="0.15">
      <c r="A15" s="463"/>
      <c r="B15" s="464"/>
      <c r="C15" s="464"/>
      <c r="D15" s="464"/>
      <c r="E15" s="464"/>
      <c r="F15" s="465"/>
      <c r="G15" s="476"/>
      <c r="H15" s="477"/>
      <c r="I15" s="343" t="s">
        <v>62</v>
      </c>
      <c r="J15" s="344"/>
      <c r="K15" s="344"/>
      <c r="L15" s="344"/>
      <c r="M15" s="344"/>
      <c r="N15" s="344"/>
      <c r="O15" s="345"/>
      <c r="P15" s="71">
        <v>118</v>
      </c>
      <c r="Q15" s="72"/>
      <c r="R15" s="72"/>
      <c r="S15" s="72"/>
      <c r="T15" s="72"/>
      <c r="U15" s="72"/>
      <c r="V15" s="73"/>
      <c r="W15" s="71" t="s">
        <v>461</v>
      </c>
      <c r="X15" s="72"/>
      <c r="Y15" s="72"/>
      <c r="Z15" s="72"/>
      <c r="AA15" s="72"/>
      <c r="AB15" s="72"/>
      <c r="AC15" s="73"/>
      <c r="AD15" s="71">
        <v>830</v>
      </c>
      <c r="AE15" s="72"/>
      <c r="AF15" s="72"/>
      <c r="AG15" s="72"/>
      <c r="AH15" s="72"/>
      <c r="AI15" s="72"/>
      <c r="AJ15" s="73"/>
      <c r="AK15" s="71">
        <v>38</v>
      </c>
      <c r="AL15" s="72"/>
      <c r="AM15" s="72"/>
      <c r="AN15" s="72"/>
      <c r="AO15" s="72"/>
      <c r="AP15" s="72"/>
      <c r="AQ15" s="73"/>
      <c r="AR15" s="71"/>
      <c r="AS15" s="72"/>
      <c r="AT15" s="72"/>
      <c r="AU15" s="72"/>
      <c r="AV15" s="72"/>
      <c r="AW15" s="72"/>
      <c r="AX15" s="663"/>
    </row>
    <row r="16" spans="1:50" ht="21" customHeight="1" x14ac:dyDescent="0.15">
      <c r="A16" s="463"/>
      <c r="B16" s="464"/>
      <c r="C16" s="464"/>
      <c r="D16" s="464"/>
      <c r="E16" s="464"/>
      <c r="F16" s="465"/>
      <c r="G16" s="476"/>
      <c r="H16" s="477"/>
      <c r="I16" s="343" t="s">
        <v>63</v>
      </c>
      <c r="J16" s="344"/>
      <c r="K16" s="344"/>
      <c r="L16" s="344"/>
      <c r="M16" s="344"/>
      <c r="N16" s="344"/>
      <c r="O16" s="345"/>
      <c r="P16" s="71" t="s">
        <v>461</v>
      </c>
      <c r="Q16" s="72"/>
      <c r="R16" s="72"/>
      <c r="S16" s="72"/>
      <c r="T16" s="72"/>
      <c r="U16" s="72"/>
      <c r="V16" s="73"/>
      <c r="W16" s="71">
        <v>-643</v>
      </c>
      <c r="X16" s="72"/>
      <c r="Y16" s="72"/>
      <c r="Z16" s="72"/>
      <c r="AA16" s="72"/>
      <c r="AB16" s="72"/>
      <c r="AC16" s="73"/>
      <c r="AD16" s="71">
        <v>-38</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461</v>
      </c>
      <c r="Q17" s="72"/>
      <c r="R17" s="72"/>
      <c r="S17" s="72"/>
      <c r="T17" s="72"/>
      <c r="U17" s="72"/>
      <c r="V17" s="73"/>
      <c r="W17" s="71" t="s">
        <v>461</v>
      </c>
      <c r="X17" s="72"/>
      <c r="Y17" s="72"/>
      <c r="Z17" s="72"/>
      <c r="AA17" s="72"/>
      <c r="AB17" s="72"/>
      <c r="AC17" s="73"/>
      <c r="AD17" s="71" t="s">
        <v>461</v>
      </c>
      <c r="AE17" s="72"/>
      <c r="AF17" s="72"/>
      <c r="AG17" s="72"/>
      <c r="AH17" s="72"/>
      <c r="AI17" s="72"/>
      <c r="AJ17" s="73"/>
      <c r="AK17" s="71" t="s">
        <v>461</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6">
        <f>SUM(P13:V17)</f>
        <v>718</v>
      </c>
      <c r="Q18" s="317"/>
      <c r="R18" s="317"/>
      <c r="S18" s="317"/>
      <c r="T18" s="317"/>
      <c r="U18" s="317"/>
      <c r="V18" s="318"/>
      <c r="W18" s="316">
        <f>SUM(W13:AC17)</f>
        <v>4913</v>
      </c>
      <c r="X18" s="317"/>
      <c r="Y18" s="317"/>
      <c r="Z18" s="317"/>
      <c r="AA18" s="317"/>
      <c r="AB18" s="317"/>
      <c r="AC18" s="318"/>
      <c r="AD18" s="316">
        <f t="shared" ref="AD18" si="0">SUM(AD13:AJ17)</f>
        <v>5515</v>
      </c>
      <c r="AE18" s="317"/>
      <c r="AF18" s="317"/>
      <c r="AG18" s="317"/>
      <c r="AH18" s="317"/>
      <c r="AI18" s="317"/>
      <c r="AJ18" s="318"/>
      <c r="AK18" s="316">
        <f t="shared" ref="AK18" si="1">SUM(AK13:AQ17)</f>
        <v>4481</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3"/>
      <c r="B19" s="464"/>
      <c r="C19" s="464"/>
      <c r="D19" s="464"/>
      <c r="E19" s="464"/>
      <c r="F19" s="465"/>
      <c r="G19" s="313" t="s">
        <v>10</v>
      </c>
      <c r="H19" s="314"/>
      <c r="I19" s="314"/>
      <c r="J19" s="314"/>
      <c r="K19" s="314"/>
      <c r="L19" s="314"/>
      <c r="M19" s="314"/>
      <c r="N19" s="314"/>
      <c r="O19" s="314"/>
      <c r="P19" s="71">
        <v>718</v>
      </c>
      <c r="Q19" s="72"/>
      <c r="R19" s="72"/>
      <c r="S19" s="72"/>
      <c r="T19" s="72"/>
      <c r="U19" s="72"/>
      <c r="V19" s="73"/>
      <c r="W19" s="71">
        <v>1741</v>
      </c>
      <c r="X19" s="72"/>
      <c r="Y19" s="72"/>
      <c r="Z19" s="72"/>
      <c r="AA19" s="72"/>
      <c r="AB19" s="72"/>
      <c r="AC19" s="73"/>
      <c r="AD19" s="71">
        <v>5483</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6"/>
      <c r="B20" s="467"/>
      <c r="C20" s="467"/>
      <c r="D20" s="467"/>
      <c r="E20" s="467"/>
      <c r="F20" s="468"/>
      <c r="G20" s="313" t="s">
        <v>11</v>
      </c>
      <c r="H20" s="314"/>
      <c r="I20" s="314"/>
      <c r="J20" s="314"/>
      <c r="K20" s="314"/>
      <c r="L20" s="314"/>
      <c r="M20" s="314"/>
      <c r="N20" s="314"/>
      <c r="O20" s="314"/>
      <c r="P20" s="321">
        <f>IF(P18=0, "-", P19/P18)</f>
        <v>1</v>
      </c>
      <c r="Q20" s="321"/>
      <c r="R20" s="321"/>
      <c r="S20" s="321"/>
      <c r="T20" s="321"/>
      <c r="U20" s="321"/>
      <c r="V20" s="321"/>
      <c r="W20" s="321">
        <f>IF(W18=0, "-", W19/W18)</f>
        <v>0.35436596784042335</v>
      </c>
      <c r="X20" s="321"/>
      <c r="Y20" s="321"/>
      <c r="Z20" s="321"/>
      <c r="AA20" s="321"/>
      <c r="AB20" s="321"/>
      <c r="AC20" s="321"/>
      <c r="AD20" s="321">
        <f>IF(AD18=0, "-", AD19/AD18)</f>
        <v>0.99419764279238443</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318</v>
      </c>
      <c r="H21" s="222"/>
      <c r="I21" s="222"/>
      <c r="J21" s="222"/>
      <c r="K21" s="222"/>
      <c r="L21" s="222"/>
      <c r="M21" s="222"/>
      <c r="N21" s="222"/>
      <c r="O21" s="223"/>
      <c r="P21" s="241" t="s">
        <v>82</v>
      </c>
      <c r="Q21" s="222"/>
      <c r="R21" s="222"/>
      <c r="S21" s="222"/>
      <c r="T21" s="222"/>
      <c r="U21" s="222"/>
      <c r="V21" s="222"/>
      <c r="W21" s="222"/>
      <c r="X21" s="223"/>
      <c r="Y21" s="194"/>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302</v>
      </c>
      <c r="AU21" s="273"/>
      <c r="AV21" s="273"/>
      <c r="AW21" s="273"/>
      <c r="AX21" s="274"/>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80"/>
      <c r="Z22" s="281"/>
      <c r="AA22" s="282"/>
      <c r="AB22" s="140"/>
      <c r="AC22" s="135"/>
      <c r="AD22" s="136"/>
      <c r="AE22" s="141"/>
      <c r="AF22" s="134"/>
      <c r="AG22" s="134"/>
      <c r="AH22" s="134"/>
      <c r="AI22" s="286"/>
      <c r="AJ22" s="141"/>
      <c r="AK22" s="134"/>
      <c r="AL22" s="134"/>
      <c r="AM22" s="134"/>
      <c r="AN22" s="286"/>
      <c r="AO22" s="141"/>
      <c r="AP22" s="134"/>
      <c r="AQ22" s="134"/>
      <c r="AR22" s="134"/>
      <c r="AS22" s="286"/>
      <c r="AT22" s="67"/>
      <c r="AU22" s="110" t="s">
        <v>566</v>
      </c>
      <c r="AV22" s="110"/>
      <c r="AW22" s="108" t="s">
        <v>359</v>
      </c>
      <c r="AX22" s="109"/>
    </row>
    <row r="23" spans="1:50" ht="22.5" customHeight="1" x14ac:dyDescent="0.15">
      <c r="A23" s="217"/>
      <c r="B23" s="215"/>
      <c r="C23" s="215"/>
      <c r="D23" s="215"/>
      <c r="E23" s="215"/>
      <c r="F23" s="216"/>
      <c r="G23" s="322" t="s">
        <v>563</v>
      </c>
      <c r="H23" s="289"/>
      <c r="I23" s="289"/>
      <c r="J23" s="289"/>
      <c r="K23" s="289"/>
      <c r="L23" s="289"/>
      <c r="M23" s="289"/>
      <c r="N23" s="289"/>
      <c r="O23" s="290"/>
      <c r="P23" s="255" t="s">
        <v>564</v>
      </c>
      <c r="Q23" s="196"/>
      <c r="R23" s="196"/>
      <c r="S23" s="196"/>
      <c r="T23" s="196"/>
      <c r="U23" s="196"/>
      <c r="V23" s="196"/>
      <c r="W23" s="196"/>
      <c r="X23" s="197"/>
      <c r="Y23" s="294" t="s">
        <v>14</v>
      </c>
      <c r="Z23" s="295"/>
      <c r="AA23" s="296"/>
      <c r="AB23" s="659" t="s">
        <v>565</v>
      </c>
      <c r="AC23" s="297"/>
      <c r="AD23" s="297"/>
      <c r="AE23" s="93">
        <v>4</v>
      </c>
      <c r="AF23" s="94"/>
      <c r="AG23" s="94"/>
      <c r="AH23" s="94"/>
      <c r="AI23" s="95"/>
      <c r="AJ23" s="93">
        <v>33</v>
      </c>
      <c r="AK23" s="94"/>
      <c r="AL23" s="94"/>
      <c r="AM23" s="94"/>
      <c r="AN23" s="95"/>
      <c r="AO23" s="93">
        <v>30</v>
      </c>
      <c r="AP23" s="94"/>
      <c r="AQ23" s="94"/>
      <c r="AR23" s="94"/>
      <c r="AS23" s="95"/>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76" t="s">
        <v>65</v>
      </c>
      <c r="Z24" s="121"/>
      <c r="AA24" s="172"/>
      <c r="AB24" s="336" t="s">
        <v>565</v>
      </c>
      <c r="AC24" s="287"/>
      <c r="AD24" s="287"/>
      <c r="AE24" s="93">
        <v>4</v>
      </c>
      <c r="AF24" s="94"/>
      <c r="AG24" s="94"/>
      <c r="AH24" s="94"/>
      <c r="AI24" s="95"/>
      <c r="AJ24" s="93">
        <v>33</v>
      </c>
      <c r="AK24" s="94"/>
      <c r="AL24" s="94"/>
      <c r="AM24" s="94"/>
      <c r="AN24" s="95"/>
      <c r="AO24" s="93">
        <v>30</v>
      </c>
      <c r="AP24" s="94"/>
      <c r="AQ24" s="94"/>
      <c r="AR24" s="94"/>
      <c r="AS24" s="95"/>
      <c r="AT24" s="93" t="s">
        <v>566</v>
      </c>
      <c r="AU24" s="94"/>
      <c r="AV24" s="94"/>
      <c r="AW24" s="94"/>
      <c r="AX24" s="96"/>
    </row>
    <row r="25" spans="1:50" ht="22.5" customHeight="1" x14ac:dyDescent="0.15">
      <c r="A25" s="669"/>
      <c r="B25" s="670"/>
      <c r="C25" s="670"/>
      <c r="D25" s="670"/>
      <c r="E25" s="670"/>
      <c r="F25" s="671"/>
      <c r="G25" s="323"/>
      <c r="H25" s="324"/>
      <c r="I25" s="324"/>
      <c r="J25" s="324"/>
      <c r="K25" s="324"/>
      <c r="L25" s="324"/>
      <c r="M25" s="324"/>
      <c r="N25" s="324"/>
      <c r="O25" s="325"/>
      <c r="P25" s="198"/>
      <c r="Q25" s="198"/>
      <c r="R25" s="198"/>
      <c r="S25" s="198"/>
      <c r="T25" s="198"/>
      <c r="U25" s="198"/>
      <c r="V25" s="198"/>
      <c r="W25" s="198"/>
      <c r="X25" s="199"/>
      <c r="Y25" s="120" t="s">
        <v>15</v>
      </c>
      <c r="Z25" s="121"/>
      <c r="AA25" s="172"/>
      <c r="AB25" s="681" t="s">
        <v>363</v>
      </c>
      <c r="AC25" s="265"/>
      <c r="AD25" s="265"/>
      <c r="AE25" s="93">
        <v>100</v>
      </c>
      <c r="AF25" s="94"/>
      <c r="AG25" s="94"/>
      <c r="AH25" s="94"/>
      <c r="AI25" s="95"/>
      <c r="AJ25" s="93">
        <v>100</v>
      </c>
      <c r="AK25" s="94"/>
      <c r="AL25" s="94"/>
      <c r="AM25" s="94"/>
      <c r="AN25" s="95"/>
      <c r="AO25" s="93">
        <v>100</v>
      </c>
      <c r="AP25" s="94"/>
      <c r="AQ25" s="94"/>
      <c r="AR25" s="94"/>
      <c r="AS25" s="95"/>
      <c r="AT25" s="269"/>
      <c r="AU25" s="270"/>
      <c r="AV25" s="270"/>
      <c r="AW25" s="270"/>
      <c r="AX25" s="271"/>
    </row>
    <row r="26" spans="1:50" ht="18.75" hidden="1" customHeight="1" x14ac:dyDescent="0.15">
      <c r="A26" s="214" t="s">
        <v>13</v>
      </c>
      <c r="B26" s="215"/>
      <c r="C26" s="215"/>
      <c r="D26" s="215"/>
      <c r="E26" s="215"/>
      <c r="F26" s="216"/>
      <c r="G26" s="221" t="s">
        <v>318</v>
      </c>
      <c r="H26" s="222"/>
      <c r="I26" s="222"/>
      <c r="J26" s="222"/>
      <c r="K26" s="222"/>
      <c r="L26" s="222"/>
      <c r="M26" s="222"/>
      <c r="N26" s="222"/>
      <c r="O26" s="223"/>
      <c r="P26" s="241" t="s">
        <v>82</v>
      </c>
      <c r="Q26" s="222"/>
      <c r="R26" s="222"/>
      <c r="S26" s="222"/>
      <c r="T26" s="222"/>
      <c r="U26" s="222"/>
      <c r="V26" s="222"/>
      <c r="W26" s="222"/>
      <c r="X26" s="223"/>
      <c r="Y26" s="194"/>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0" t="s">
        <v>302</v>
      </c>
      <c r="AU26" s="661"/>
      <c r="AV26" s="661"/>
      <c r="AW26" s="661"/>
      <c r="AX26" s="662"/>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80"/>
      <c r="Z27" s="281"/>
      <c r="AA27" s="282"/>
      <c r="AB27" s="140"/>
      <c r="AC27" s="135"/>
      <c r="AD27" s="136"/>
      <c r="AE27" s="141"/>
      <c r="AF27" s="134"/>
      <c r="AG27" s="134"/>
      <c r="AH27" s="134"/>
      <c r="AI27" s="286"/>
      <c r="AJ27" s="141"/>
      <c r="AK27" s="134"/>
      <c r="AL27" s="134"/>
      <c r="AM27" s="134"/>
      <c r="AN27" s="286"/>
      <c r="AO27" s="141"/>
      <c r="AP27" s="134"/>
      <c r="AQ27" s="134"/>
      <c r="AR27" s="134"/>
      <c r="AS27" s="286"/>
      <c r="AT27" s="67"/>
      <c r="AU27" s="110"/>
      <c r="AV27" s="110"/>
      <c r="AW27" s="108" t="s">
        <v>359</v>
      </c>
      <c r="AX27" s="109"/>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76" t="s">
        <v>65</v>
      </c>
      <c r="Z29" s="121"/>
      <c r="AA29" s="172"/>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3"/>
      <c r="H30" s="324"/>
      <c r="I30" s="324"/>
      <c r="J30" s="324"/>
      <c r="K30" s="324"/>
      <c r="L30" s="324"/>
      <c r="M30" s="324"/>
      <c r="N30" s="324"/>
      <c r="O30" s="325"/>
      <c r="P30" s="198"/>
      <c r="Q30" s="198"/>
      <c r="R30" s="198"/>
      <c r="S30" s="198"/>
      <c r="T30" s="198"/>
      <c r="U30" s="198"/>
      <c r="V30" s="198"/>
      <c r="W30" s="198"/>
      <c r="X30" s="199"/>
      <c r="Y30" s="120" t="s">
        <v>15</v>
      </c>
      <c r="Z30" s="121"/>
      <c r="AA30" s="172"/>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4" t="s">
        <v>13</v>
      </c>
      <c r="B31" s="215"/>
      <c r="C31" s="215"/>
      <c r="D31" s="215"/>
      <c r="E31" s="215"/>
      <c r="F31" s="216"/>
      <c r="G31" s="221" t="s">
        <v>318</v>
      </c>
      <c r="H31" s="222"/>
      <c r="I31" s="222"/>
      <c r="J31" s="222"/>
      <c r="K31" s="222"/>
      <c r="L31" s="222"/>
      <c r="M31" s="222"/>
      <c r="N31" s="222"/>
      <c r="O31" s="223"/>
      <c r="P31" s="241" t="s">
        <v>82</v>
      </c>
      <c r="Q31" s="222"/>
      <c r="R31" s="222"/>
      <c r="S31" s="222"/>
      <c r="T31" s="222"/>
      <c r="U31" s="222"/>
      <c r="V31" s="222"/>
      <c r="W31" s="222"/>
      <c r="X31" s="223"/>
      <c r="Y31" s="194"/>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302</v>
      </c>
      <c r="AU31" s="273"/>
      <c r="AV31" s="273"/>
      <c r="AW31" s="273"/>
      <c r="AX31" s="274"/>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80"/>
      <c r="Z32" s="281"/>
      <c r="AA32" s="282"/>
      <c r="AB32" s="140"/>
      <c r="AC32" s="135"/>
      <c r="AD32" s="136"/>
      <c r="AE32" s="141"/>
      <c r="AF32" s="134"/>
      <c r="AG32" s="134"/>
      <c r="AH32" s="134"/>
      <c r="AI32" s="286"/>
      <c r="AJ32" s="141"/>
      <c r="AK32" s="134"/>
      <c r="AL32" s="134"/>
      <c r="AM32" s="134"/>
      <c r="AN32" s="286"/>
      <c r="AO32" s="141"/>
      <c r="AP32" s="134"/>
      <c r="AQ32" s="134"/>
      <c r="AR32" s="134"/>
      <c r="AS32" s="286"/>
      <c r="AT32" s="67"/>
      <c r="AU32" s="110"/>
      <c r="AV32" s="110"/>
      <c r="AW32" s="108" t="s">
        <v>359</v>
      </c>
      <c r="AX32" s="109"/>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76" t="s">
        <v>65</v>
      </c>
      <c r="Z34" s="121"/>
      <c r="AA34" s="172"/>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3"/>
      <c r="H35" s="324"/>
      <c r="I35" s="324"/>
      <c r="J35" s="324"/>
      <c r="K35" s="324"/>
      <c r="L35" s="324"/>
      <c r="M35" s="324"/>
      <c r="N35" s="324"/>
      <c r="O35" s="325"/>
      <c r="P35" s="198"/>
      <c r="Q35" s="198"/>
      <c r="R35" s="198"/>
      <c r="S35" s="198"/>
      <c r="T35" s="198"/>
      <c r="U35" s="198"/>
      <c r="V35" s="198"/>
      <c r="W35" s="198"/>
      <c r="X35" s="199"/>
      <c r="Y35" s="120" t="s">
        <v>15</v>
      </c>
      <c r="Z35" s="121"/>
      <c r="AA35" s="172"/>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4" t="s">
        <v>13</v>
      </c>
      <c r="B36" s="215"/>
      <c r="C36" s="215"/>
      <c r="D36" s="215"/>
      <c r="E36" s="215"/>
      <c r="F36" s="216"/>
      <c r="G36" s="221" t="s">
        <v>318</v>
      </c>
      <c r="H36" s="222"/>
      <c r="I36" s="222"/>
      <c r="J36" s="222"/>
      <c r="K36" s="222"/>
      <c r="L36" s="222"/>
      <c r="M36" s="222"/>
      <c r="N36" s="222"/>
      <c r="O36" s="223"/>
      <c r="P36" s="241" t="s">
        <v>82</v>
      </c>
      <c r="Q36" s="222"/>
      <c r="R36" s="222"/>
      <c r="S36" s="222"/>
      <c r="T36" s="222"/>
      <c r="U36" s="222"/>
      <c r="V36" s="222"/>
      <c r="W36" s="222"/>
      <c r="X36" s="223"/>
      <c r="Y36" s="194"/>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302</v>
      </c>
      <c r="AU36" s="273"/>
      <c r="AV36" s="273"/>
      <c r="AW36" s="273"/>
      <c r="AX36" s="274"/>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80"/>
      <c r="Z37" s="281"/>
      <c r="AA37" s="282"/>
      <c r="AB37" s="140"/>
      <c r="AC37" s="135"/>
      <c r="AD37" s="136"/>
      <c r="AE37" s="141"/>
      <c r="AF37" s="134"/>
      <c r="AG37" s="134"/>
      <c r="AH37" s="134"/>
      <c r="AI37" s="286"/>
      <c r="AJ37" s="141"/>
      <c r="AK37" s="134"/>
      <c r="AL37" s="134"/>
      <c r="AM37" s="134"/>
      <c r="AN37" s="286"/>
      <c r="AO37" s="141"/>
      <c r="AP37" s="134"/>
      <c r="AQ37" s="134"/>
      <c r="AR37" s="134"/>
      <c r="AS37" s="286"/>
      <c r="AT37" s="67"/>
      <c r="AU37" s="110"/>
      <c r="AV37" s="110"/>
      <c r="AW37" s="108" t="s">
        <v>359</v>
      </c>
      <c r="AX37" s="109"/>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76" t="s">
        <v>65</v>
      </c>
      <c r="Z39" s="121"/>
      <c r="AA39" s="172"/>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3"/>
      <c r="H40" s="324"/>
      <c r="I40" s="324"/>
      <c r="J40" s="324"/>
      <c r="K40" s="324"/>
      <c r="L40" s="324"/>
      <c r="M40" s="324"/>
      <c r="N40" s="324"/>
      <c r="O40" s="325"/>
      <c r="P40" s="198"/>
      <c r="Q40" s="198"/>
      <c r="R40" s="198"/>
      <c r="S40" s="198"/>
      <c r="T40" s="198"/>
      <c r="U40" s="198"/>
      <c r="V40" s="198"/>
      <c r="W40" s="198"/>
      <c r="X40" s="199"/>
      <c r="Y40" s="120" t="s">
        <v>15</v>
      </c>
      <c r="Z40" s="121"/>
      <c r="AA40" s="172"/>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4" t="s">
        <v>13</v>
      </c>
      <c r="B41" s="215"/>
      <c r="C41" s="215"/>
      <c r="D41" s="215"/>
      <c r="E41" s="215"/>
      <c r="F41" s="216"/>
      <c r="G41" s="221" t="s">
        <v>318</v>
      </c>
      <c r="H41" s="222"/>
      <c r="I41" s="222"/>
      <c r="J41" s="222"/>
      <c r="K41" s="222"/>
      <c r="L41" s="222"/>
      <c r="M41" s="222"/>
      <c r="N41" s="222"/>
      <c r="O41" s="223"/>
      <c r="P41" s="241" t="s">
        <v>82</v>
      </c>
      <c r="Q41" s="222"/>
      <c r="R41" s="222"/>
      <c r="S41" s="222"/>
      <c r="T41" s="222"/>
      <c r="U41" s="222"/>
      <c r="V41" s="222"/>
      <c r="W41" s="222"/>
      <c r="X41" s="223"/>
      <c r="Y41" s="194"/>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302</v>
      </c>
      <c r="AU41" s="273"/>
      <c r="AV41" s="273"/>
      <c r="AW41" s="273"/>
      <c r="AX41" s="274"/>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80"/>
      <c r="Z42" s="281"/>
      <c r="AA42" s="282"/>
      <c r="AB42" s="140"/>
      <c r="AC42" s="135"/>
      <c r="AD42" s="136"/>
      <c r="AE42" s="141"/>
      <c r="AF42" s="134"/>
      <c r="AG42" s="134"/>
      <c r="AH42" s="134"/>
      <c r="AI42" s="286"/>
      <c r="AJ42" s="141"/>
      <c r="AK42" s="134"/>
      <c r="AL42" s="134"/>
      <c r="AM42" s="134"/>
      <c r="AN42" s="286"/>
      <c r="AO42" s="141"/>
      <c r="AP42" s="134"/>
      <c r="AQ42" s="134"/>
      <c r="AR42" s="134"/>
      <c r="AS42" s="286"/>
      <c r="AT42" s="67"/>
      <c r="AU42" s="110"/>
      <c r="AV42" s="110"/>
      <c r="AW42" s="108" t="s">
        <v>359</v>
      </c>
      <c r="AX42" s="109"/>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76" t="s">
        <v>65</v>
      </c>
      <c r="Z44" s="121"/>
      <c r="AA44" s="172"/>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hidden="1" customHeight="1" x14ac:dyDescent="0.15">
      <c r="A46" s="682" t="s">
        <v>321</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5" t="s">
        <v>319</v>
      </c>
      <c r="B47" s="684" t="s">
        <v>316</v>
      </c>
      <c r="C47" s="237"/>
      <c r="D47" s="237"/>
      <c r="E47" s="237"/>
      <c r="F47" s="238"/>
      <c r="G47" s="621" t="s">
        <v>310</v>
      </c>
      <c r="H47" s="621"/>
      <c r="I47" s="621"/>
      <c r="J47" s="621"/>
      <c r="K47" s="621"/>
      <c r="L47" s="621"/>
      <c r="M47" s="621"/>
      <c r="N47" s="621"/>
      <c r="O47" s="621"/>
      <c r="P47" s="621"/>
      <c r="Q47" s="621"/>
      <c r="R47" s="621"/>
      <c r="S47" s="621"/>
      <c r="T47" s="621"/>
      <c r="U47" s="621"/>
      <c r="V47" s="621"/>
      <c r="W47" s="621"/>
      <c r="X47" s="621"/>
      <c r="Y47" s="621"/>
      <c r="Z47" s="621"/>
      <c r="AA47" s="689"/>
      <c r="AB47" s="620" t="s">
        <v>309</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4"/>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5.5" hidden="1" customHeight="1" x14ac:dyDescent="0.15">
      <c r="A49" s="235"/>
      <c r="B49" s="684"/>
      <c r="C49" s="237"/>
      <c r="D49" s="237"/>
      <c r="E49" s="237"/>
      <c r="F49" s="238"/>
      <c r="G49" s="337" t="s">
        <v>554</v>
      </c>
      <c r="H49" s="337"/>
      <c r="I49" s="337"/>
      <c r="J49" s="337"/>
      <c r="K49" s="337"/>
      <c r="L49" s="337"/>
      <c r="M49" s="337"/>
      <c r="N49" s="337"/>
      <c r="O49" s="337"/>
      <c r="P49" s="337"/>
      <c r="Q49" s="337"/>
      <c r="R49" s="337"/>
      <c r="S49" s="337"/>
      <c r="T49" s="337"/>
      <c r="U49" s="337"/>
      <c r="V49" s="337"/>
      <c r="W49" s="337"/>
      <c r="X49" s="337"/>
      <c r="Y49" s="337"/>
      <c r="Z49" s="337"/>
      <c r="AA49" s="338"/>
      <c r="AB49" s="614" t="s">
        <v>553</v>
      </c>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5.5" hidden="1" customHeight="1" x14ac:dyDescent="0.15">
      <c r="A50" s="235"/>
      <c r="B50" s="684"/>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5.5" hidden="1" customHeight="1" x14ac:dyDescent="0.15">
      <c r="A51" s="235"/>
      <c r="B51" s="685"/>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x14ac:dyDescent="0.15">
      <c r="A52" s="235"/>
      <c r="B52" s="237" t="s">
        <v>317</v>
      </c>
      <c r="C52" s="237"/>
      <c r="D52" s="237"/>
      <c r="E52" s="237"/>
      <c r="F52" s="238"/>
      <c r="G52" s="221" t="s">
        <v>84</v>
      </c>
      <c r="H52" s="222"/>
      <c r="I52" s="222"/>
      <c r="J52" s="222"/>
      <c r="K52" s="222"/>
      <c r="L52" s="222"/>
      <c r="M52" s="222"/>
      <c r="N52" s="222"/>
      <c r="O52" s="223"/>
      <c r="P52" s="241" t="s">
        <v>88</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302</v>
      </c>
      <c r="AU52" s="273"/>
      <c r="AV52" s="273"/>
      <c r="AW52" s="273"/>
      <c r="AX52" s="274"/>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359</v>
      </c>
      <c r="AX53" s="109"/>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85</v>
      </c>
      <c r="Z54" s="263"/>
      <c r="AA54" s="264"/>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7"/>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5"/>
      <c r="B57" s="237" t="s">
        <v>317</v>
      </c>
      <c r="C57" s="237"/>
      <c r="D57" s="237"/>
      <c r="E57" s="237"/>
      <c r="F57" s="238"/>
      <c r="G57" s="221" t="s">
        <v>84</v>
      </c>
      <c r="H57" s="222"/>
      <c r="I57" s="222"/>
      <c r="J57" s="222"/>
      <c r="K57" s="222"/>
      <c r="L57" s="222"/>
      <c r="M57" s="222"/>
      <c r="N57" s="222"/>
      <c r="O57" s="223"/>
      <c r="P57" s="241" t="s">
        <v>88</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302</v>
      </c>
      <c r="AU57" s="273"/>
      <c r="AV57" s="273"/>
      <c r="AW57" s="273"/>
      <c r="AX57" s="274"/>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359</v>
      </c>
      <c r="AX58" s="109"/>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85</v>
      </c>
      <c r="Z59" s="263"/>
      <c r="AA59" s="264"/>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5"/>
      <c r="B62" s="237" t="s">
        <v>317</v>
      </c>
      <c r="C62" s="237"/>
      <c r="D62" s="237"/>
      <c r="E62" s="237"/>
      <c r="F62" s="238"/>
      <c r="G62" s="221" t="s">
        <v>84</v>
      </c>
      <c r="H62" s="222"/>
      <c r="I62" s="222"/>
      <c r="J62" s="222"/>
      <c r="K62" s="222"/>
      <c r="L62" s="222"/>
      <c r="M62" s="222"/>
      <c r="N62" s="222"/>
      <c r="O62" s="223"/>
      <c r="P62" s="241" t="s">
        <v>88</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302</v>
      </c>
      <c r="AU62" s="273"/>
      <c r="AV62" s="273"/>
      <c r="AW62" s="273"/>
      <c r="AX62" s="274"/>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359</v>
      </c>
      <c r="AX63" s="109"/>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85</v>
      </c>
      <c r="Z64" s="263"/>
      <c r="AA64" s="264"/>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3" t="s">
        <v>87</v>
      </c>
      <c r="B67" s="184"/>
      <c r="C67" s="184"/>
      <c r="D67" s="184"/>
      <c r="E67" s="184"/>
      <c r="F67" s="185"/>
      <c r="G67" s="192" t="s">
        <v>83</v>
      </c>
      <c r="H67" s="192"/>
      <c r="I67" s="192"/>
      <c r="J67" s="192"/>
      <c r="K67" s="192"/>
      <c r="L67" s="192"/>
      <c r="M67" s="192"/>
      <c r="N67" s="192"/>
      <c r="O67" s="192"/>
      <c r="P67" s="192"/>
      <c r="Q67" s="192"/>
      <c r="R67" s="192"/>
      <c r="S67" s="192"/>
      <c r="T67" s="192"/>
      <c r="U67" s="192"/>
      <c r="V67" s="192"/>
      <c r="W67" s="192"/>
      <c r="X67" s="193"/>
      <c r="Y67" s="194"/>
      <c r="Z67" s="86"/>
      <c r="AA67" s="87"/>
      <c r="AB67" s="120" t="s">
        <v>12</v>
      </c>
      <c r="AC67" s="121"/>
      <c r="AD67" s="172"/>
      <c r="AE67" s="658" t="s">
        <v>69</v>
      </c>
      <c r="AF67" s="118"/>
      <c r="AG67" s="118"/>
      <c r="AH67" s="118"/>
      <c r="AI67" s="118"/>
      <c r="AJ67" s="658" t="s">
        <v>70</v>
      </c>
      <c r="AK67" s="118"/>
      <c r="AL67" s="118"/>
      <c r="AM67" s="118"/>
      <c r="AN67" s="118"/>
      <c r="AO67" s="658" t="s">
        <v>71</v>
      </c>
      <c r="AP67" s="118"/>
      <c r="AQ67" s="118"/>
      <c r="AR67" s="118"/>
      <c r="AS67" s="118"/>
      <c r="AT67" s="177" t="s">
        <v>74</v>
      </c>
      <c r="AU67" s="178"/>
      <c r="AV67" s="178"/>
      <c r="AW67" s="178"/>
      <c r="AX67" s="179"/>
    </row>
    <row r="68" spans="1:60" ht="22.5" customHeight="1" x14ac:dyDescent="0.15">
      <c r="A68" s="186"/>
      <c r="B68" s="187"/>
      <c r="C68" s="187"/>
      <c r="D68" s="187"/>
      <c r="E68" s="187"/>
      <c r="F68" s="188"/>
      <c r="G68" s="255" t="s">
        <v>490</v>
      </c>
      <c r="H68" s="196"/>
      <c r="I68" s="196"/>
      <c r="J68" s="196"/>
      <c r="K68" s="196"/>
      <c r="L68" s="196"/>
      <c r="M68" s="196"/>
      <c r="N68" s="196"/>
      <c r="O68" s="196"/>
      <c r="P68" s="196"/>
      <c r="Q68" s="196"/>
      <c r="R68" s="196"/>
      <c r="S68" s="196"/>
      <c r="T68" s="196"/>
      <c r="U68" s="196"/>
      <c r="V68" s="196"/>
      <c r="W68" s="196"/>
      <c r="X68" s="197"/>
      <c r="Y68" s="333" t="s">
        <v>66</v>
      </c>
      <c r="Z68" s="334"/>
      <c r="AA68" s="335"/>
      <c r="AB68" s="203" t="s">
        <v>491</v>
      </c>
      <c r="AC68" s="204"/>
      <c r="AD68" s="205"/>
      <c r="AE68" s="93">
        <v>4</v>
      </c>
      <c r="AF68" s="94"/>
      <c r="AG68" s="94"/>
      <c r="AH68" s="94"/>
      <c r="AI68" s="95"/>
      <c r="AJ68" s="93">
        <v>33</v>
      </c>
      <c r="AK68" s="94"/>
      <c r="AL68" s="94"/>
      <c r="AM68" s="94"/>
      <c r="AN68" s="95"/>
      <c r="AO68" s="93">
        <v>30</v>
      </c>
      <c r="AP68" s="94"/>
      <c r="AQ68" s="94"/>
      <c r="AR68" s="94"/>
      <c r="AS68" s="95"/>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56"/>
      <c r="AA69" s="157"/>
      <c r="AB69" s="211" t="s">
        <v>492</v>
      </c>
      <c r="AC69" s="212"/>
      <c r="AD69" s="213"/>
      <c r="AE69" s="93" t="s">
        <v>493</v>
      </c>
      <c r="AF69" s="94"/>
      <c r="AG69" s="94"/>
      <c r="AH69" s="94"/>
      <c r="AI69" s="95"/>
      <c r="AJ69" s="93" t="s">
        <v>493</v>
      </c>
      <c r="AK69" s="94"/>
      <c r="AL69" s="94"/>
      <c r="AM69" s="94"/>
      <c r="AN69" s="95"/>
      <c r="AO69" s="93" t="s">
        <v>493</v>
      </c>
      <c r="AP69" s="94"/>
      <c r="AQ69" s="94"/>
      <c r="AR69" s="94"/>
      <c r="AS69" s="95"/>
      <c r="AT69" s="93" t="s">
        <v>493</v>
      </c>
      <c r="AU69" s="94"/>
      <c r="AV69" s="94"/>
      <c r="AW69" s="94"/>
      <c r="AX69" s="96"/>
      <c r="AY69" s="10"/>
      <c r="AZ69" s="10"/>
      <c r="BA69" s="10"/>
      <c r="BB69" s="10"/>
      <c r="BC69" s="10"/>
      <c r="BD69" s="10"/>
      <c r="BE69" s="10"/>
      <c r="BF69" s="10"/>
      <c r="BG69" s="10"/>
      <c r="BH69" s="10"/>
    </row>
    <row r="70" spans="1:60" ht="33" hidden="1" customHeight="1" x14ac:dyDescent="0.15">
      <c r="A70" s="183" t="s">
        <v>87</v>
      </c>
      <c r="B70" s="184"/>
      <c r="C70" s="184"/>
      <c r="D70" s="184"/>
      <c r="E70" s="184"/>
      <c r="F70" s="185"/>
      <c r="G70" s="192" t="s">
        <v>83</v>
      </c>
      <c r="H70" s="192"/>
      <c r="I70" s="192"/>
      <c r="J70" s="192"/>
      <c r="K70" s="192"/>
      <c r="L70" s="192"/>
      <c r="M70" s="192"/>
      <c r="N70" s="192"/>
      <c r="O70" s="192"/>
      <c r="P70" s="192"/>
      <c r="Q70" s="192"/>
      <c r="R70" s="192"/>
      <c r="S70" s="192"/>
      <c r="T70" s="192"/>
      <c r="U70" s="192"/>
      <c r="V70" s="192"/>
      <c r="W70" s="192"/>
      <c r="X70" s="193"/>
      <c r="Y70" s="194"/>
      <c r="Z70" s="86"/>
      <c r="AA70" s="87"/>
      <c r="AB70" s="120" t="s">
        <v>12</v>
      </c>
      <c r="AC70" s="121"/>
      <c r="AD70" s="172"/>
      <c r="AE70" s="176" t="s">
        <v>69</v>
      </c>
      <c r="AF70" s="171"/>
      <c r="AG70" s="171"/>
      <c r="AH70" s="171"/>
      <c r="AI70" s="195"/>
      <c r="AJ70" s="176" t="s">
        <v>70</v>
      </c>
      <c r="AK70" s="171"/>
      <c r="AL70" s="171"/>
      <c r="AM70" s="171"/>
      <c r="AN70" s="195"/>
      <c r="AO70" s="176" t="s">
        <v>71</v>
      </c>
      <c r="AP70" s="171"/>
      <c r="AQ70" s="171"/>
      <c r="AR70" s="171"/>
      <c r="AS70" s="195"/>
      <c r="AT70" s="177" t="s">
        <v>74</v>
      </c>
      <c r="AU70" s="178"/>
      <c r="AV70" s="178"/>
      <c r="AW70" s="178"/>
      <c r="AX70" s="179"/>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93"/>
      <c r="AF71" s="94"/>
      <c r="AG71" s="94"/>
      <c r="AH71" s="94"/>
      <c r="AI71" s="95"/>
      <c r="AJ71" s="93"/>
      <c r="AK71" s="94"/>
      <c r="AL71" s="94"/>
      <c r="AM71" s="94"/>
      <c r="AN71" s="95"/>
      <c r="AO71" s="93"/>
      <c r="AP71" s="94"/>
      <c r="AQ71" s="94"/>
      <c r="AR71" s="94"/>
      <c r="AS71" s="95"/>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3" t="s">
        <v>87</v>
      </c>
      <c r="B73" s="184"/>
      <c r="C73" s="184"/>
      <c r="D73" s="184"/>
      <c r="E73" s="184"/>
      <c r="F73" s="185"/>
      <c r="G73" s="192" t="s">
        <v>83</v>
      </c>
      <c r="H73" s="192"/>
      <c r="I73" s="192"/>
      <c r="J73" s="192"/>
      <c r="K73" s="192"/>
      <c r="L73" s="192"/>
      <c r="M73" s="192"/>
      <c r="N73" s="192"/>
      <c r="O73" s="192"/>
      <c r="P73" s="192"/>
      <c r="Q73" s="192"/>
      <c r="R73" s="192"/>
      <c r="S73" s="192"/>
      <c r="T73" s="192"/>
      <c r="U73" s="192"/>
      <c r="V73" s="192"/>
      <c r="W73" s="192"/>
      <c r="X73" s="193"/>
      <c r="Y73" s="194"/>
      <c r="Z73" s="86"/>
      <c r="AA73" s="87"/>
      <c r="AB73" s="120" t="s">
        <v>12</v>
      </c>
      <c r="AC73" s="121"/>
      <c r="AD73" s="172"/>
      <c r="AE73" s="176" t="s">
        <v>69</v>
      </c>
      <c r="AF73" s="171"/>
      <c r="AG73" s="171"/>
      <c r="AH73" s="171"/>
      <c r="AI73" s="195"/>
      <c r="AJ73" s="176" t="s">
        <v>70</v>
      </c>
      <c r="AK73" s="171"/>
      <c r="AL73" s="171"/>
      <c r="AM73" s="171"/>
      <c r="AN73" s="195"/>
      <c r="AO73" s="176" t="s">
        <v>71</v>
      </c>
      <c r="AP73" s="171"/>
      <c r="AQ73" s="171"/>
      <c r="AR73" s="171"/>
      <c r="AS73" s="195"/>
      <c r="AT73" s="177" t="s">
        <v>74</v>
      </c>
      <c r="AU73" s="178"/>
      <c r="AV73" s="178"/>
      <c r="AW73" s="178"/>
      <c r="AX73" s="179"/>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93"/>
      <c r="AF74" s="94"/>
      <c r="AG74" s="94"/>
      <c r="AH74" s="94"/>
      <c r="AI74" s="95"/>
      <c r="AJ74" s="93"/>
      <c r="AK74" s="94"/>
      <c r="AL74" s="94"/>
      <c r="AM74" s="94"/>
      <c r="AN74" s="95"/>
      <c r="AO74" s="93"/>
      <c r="AP74" s="94"/>
      <c r="AQ74" s="94"/>
      <c r="AR74" s="94"/>
      <c r="AS74" s="95"/>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3" t="s">
        <v>87</v>
      </c>
      <c r="B76" s="184"/>
      <c r="C76" s="184"/>
      <c r="D76" s="184"/>
      <c r="E76" s="184"/>
      <c r="F76" s="185"/>
      <c r="G76" s="192" t="s">
        <v>83</v>
      </c>
      <c r="H76" s="192"/>
      <c r="I76" s="192"/>
      <c r="J76" s="192"/>
      <c r="K76" s="192"/>
      <c r="L76" s="192"/>
      <c r="M76" s="192"/>
      <c r="N76" s="192"/>
      <c r="O76" s="192"/>
      <c r="P76" s="192"/>
      <c r="Q76" s="192"/>
      <c r="R76" s="192"/>
      <c r="S76" s="192"/>
      <c r="T76" s="192"/>
      <c r="U76" s="192"/>
      <c r="V76" s="192"/>
      <c r="W76" s="192"/>
      <c r="X76" s="193"/>
      <c r="Y76" s="194"/>
      <c r="Z76" s="86"/>
      <c r="AA76" s="87"/>
      <c r="AB76" s="120" t="s">
        <v>12</v>
      </c>
      <c r="AC76" s="121"/>
      <c r="AD76" s="172"/>
      <c r="AE76" s="176" t="s">
        <v>69</v>
      </c>
      <c r="AF76" s="171"/>
      <c r="AG76" s="171"/>
      <c r="AH76" s="171"/>
      <c r="AI76" s="195"/>
      <c r="AJ76" s="176" t="s">
        <v>70</v>
      </c>
      <c r="AK76" s="171"/>
      <c r="AL76" s="171"/>
      <c r="AM76" s="171"/>
      <c r="AN76" s="195"/>
      <c r="AO76" s="176" t="s">
        <v>71</v>
      </c>
      <c r="AP76" s="171"/>
      <c r="AQ76" s="171"/>
      <c r="AR76" s="171"/>
      <c r="AS76" s="195"/>
      <c r="AT76" s="177" t="s">
        <v>74</v>
      </c>
      <c r="AU76" s="178"/>
      <c r="AV76" s="178"/>
      <c r="AW76" s="178"/>
      <c r="AX76" s="179"/>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93"/>
      <c r="AF77" s="94"/>
      <c r="AG77" s="94"/>
      <c r="AH77" s="94"/>
      <c r="AI77" s="95"/>
      <c r="AJ77" s="93"/>
      <c r="AK77" s="94"/>
      <c r="AL77" s="94"/>
      <c r="AM77" s="94"/>
      <c r="AN77" s="95"/>
      <c r="AO77" s="93"/>
      <c r="AP77" s="94"/>
      <c r="AQ77" s="94"/>
      <c r="AR77" s="94"/>
      <c r="AS77" s="95"/>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3" t="s">
        <v>87</v>
      </c>
      <c r="B79" s="184"/>
      <c r="C79" s="184"/>
      <c r="D79" s="184"/>
      <c r="E79" s="184"/>
      <c r="F79" s="185"/>
      <c r="G79" s="192" t="s">
        <v>83</v>
      </c>
      <c r="H79" s="192"/>
      <c r="I79" s="192"/>
      <c r="J79" s="192"/>
      <c r="K79" s="192"/>
      <c r="L79" s="192"/>
      <c r="M79" s="192"/>
      <c r="N79" s="192"/>
      <c r="O79" s="192"/>
      <c r="P79" s="192"/>
      <c r="Q79" s="192"/>
      <c r="R79" s="192"/>
      <c r="S79" s="192"/>
      <c r="T79" s="192"/>
      <c r="U79" s="192"/>
      <c r="V79" s="192"/>
      <c r="W79" s="192"/>
      <c r="X79" s="193"/>
      <c r="Y79" s="194"/>
      <c r="Z79" s="86"/>
      <c r="AA79" s="87"/>
      <c r="AB79" s="120" t="s">
        <v>12</v>
      </c>
      <c r="AC79" s="121"/>
      <c r="AD79" s="172"/>
      <c r="AE79" s="176" t="s">
        <v>69</v>
      </c>
      <c r="AF79" s="171"/>
      <c r="AG79" s="171"/>
      <c r="AH79" s="171"/>
      <c r="AI79" s="195"/>
      <c r="AJ79" s="176" t="s">
        <v>70</v>
      </c>
      <c r="AK79" s="171"/>
      <c r="AL79" s="171"/>
      <c r="AM79" s="171"/>
      <c r="AN79" s="195"/>
      <c r="AO79" s="176" t="s">
        <v>71</v>
      </c>
      <c r="AP79" s="171"/>
      <c r="AQ79" s="171"/>
      <c r="AR79" s="171"/>
      <c r="AS79" s="195"/>
      <c r="AT79" s="177" t="s">
        <v>74</v>
      </c>
      <c r="AU79" s="178"/>
      <c r="AV79" s="178"/>
      <c r="AW79" s="178"/>
      <c r="AX79" s="179"/>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93"/>
      <c r="AF80" s="94"/>
      <c r="AG80" s="94"/>
      <c r="AH80" s="94"/>
      <c r="AI80" s="95"/>
      <c r="AJ80" s="93"/>
      <c r="AK80" s="94"/>
      <c r="AL80" s="94"/>
      <c r="AM80" s="94"/>
      <c r="AN80" s="95"/>
      <c r="AO80" s="93"/>
      <c r="AP80" s="94"/>
      <c r="AQ80" s="94"/>
      <c r="AR80" s="94"/>
      <c r="AS80" s="95"/>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1"/>
      <c r="I82" s="121"/>
      <c r="J82" s="121"/>
      <c r="K82" s="121"/>
      <c r="L82" s="121"/>
      <c r="M82" s="121"/>
      <c r="N82" s="121"/>
      <c r="O82" s="121"/>
      <c r="P82" s="121"/>
      <c r="Q82" s="121"/>
      <c r="R82" s="121"/>
      <c r="S82" s="121"/>
      <c r="T82" s="121"/>
      <c r="U82" s="121"/>
      <c r="V82" s="121"/>
      <c r="W82" s="121"/>
      <c r="X82" s="172"/>
      <c r="Y82" s="173"/>
      <c r="Z82" s="174"/>
      <c r="AA82" s="175"/>
      <c r="AB82" s="120" t="s">
        <v>12</v>
      </c>
      <c r="AC82" s="121"/>
      <c r="AD82" s="172"/>
      <c r="AE82" s="176" t="s">
        <v>69</v>
      </c>
      <c r="AF82" s="121"/>
      <c r="AG82" s="121"/>
      <c r="AH82" s="121"/>
      <c r="AI82" s="172"/>
      <c r="AJ82" s="176" t="s">
        <v>70</v>
      </c>
      <c r="AK82" s="121"/>
      <c r="AL82" s="121"/>
      <c r="AM82" s="121"/>
      <c r="AN82" s="172"/>
      <c r="AO82" s="176" t="s">
        <v>71</v>
      </c>
      <c r="AP82" s="121"/>
      <c r="AQ82" s="121"/>
      <c r="AR82" s="121"/>
      <c r="AS82" s="172"/>
      <c r="AT82" s="177" t="s">
        <v>75</v>
      </c>
      <c r="AU82" s="178"/>
      <c r="AV82" s="178"/>
      <c r="AW82" s="178"/>
      <c r="AX82" s="179"/>
    </row>
    <row r="83" spans="1:60" ht="22.5" customHeight="1" x14ac:dyDescent="0.15">
      <c r="A83" s="130"/>
      <c r="B83" s="128"/>
      <c r="C83" s="128"/>
      <c r="D83" s="128"/>
      <c r="E83" s="128"/>
      <c r="F83" s="129"/>
      <c r="G83" s="145" t="s">
        <v>559</v>
      </c>
      <c r="H83" s="145"/>
      <c r="I83" s="145"/>
      <c r="J83" s="145"/>
      <c r="K83" s="145"/>
      <c r="L83" s="145"/>
      <c r="M83" s="145"/>
      <c r="N83" s="145"/>
      <c r="O83" s="145"/>
      <c r="P83" s="145"/>
      <c r="Q83" s="145"/>
      <c r="R83" s="145"/>
      <c r="S83" s="145"/>
      <c r="T83" s="145"/>
      <c r="U83" s="145"/>
      <c r="V83" s="145"/>
      <c r="W83" s="145"/>
      <c r="X83" s="145"/>
      <c r="Y83" s="147" t="s">
        <v>17</v>
      </c>
      <c r="Z83" s="148"/>
      <c r="AA83" s="149"/>
      <c r="AB83" s="182" t="s">
        <v>461</v>
      </c>
      <c r="AC83" s="151"/>
      <c r="AD83" s="152"/>
      <c r="AE83" s="153" t="s">
        <v>547</v>
      </c>
      <c r="AF83" s="154"/>
      <c r="AG83" s="154"/>
      <c r="AH83" s="154"/>
      <c r="AI83" s="154"/>
      <c r="AJ83" s="153" t="s">
        <v>547</v>
      </c>
      <c r="AK83" s="154"/>
      <c r="AL83" s="154"/>
      <c r="AM83" s="154"/>
      <c r="AN83" s="154"/>
      <c r="AO83" s="153" t="s">
        <v>547</v>
      </c>
      <c r="AP83" s="154"/>
      <c r="AQ83" s="154"/>
      <c r="AR83" s="154"/>
      <c r="AS83" s="154"/>
      <c r="AT83" s="93" t="s">
        <v>493</v>
      </c>
      <c r="AU83" s="94"/>
      <c r="AV83" s="94"/>
      <c r="AW83" s="94"/>
      <c r="AX83" s="96"/>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461</v>
      </c>
      <c r="AC84" s="159"/>
      <c r="AD84" s="160"/>
      <c r="AE84" s="158" t="s">
        <v>461</v>
      </c>
      <c r="AF84" s="159"/>
      <c r="AG84" s="159"/>
      <c r="AH84" s="159"/>
      <c r="AI84" s="160"/>
      <c r="AJ84" s="158" t="s">
        <v>461</v>
      </c>
      <c r="AK84" s="159"/>
      <c r="AL84" s="159"/>
      <c r="AM84" s="159"/>
      <c r="AN84" s="160"/>
      <c r="AO84" s="158" t="s">
        <v>461</v>
      </c>
      <c r="AP84" s="159"/>
      <c r="AQ84" s="159"/>
      <c r="AR84" s="159"/>
      <c r="AS84" s="160"/>
      <c r="AT84" s="158" t="s">
        <v>493</v>
      </c>
      <c r="AU84" s="159"/>
      <c r="AV84" s="159"/>
      <c r="AW84" s="159"/>
      <c r="AX84" s="161"/>
    </row>
    <row r="85" spans="1:60" ht="32.25" hidden="1" customHeight="1" x14ac:dyDescent="0.15">
      <c r="A85" s="168" t="s">
        <v>17</v>
      </c>
      <c r="B85" s="169"/>
      <c r="C85" s="169"/>
      <c r="D85" s="169"/>
      <c r="E85" s="169"/>
      <c r="F85" s="170"/>
      <c r="G85" s="171" t="s">
        <v>18</v>
      </c>
      <c r="H85" s="121"/>
      <c r="I85" s="121"/>
      <c r="J85" s="121"/>
      <c r="K85" s="121"/>
      <c r="L85" s="121"/>
      <c r="M85" s="121"/>
      <c r="N85" s="121"/>
      <c r="O85" s="121"/>
      <c r="P85" s="121"/>
      <c r="Q85" s="121"/>
      <c r="R85" s="121"/>
      <c r="S85" s="121"/>
      <c r="T85" s="121"/>
      <c r="U85" s="121"/>
      <c r="V85" s="121"/>
      <c r="W85" s="121"/>
      <c r="X85" s="172"/>
      <c r="Y85" s="173"/>
      <c r="Z85" s="174"/>
      <c r="AA85" s="175"/>
      <c r="AB85" s="120" t="s">
        <v>12</v>
      </c>
      <c r="AC85" s="121"/>
      <c r="AD85" s="172"/>
      <c r="AE85" s="176" t="s">
        <v>69</v>
      </c>
      <c r="AF85" s="121"/>
      <c r="AG85" s="121"/>
      <c r="AH85" s="121"/>
      <c r="AI85" s="172"/>
      <c r="AJ85" s="176" t="s">
        <v>70</v>
      </c>
      <c r="AK85" s="121"/>
      <c r="AL85" s="121"/>
      <c r="AM85" s="121"/>
      <c r="AN85" s="172"/>
      <c r="AO85" s="176" t="s">
        <v>71</v>
      </c>
      <c r="AP85" s="121"/>
      <c r="AQ85" s="121"/>
      <c r="AR85" s="121"/>
      <c r="AS85" s="172"/>
      <c r="AT85" s="177" t="s">
        <v>75</v>
      </c>
      <c r="AU85" s="178"/>
      <c r="AV85" s="178"/>
      <c r="AW85" s="178"/>
      <c r="AX85" s="179"/>
    </row>
    <row r="86" spans="1:60" ht="22.5" hidden="1" customHeight="1" x14ac:dyDescent="0.15">
      <c r="A86" s="130"/>
      <c r="B86" s="128"/>
      <c r="C86" s="128"/>
      <c r="D86" s="128"/>
      <c r="E86" s="128"/>
      <c r="F86" s="129"/>
      <c r="G86" s="145" t="s">
        <v>362</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3"/>
      <c r="AU86" s="94"/>
      <c r="AV86" s="94"/>
      <c r="AW86" s="94"/>
      <c r="AX86" s="96"/>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1"/>
      <c r="I88" s="121"/>
      <c r="J88" s="121"/>
      <c r="K88" s="121"/>
      <c r="L88" s="121"/>
      <c r="M88" s="121"/>
      <c r="N88" s="121"/>
      <c r="O88" s="121"/>
      <c r="P88" s="121"/>
      <c r="Q88" s="121"/>
      <c r="R88" s="121"/>
      <c r="S88" s="121"/>
      <c r="T88" s="121"/>
      <c r="U88" s="121"/>
      <c r="V88" s="121"/>
      <c r="W88" s="121"/>
      <c r="X88" s="172"/>
      <c r="Y88" s="173"/>
      <c r="Z88" s="174"/>
      <c r="AA88" s="175"/>
      <c r="AB88" s="120" t="s">
        <v>12</v>
      </c>
      <c r="AC88" s="121"/>
      <c r="AD88" s="172"/>
      <c r="AE88" s="176" t="s">
        <v>69</v>
      </c>
      <c r="AF88" s="121"/>
      <c r="AG88" s="121"/>
      <c r="AH88" s="121"/>
      <c r="AI88" s="172"/>
      <c r="AJ88" s="176" t="s">
        <v>70</v>
      </c>
      <c r="AK88" s="121"/>
      <c r="AL88" s="121"/>
      <c r="AM88" s="121"/>
      <c r="AN88" s="172"/>
      <c r="AO88" s="176" t="s">
        <v>71</v>
      </c>
      <c r="AP88" s="121"/>
      <c r="AQ88" s="121"/>
      <c r="AR88" s="121"/>
      <c r="AS88" s="172"/>
      <c r="AT88" s="177" t="s">
        <v>75</v>
      </c>
      <c r="AU88" s="178"/>
      <c r="AV88" s="178"/>
      <c r="AW88" s="178"/>
      <c r="AX88" s="179"/>
    </row>
    <row r="89" spans="1:60" ht="22.5" hidden="1" customHeight="1" x14ac:dyDescent="0.15">
      <c r="A89" s="130"/>
      <c r="B89" s="128"/>
      <c r="C89" s="128"/>
      <c r="D89" s="128"/>
      <c r="E89" s="128"/>
      <c r="F89" s="129"/>
      <c r="G89" s="145" t="s">
        <v>308</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3"/>
      <c r="AU89" s="94"/>
      <c r="AV89" s="94"/>
      <c r="AW89" s="94"/>
      <c r="AX89" s="96"/>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1"/>
      <c r="I91" s="121"/>
      <c r="J91" s="121"/>
      <c r="K91" s="121"/>
      <c r="L91" s="121"/>
      <c r="M91" s="121"/>
      <c r="N91" s="121"/>
      <c r="O91" s="121"/>
      <c r="P91" s="121"/>
      <c r="Q91" s="121"/>
      <c r="R91" s="121"/>
      <c r="S91" s="121"/>
      <c r="T91" s="121"/>
      <c r="U91" s="121"/>
      <c r="V91" s="121"/>
      <c r="W91" s="121"/>
      <c r="X91" s="172"/>
      <c r="Y91" s="173"/>
      <c r="Z91" s="174"/>
      <c r="AA91" s="175"/>
      <c r="AB91" s="120" t="s">
        <v>12</v>
      </c>
      <c r="AC91" s="121"/>
      <c r="AD91" s="172"/>
      <c r="AE91" s="176" t="s">
        <v>69</v>
      </c>
      <c r="AF91" s="121"/>
      <c r="AG91" s="121"/>
      <c r="AH91" s="121"/>
      <c r="AI91" s="172"/>
      <c r="AJ91" s="176" t="s">
        <v>70</v>
      </c>
      <c r="AK91" s="121"/>
      <c r="AL91" s="121"/>
      <c r="AM91" s="121"/>
      <c r="AN91" s="172"/>
      <c r="AO91" s="176" t="s">
        <v>71</v>
      </c>
      <c r="AP91" s="121"/>
      <c r="AQ91" s="121"/>
      <c r="AR91" s="121"/>
      <c r="AS91" s="172"/>
      <c r="AT91" s="177" t="s">
        <v>75</v>
      </c>
      <c r="AU91" s="178"/>
      <c r="AV91" s="178"/>
      <c r="AW91" s="178"/>
      <c r="AX91" s="179"/>
    </row>
    <row r="92" spans="1:60" ht="22.5" hidden="1" customHeight="1" x14ac:dyDescent="0.15">
      <c r="A92" s="130"/>
      <c r="B92" s="128"/>
      <c r="C92" s="128"/>
      <c r="D92" s="128"/>
      <c r="E92" s="128"/>
      <c r="F92" s="129"/>
      <c r="G92" s="145" t="s">
        <v>308</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3"/>
      <c r="AU92" s="94"/>
      <c r="AV92" s="94"/>
      <c r="AW92" s="94"/>
      <c r="AX92" s="96"/>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308</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3"/>
      <c r="AU95" s="94"/>
      <c r="AV95" s="94"/>
      <c r="AW95" s="94"/>
      <c r="AX95" s="96"/>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33.75" customHeight="1" x14ac:dyDescent="0.15">
      <c r="A98" s="378"/>
      <c r="B98" s="379"/>
      <c r="C98" s="413" t="s">
        <v>462</v>
      </c>
      <c r="D98" s="414"/>
      <c r="E98" s="414"/>
      <c r="F98" s="414"/>
      <c r="G98" s="414"/>
      <c r="H98" s="414"/>
      <c r="I98" s="414"/>
      <c r="J98" s="414"/>
      <c r="K98" s="415"/>
      <c r="L98" s="71">
        <v>4443</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3.1" hidden="1" customHeight="1" x14ac:dyDescent="0.15">
      <c r="A99" s="378"/>
      <c r="B99" s="379"/>
      <c r="C99" s="162"/>
      <c r="D99" s="163"/>
      <c r="E99" s="163"/>
      <c r="F99" s="163"/>
      <c r="G99" s="163"/>
      <c r="H99" s="163"/>
      <c r="I99" s="163"/>
      <c r="J99" s="163"/>
      <c r="K99" s="164"/>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2.5" hidden="1" customHeight="1" x14ac:dyDescent="0.15">
      <c r="A100" s="378"/>
      <c r="B100" s="379"/>
      <c r="C100" s="162"/>
      <c r="D100" s="163"/>
      <c r="E100" s="163"/>
      <c r="F100" s="163"/>
      <c r="G100" s="163"/>
      <c r="H100" s="163"/>
      <c r="I100" s="163"/>
      <c r="J100" s="163"/>
      <c r="K100" s="164"/>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8"/>
      <c r="B101" s="379"/>
      <c r="C101" s="162"/>
      <c r="D101" s="163"/>
      <c r="E101" s="163"/>
      <c r="F101" s="163"/>
      <c r="G101" s="163"/>
      <c r="H101" s="163"/>
      <c r="I101" s="163"/>
      <c r="J101" s="163"/>
      <c r="K101" s="164"/>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8"/>
      <c r="B102" s="379"/>
      <c r="C102" s="162"/>
      <c r="D102" s="163"/>
      <c r="E102" s="163"/>
      <c r="F102" s="163"/>
      <c r="G102" s="163"/>
      <c r="H102" s="163"/>
      <c r="I102" s="163"/>
      <c r="J102" s="163"/>
      <c r="K102" s="164"/>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80"/>
      <c r="B104" s="381"/>
      <c r="C104" s="370" t="s">
        <v>22</v>
      </c>
      <c r="D104" s="371"/>
      <c r="E104" s="371"/>
      <c r="F104" s="371"/>
      <c r="G104" s="371"/>
      <c r="H104" s="371"/>
      <c r="I104" s="371"/>
      <c r="J104" s="371"/>
      <c r="K104" s="372"/>
      <c r="L104" s="373">
        <f>SUM(L98:Q103)</f>
        <v>4443</v>
      </c>
      <c r="M104" s="374"/>
      <c r="N104" s="374"/>
      <c r="O104" s="374"/>
      <c r="P104" s="374"/>
      <c r="Q104" s="375"/>
      <c r="R104" s="373">
        <f>SUM(R98:W103)</f>
        <v>0</v>
      </c>
      <c r="S104" s="374"/>
      <c r="T104" s="374"/>
      <c r="U104" s="374"/>
      <c r="V104" s="374"/>
      <c r="W104" s="37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9" t="s">
        <v>38</v>
      </c>
      <c r="AH107" s="595"/>
      <c r="AI107" s="595"/>
      <c r="AJ107" s="595"/>
      <c r="AK107" s="595"/>
      <c r="AL107" s="595"/>
      <c r="AM107" s="595"/>
      <c r="AN107" s="595"/>
      <c r="AO107" s="595"/>
      <c r="AP107" s="595"/>
      <c r="AQ107" s="595"/>
      <c r="AR107" s="595"/>
      <c r="AS107" s="595"/>
      <c r="AT107" s="595"/>
      <c r="AU107" s="595"/>
      <c r="AV107" s="595"/>
      <c r="AW107" s="595"/>
      <c r="AX107" s="630"/>
    </row>
    <row r="108" spans="1:50" ht="36" customHeight="1" x14ac:dyDescent="0.15">
      <c r="A108" s="307" t="s">
        <v>311</v>
      </c>
      <c r="B108" s="308"/>
      <c r="C108" s="532" t="s">
        <v>312</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459</v>
      </c>
      <c r="AE108" s="605"/>
      <c r="AF108" s="605"/>
      <c r="AG108" s="601" t="s">
        <v>537</v>
      </c>
      <c r="AH108" s="602"/>
      <c r="AI108" s="602"/>
      <c r="AJ108" s="602"/>
      <c r="AK108" s="602"/>
      <c r="AL108" s="602"/>
      <c r="AM108" s="602"/>
      <c r="AN108" s="602"/>
      <c r="AO108" s="602"/>
      <c r="AP108" s="602"/>
      <c r="AQ108" s="602"/>
      <c r="AR108" s="602"/>
      <c r="AS108" s="602"/>
      <c r="AT108" s="602"/>
      <c r="AU108" s="602"/>
      <c r="AV108" s="602"/>
      <c r="AW108" s="602"/>
      <c r="AX108" s="603"/>
    </row>
    <row r="109" spans="1:50" ht="36"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459</v>
      </c>
      <c r="AE109" s="442"/>
      <c r="AF109" s="442"/>
      <c r="AG109" s="304" t="s">
        <v>538</v>
      </c>
      <c r="AH109" s="305"/>
      <c r="AI109" s="305"/>
      <c r="AJ109" s="305"/>
      <c r="AK109" s="305"/>
      <c r="AL109" s="305"/>
      <c r="AM109" s="305"/>
      <c r="AN109" s="305"/>
      <c r="AO109" s="305"/>
      <c r="AP109" s="305"/>
      <c r="AQ109" s="305"/>
      <c r="AR109" s="305"/>
      <c r="AS109" s="305"/>
      <c r="AT109" s="305"/>
      <c r="AU109" s="305"/>
      <c r="AV109" s="305"/>
      <c r="AW109" s="305"/>
      <c r="AX109" s="306"/>
    </row>
    <row r="110" spans="1:50" ht="36" customHeight="1" x14ac:dyDescent="0.15">
      <c r="A110" s="311"/>
      <c r="B110" s="312"/>
      <c r="C110" s="426" t="s">
        <v>313</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459</v>
      </c>
      <c r="AE110" s="585"/>
      <c r="AF110" s="585"/>
      <c r="AG110" s="530" t="s">
        <v>539</v>
      </c>
      <c r="AH110" s="198"/>
      <c r="AI110" s="198"/>
      <c r="AJ110" s="198"/>
      <c r="AK110" s="198"/>
      <c r="AL110" s="198"/>
      <c r="AM110" s="198"/>
      <c r="AN110" s="198"/>
      <c r="AO110" s="198"/>
      <c r="AP110" s="198"/>
      <c r="AQ110" s="198"/>
      <c r="AR110" s="198"/>
      <c r="AS110" s="198"/>
      <c r="AT110" s="198"/>
      <c r="AU110" s="198"/>
      <c r="AV110" s="198"/>
      <c r="AW110" s="198"/>
      <c r="AX110" s="531"/>
    </row>
    <row r="111" spans="1:50" ht="36" customHeight="1"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459</v>
      </c>
      <c r="AE111" s="438"/>
      <c r="AF111" s="438"/>
      <c r="AG111" s="301" t="s">
        <v>540</v>
      </c>
      <c r="AH111" s="302"/>
      <c r="AI111" s="302"/>
      <c r="AJ111" s="302"/>
      <c r="AK111" s="302"/>
      <c r="AL111" s="302"/>
      <c r="AM111" s="302"/>
      <c r="AN111" s="302"/>
      <c r="AO111" s="302"/>
      <c r="AP111" s="302"/>
      <c r="AQ111" s="302"/>
      <c r="AR111" s="302"/>
      <c r="AS111" s="302"/>
      <c r="AT111" s="302"/>
      <c r="AU111" s="302"/>
      <c r="AV111" s="302"/>
      <c r="AW111" s="302"/>
      <c r="AX111" s="303"/>
    </row>
    <row r="112" spans="1:50" ht="36"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459</v>
      </c>
      <c r="AE112" s="442"/>
      <c r="AF112" s="442"/>
      <c r="AG112" s="304" t="s">
        <v>548</v>
      </c>
      <c r="AH112" s="305"/>
      <c r="AI112" s="305"/>
      <c r="AJ112" s="305"/>
      <c r="AK112" s="305"/>
      <c r="AL112" s="305"/>
      <c r="AM112" s="305"/>
      <c r="AN112" s="305"/>
      <c r="AO112" s="305"/>
      <c r="AP112" s="305"/>
      <c r="AQ112" s="305"/>
      <c r="AR112" s="305"/>
      <c r="AS112" s="305"/>
      <c r="AT112" s="305"/>
      <c r="AU112" s="305"/>
      <c r="AV112" s="305"/>
      <c r="AW112" s="305"/>
      <c r="AX112" s="306"/>
    </row>
    <row r="113" spans="1:64" ht="36" customHeight="1" x14ac:dyDescent="0.15">
      <c r="A113" s="587"/>
      <c r="B113" s="588"/>
      <c r="C113" s="505" t="s">
        <v>314</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494</v>
      </c>
      <c r="AE113" s="442"/>
      <c r="AF113" s="442"/>
      <c r="AG113" s="304" t="s">
        <v>549</v>
      </c>
      <c r="AH113" s="305"/>
      <c r="AI113" s="305"/>
      <c r="AJ113" s="305"/>
      <c r="AK113" s="305"/>
      <c r="AL113" s="305"/>
      <c r="AM113" s="305"/>
      <c r="AN113" s="305"/>
      <c r="AO113" s="305"/>
      <c r="AP113" s="305"/>
      <c r="AQ113" s="305"/>
      <c r="AR113" s="305"/>
      <c r="AS113" s="305"/>
      <c r="AT113" s="305"/>
      <c r="AU113" s="305"/>
      <c r="AV113" s="305"/>
      <c r="AW113" s="305"/>
      <c r="AX113" s="306"/>
    </row>
    <row r="114" spans="1:64" ht="18"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494</v>
      </c>
      <c r="AE114" s="442"/>
      <c r="AF114" s="442"/>
      <c r="AG114" s="304"/>
      <c r="AH114" s="305"/>
      <c r="AI114" s="305"/>
      <c r="AJ114" s="305"/>
      <c r="AK114" s="305"/>
      <c r="AL114" s="305"/>
      <c r="AM114" s="305"/>
      <c r="AN114" s="305"/>
      <c r="AO114" s="305"/>
      <c r="AP114" s="305"/>
      <c r="AQ114" s="305"/>
      <c r="AR114" s="305"/>
      <c r="AS114" s="305"/>
      <c r="AT114" s="305"/>
      <c r="AU114" s="305"/>
      <c r="AV114" s="305"/>
      <c r="AW114" s="305"/>
      <c r="AX114" s="306"/>
    </row>
    <row r="115" spans="1:64" ht="36"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459</v>
      </c>
      <c r="AE115" s="442"/>
      <c r="AF115" s="442"/>
      <c r="AG115" s="304" t="s">
        <v>550</v>
      </c>
      <c r="AH115" s="305"/>
      <c r="AI115" s="305"/>
      <c r="AJ115" s="305"/>
      <c r="AK115" s="305"/>
      <c r="AL115" s="305"/>
      <c r="AM115" s="305"/>
      <c r="AN115" s="305"/>
      <c r="AO115" s="305"/>
      <c r="AP115" s="305"/>
      <c r="AQ115" s="305"/>
      <c r="AR115" s="305"/>
      <c r="AS115" s="305"/>
      <c r="AT115" s="305"/>
      <c r="AU115" s="305"/>
      <c r="AV115" s="305"/>
      <c r="AW115" s="305"/>
      <c r="AX115" s="306"/>
    </row>
    <row r="116" spans="1:64" ht="18"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494</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36" customHeight="1" x14ac:dyDescent="0.15">
      <c r="A117" s="589"/>
      <c r="B117" s="590"/>
      <c r="C117" s="591" t="s">
        <v>81</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459</v>
      </c>
      <c r="AE117" s="585"/>
      <c r="AF117" s="594"/>
      <c r="AG117" s="599" t="s">
        <v>542</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36" customHeight="1" x14ac:dyDescent="0.15">
      <c r="A118" s="549" t="s">
        <v>47</v>
      </c>
      <c r="B118" s="586"/>
      <c r="C118" s="635" t="s">
        <v>80</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459</v>
      </c>
      <c r="AE118" s="438"/>
      <c r="AF118" s="638"/>
      <c r="AG118" s="301" t="s">
        <v>567</v>
      </c>
      <c r="AH118" s="302"/>
      <c r="AI118" s="302"/>
      <c r="AJ118" s="302"/>
      <c r="AK118" s="302"/>
      <c r="AL118" s="302"/>
      <c r="AM118" s="302"/>
      <c r="AN118" s="302"/>
      <c r="AO118" s="302"/>
      <c r="AP118" s="302"/>
      <c r="AQ118" s="302"/>
      <c r="AR118" s="302"/>
      <c r="AS118" s="302"/>
      <c r="AT118" s="302"/>
      <c r="AU118" s="302"/>
      <c r="AV118" s="302"/>
      <c r="AW118" s="302"/>
      <c r="AX118" s="303"/>
    </row>
    <row r="119" spans="1:64" ht="36"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6" t="s">
        <v>459</v>
      </c>
      <c r="AE119" s="607"/>
      <c r="AF119" s="607"/>
      <c r="AG119" s="304" t="s">
        <v>541</v>
      </c>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494</v>
      </c>
      <c r="AE120" s="442"/>
      <c r="AF120" s="442"/>
      <c r="AG120" s="598"/>
      <c r="AH120" s="305"/>
      <c r="AI120" s="305"/>
      <c r="AJ120" s="305"/>
      <c r="AK120" s="305"/>
      <c r="AL120" s="305"/>
      <c r="AM120" s="305"/>
      <c r="AN120" s="305"/>
      <c r="AO120" s="305"/>
      <c r="AP120" s="305"/>
      <c r="AQ120" s="305"/>
      <c r="AR120" s="305"/>
      <c r="AS120" s="305"/>
      <c r="AT120" s="305"/>
      <c r="AU120" s="305"/>
      <c r="AV120" s="305"/>
      <c r="AW120" s="305"/>
      <c r="AX120" s="306"/>
    </row>
    <row r="121" spans="1:64" ht="36"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459</v>
      </c>
      <c r="AE121" s="442"/>
      <c r="AF121" s="442"/>
      <c r="AG121" s="530" t="s">
        <v>495</v>
      </c>
      <c r="AH121" s="198"/>
      <c r="AI121" s="198"/>
      <c r="AJ121" s="198"/>
      <c r="AK121" s="198"/>
      <c r="AL121" s="198"/>
      <c r="AM121" s="198"/>
      <c r="AN121" s="198"/>
      <c r="AO121" s="198"/>
      <c r="AP121" s="198"/>
      <c r="AQ121" s="198"/>
      <c r="AR121" s="198"/>
      <c r="AS121" s="198"/>
      <c r="AT121" s="198"/>
      <c r="AU121" s="198"/>
      <c r="AV121" s="198"/>
      <c r="AW121" s="198"/>
      <c r="AX121" s="531"/>
    </row>
    <row r="122" spans="1:64" ht="33.6" customHeight="1" x14ac:dyDescent="0.15">
      <c r="A122" s="623" t="s">
        <v>79</v>
      </c>
      <c r="B122" s="624"/>
      <c r="C122" s="439" t="s">
        <v>315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459</v>
      </c>
      <c r="AE122" s="438"/>
      <c r="AF122" s="438"/>
      <c r="AG122" s="576" t="s">
        <v>552</v>
      </c>
      <c r="AH122" s="196"/>
      <c r="AI122" s="196"/>
      <c r="AJ122" s="196"/>
      <c r="AK122" s="196"/>
      <c r="AL122" s="196"/>
      <c r="AM122" s="196"/>
      <c r="AN122" s="196"/>
      <c r="AO122" s="196"/>
      <c r="AP122" s="196"/>
      <c r="AQ122" s="196"/>
      <c r="AR122" s="196"/>
      <c r="AS122" s="196"/>
      <c r="AT122" s="196"/>
      <c r="AU122" s="196"/>
      <c r="AV122" s="196"/>
      <c r="AW122" s="196"/>
      <c r="AX122" s="577"/>
    </row>
    <row r="123" spans="1:64" ht="15.75" customHeight="1" x14ac:dyDescent="0.15">
      <c r="A123" s="625"/>
      <c r="B123" s="626"/>
      <c r="C123" s="652" t="s">
        <v>86</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8"/>
      <c r="AH123" s="277"/>
      <c r="AI123" s="277"/>
      <c r="AJ123" s="277"/>
      <c r="AK123" s="277"/>
      <c r="AL123" s="277"/>
      <c r="AM123" s="277"/>
      <c r="AN123" s="277"/>
      <c r="AO123" s="277"/>
      <c r="AP123" s="277"/>
      <c r="AQ123" s="277"/>
      <c r="AR123" s="277"/>
      <c r="AS123" s="277"/>
      <c r="AT123" s="277"/>
      <c r="AU123" s="277"/>
      <c r="AV123" s="277"/>
      <c r="AW123" s="277"/>
      <c r="AX123" s="579"/>
    </row>
    <row r="124" spans="1:64" ht="26.25" customHeight="1" x14ac:dyDescent="0.15">
      <c r="A124" s="625"/>
      <c r="B124" s="626"/>
      <c r="C124" s="639" t="s">
        <v>543</v>
      </c>
      <c r="D124" s="640"/>
      <c r="E124" s="640"/>
      <c r="F124" s="640"/>
      <c r="G124" s="640"/>
      <c r="H124" s="640"/>
      <c r="I124" s="640"/>
      <c r="J124" s="640"/>
      <c r="K124" s="640"/>
      <c r="L124" s="640"/>
      <c r="M124" s="640"/>
      <c r="N124" s="640"/>
      <c r="O124" s="641"/>
      <c r="P124" s="648"/>
      <c r="Q124" s="648"/>
      <c r="R124" s="648"/>
      <c r="S124" s="649"/>
      <c r="T124" s="631" t="s">
        <v>544</v>
      </c>
      <c r="U124" s="305"/>
      <c r="V124" s="305"/>
      <c r="W124" s="305"/>
      <c r="X124" s="305"/>
      <c r="Y124" s="305"/>
      <c r="Z124" s="305"/>
      <c r="AA124" s="305"/>
      <c r="AB124" s="305"/>
      <c r="AC124" s="305"/>
      <c r="AD124" s="305"/>
      <c r="AE124" s="305"/>
      <c r="AF124" s="632"/>
      <c r="AG124" s="578"/>
      <c r="AH124" s="277"/>
      <c r="AI124" s="277"/>
      <c r="AJ124" s="277"/>
      <c r="AK124" s="277"/>
      <c r="AL124" s="277"/>
      <c r="AM124" s="277"/>
      <c r="AN124" s="277"/>
      <c r="AO124" s="277"/>
      <c r="AP124" s="277"/>
      <c r="AQ124" s="277"/>
      <c r="AR124" s="277"/>
      <c r="AS124" s="277"/>
      <c r="AT124" s="277"/>
      <c r="AU124" s="277"/>
      <c r="AV124" s="277"/>
      <c r="AW124" s="277"/>
      <c r="AX124" s="579"/>
    </row>
    <row r="125" spans="1:64" ht="26.25" customHeight="1" x14ac:dyDescent="0.15">
      <c r="A125" s="627"/>
      <c r="B125" s="628"/>
      <c r="C125" s="642" t="s">
        <v>545</v>
      </c>
      <c r="D125" s="643"/>
      <c r="E125" s="643"/>
      <c r="F125" s="643"/>
      <c r="G125" s="643"/>
      <c r="H125" s="643"/>
      <c r="I125" s="643"/>
      <c r="J125" s="643"/>
      <c r="K125" s="643"/>
      <c r="L125" s="643"/>
      <c r="M125" s="643"/>
      <c r="N125" s="643"/>
      <c r="O125" s="644"/>
      <c r="P125" s="650"/>
      <c r="Q125" s="650"/>
      <c r="R125" s="650"/>
      <c r="S125" s="651"/>
      <c r="T125" s="434" t="s">
        <v>546</v>
      </c>
      <c r="U125" s="435"/>
      <c r="V125" s="435"/>
      <c r="W125" s="435"/>
      <c r="X125" s="435"/>
      <c r="Y125" s="435"/>
      <c r="Z125" s="435"/>
      <c r="AA125" s="435"/>
      <c r="AB125" s="435"/>
      <c r="AC125" s="435"/>
      <c r="AD125" s="435"/>
      <c r="AE125" s="435"/>
      <c r="AF125" s="436"/>
      <c r="AG125" s="580"/>
      <c r="AH125" s="198"/>
      <c r="AI125" s="198"/>
      <c r="AJ125" s="198"/>
      <c r="AK125" s="198"/>
      <c r="AL125" s="198"/>
      <c r="AM125" s="198"/>
      <c r="AN125" s="198"/>
      <c r="AO125" s="198"/>
      <c r="AP125" s="198"/>
      <c r="AQ125" s="198"/>
      <c r="AR125" s="198"/>
      <c r="AS125" s="198"/>
      <c r="AT125" s="198"/>
      <c r="AU125" s="198"/>
      <c r="AV125" s="198"/>
      <c r="AW125" s="198"/>
      <c r="AX125" s="531"/>
    </row>
    <row r="126" spans="1:64" ht="135" customHeight="1" x14ac:dyDescent="0.15">
      <c r="A126" s="549" t="s">
        <v>58</v>
      </c>
      <c r="B126" s="550"/>
      <c r="C126" s="392" t="s">
        <v>64</v>
      </c>
      <c r="D126" s="572"/>
      <c r="E126" s="572"/>
      <c r="F126" s="573"/>
      <c r="G126" s="543" t="s">
        <v>562</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0" customHeight="1" thickBot="1" x14ac:dyDescent="0.2">
      <c r="A127" s="551"/>
      <c r="B127" s="552"/>
      <c r="C127" s="361" t="s">
        <v>68</v>
      </c>
      <c r="D127" s="362"/>
      <c r="E127" s="362"/>
      <c r="F127" s="363"/>
      <c r="G127" s="364" t="s">
        <v>561</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69"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75"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75" customHeight="1" thickBot="1" x14ac:dyDescent="0.2">
      <c r="A133" s="431"/>
      <c r="B133" s="432"/>
      <c r="C133" s="432"/>
      <c r="D133" s="432"/>
      <c r="E133" s="433"/>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7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223</v>
      </c>
      <c r="B137" s="405"/>
      <c r="C137" s="405"/>
      <c r="D137" s="405"/>
      <c r="E137" s="405"/>
      <c r="F137" s="405"/>
      <c r="G137" s="418">
        <v>410</v>
      </c>
      <c r="H137" s="419"/>
      <c r="I137" s="419"/>
      <c r="J137" s="419"/>
      <c r="K137" s="419"/>
      <c r="L137" s="419"/>
      <c r="M137" s="419"/>
      <c r="N137" s="419"/>
      <c r="O137" s="419"/>
      <c r="P137" s="420"/>
      <c r="Q137" s="405" t="s">
        <v>224</v>
      </c>
      <c r="R137" s="405"/>
      <c r="S137" s="405"/>
      <c r="T137" s="405"/>
      <c r="U137" s="405"/>
      <c r="V137" s="405"/>
      <c r="W137" s="418">
        <v>381</v>
      </c>
      <c r="X137" s="419"/>
      <c r="Y137" s="419"/>
      <c r="Z137" s="419"/>
      <c r="AA137" s="419"/>
      <c r="AB137" s="419"/>
      <c r="AC137" s="419"/>
      <c r="AD137" s="419"/>
      <c r="AE137" s="419"/>
      <c r="AF137" s="420"/>
      <c r="AG137" s="405" t="s">
        <v>225</v>
      </c>
      <c r="AH137" s="405"/>
      <c r="AI137" s="405"/>
      <c r="AJ137" s="405"/>
      <c r="AK137" s="405"/>
      <c r="AL137" s="405"/>
      <c r="AM137" s="401">
        <v>408</v>
      </c>
      <c r="AN137" s="402"/>
      <c r="AO137" s="402"/>
      <c r="AP137" s="402"/>
      <c r="AQ137" s="402"/>
      <c r="AR137" s="402"/>
      <c r="AS137" s="402"/>
      <c r="AT137" s="402"/>
      <c r="AU137" s="402"/>
      <c r="AV137" s="403"/>
      <c r="AW137" s="12"/>
      <c r="AX137" s="13"/>
    </row>
    <row r="138" spans="1:50" ht="19.899999999999999" customHeight="1" thickBot="1" x14ac:dyDescent="0.2">
      <c r="A138" s="406" t="s">
        <v>226</v>
      </c>
      <c r="B138" s="407"/>
      <c r="C138" s="407"/>
      <c r="D138" s="407"/>
      <c r="E138" s="407"/>
      <c r="F138" s="407"/>
      <c r="G138" s="421">
        <v>407</v>
      </c>
      <c r="H138" s="422"/>
      <c r="I138" s="422"/>
      <c r="J138" s="422"/>
      <c r="K138" s="422"/>
      <c r="L138" s="422"/>
      <c r="M138" s="422"/>
      <c r="N138" s="422"/>
      <c r="O138" s="422"/>
      <c r="P138" s="423"/>
      <c r="Q138" s="407" t="s">
        <v>227</v>
      </c>
      <c r="R138" s="407"/>
      <c r="S138" s="407"/>
      <c r="T138" s="407"/>
      <c r="U138" s="407"/>
      <c r="V138" s="407"/>
      <c r="W138" s="421">
        <v>388</v>
      </c>
      <c r="X138" s="422"/>
      <c r="Y138" s="422"/>
      <c r="Z138" s="422"/>
      <c r="AA138" s="422"/>
      <c r="AB138" s="422"/>
      <c r="AC138" s="422"/>
      <c r="AD138" s="422"/>
      <c r="AE138" s="422"/>
      <c r="AF138" s="423"/>
      <c r="AG138" s="574"/>
      <c r="AH138" s="575"/>
      <c r="AI138" s="575"/>
      <c r="AJ138" s="575"/>
      <c r="AK138" s="575"/>
      <c r="AL138" s="575"/>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58" t="s">
        <v>556</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8" t="s">
        <v>463</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474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7"/>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7"/>
      <c r="B180" s="538"/>
      <c r="C180" s="538"/>
      <c r="D180" s="538"/>
      <c r="E180" s="538"/>
      <c r="F180" s="539"/>
      <c r="G180" s="97" t="s">
        <v>465</v>
      </c>
      <c r="H180" s="98"/>
      <c r="I180" s="98"/>
      <c r="J180" s="98"/>
      <c r="K180" s="99"/>
      <c r="L180" s="100" t="s">
        <v>484</v>
      </c>
      <c r="M180" s="101"/>
      <c r="N180" s="101"/>
      <c r="O180" s="101"/>
      <c r="P180" s="101"/>
      <c r="Q180" s="101"/>
      <c r="R180" s="101"/>
      <c r="S180" s="101"/>
      <c r="T180" s="101"/>
      <c r="U180" s="101"/>
      <c r="V180" s="101"/>
      <c r="W180" s="101"/>
      <c r="X180" s="102"/>
      <c r="Y180" s="103">
        <v>997</v>
      </c>
      <c r="Z180" s="104"/>
      <c r="AA180" s="104"/>
      <c r="AB180" s="400"/>
      <c r="AC180" s="97" t="s">
        <v>469</v>
      </c>
      <c r="AD180" s="98"/>
      <c r="AE180" s="98"/>
      <c r="AF180" s="98"/>
      <c r="AG180" s="99"/>
      <c r="AH180" s="100" t="s">
        <v>470</v>
      </c>
      <c r="AI180" s="101"/>
      <c r="AJ180" s="101"/>
      <c r="AK180" s="101"/>
      <c r="AL180" s="101"/>
      <c r="AM180" s="101"/>
      <c r="AN180" s="101"/>
      <c r="AO180" s="101"/>
      <c r="AP180" s="101"/>
      <c r="AQ180" s="101"/>
      <c r="AR180" s="101"/>
      <c r="AS180" s="101"/>
      <c r="AT180" s="102"/>
      <c r="AU180" s="103">
        <v>731</v>
      </c>
      <c r="AV180" s="104"/>
      <c r="AW180" s="104"/>
      <c r="AX180" s="105"/>
    </row>
    <row r="181" spans="1:50" ht="24.75" customHeight="1" x14ac:dyDescent="0.15">
      <c r="A181" s="127"/>
      <c r="B181" s="538"/>
      <c r="C181" s="538"/>
      <c r="D181" s="538"/>
      <c r="E181" s="538"/>
      <c r="F181" s="539"/>
      <c r="G181" s="74" t="s">
        <v>478</v>
      </c>
      <c r="H181" s="75"/>
      <c r="I181" s="75"/>
      <c r="J181" s="75"/>
      <c r="K181" s="76"/>
      <c r="L181" s="77" t="s">
        <v>483</v>
      </c>
      <c r="M181" s="78"/>
      <c r="N181" s="78"/>
      <c r="O181" s="78"/>
      <c r="P181" s="78"/>
      <c r="Q181" s="78"/>
      <c r="R181" s="78"/>
      <c r="S181" s="78"/>
      <c r="T181" s="78"/>
      <c r="U181" s="78"/>
      <c r="V181" s="78"/>
      <c r="W181" s="78"/>
      <c r="X181" s="79"/>
      <c r="Y181" s="80">
        <v>250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38"/>
      <c r="C182" s="538"/>
      <c r="D182" s="538"/>
      <c r="E182" s="538"/>
      <c r="F182" s="539"/>
      <c r="G182" s="74" t="s">
        <v>479</v>
      </c>
      <c r="H182" s="75"/>
      <c r="I182" s="75"/>
      <c r="J182" s="75"/>
      <c r="K182" s="76"/>
      <c r="L182" s="77" t="s">
        <v>485</v>
      </c>
      <c r="M182" s="78"/>
      <c r="N182" s="78"/>
      <c r="O182" s="78"/>
      <c r="P182" s="78"/>
      <c r="Q182" s="78"/>
      <c r="R182" s="78"/>
      <c r="S182" s="78"/>
      <c r="T182" s="78"/>
      <c r="U182" s="78"/>
      <c r="V182" s="78"/>
      <c r="W182" s="78"/>
      <c r="X182" s="79"/>
      <c r="Y182" s="80">
        <v>200</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38"/>
      <c r="C183" s="538"/>
      <c r="D183" s="538"/>
      <c r="E183" s="538"/>
      <c r="F183" s="539"/>
      <c r="G183" s="74" t="s">
        <v>480</v>
      </c>
      <c r="H183" s="75"/>
      <c r="I183" s="75"/>
      <c r="J183" s="75"/>
      <c r="K183" s="76"/>
      <c r="L183" s="77" t="s">
        <v>485</v>
      </c>
      <c r="M183" s="78"/>
      <c r="N183" s="78"/>
      <c r="O183" s="78"/>
      <c r="P183" s="78"/>
      <c r="Q183" s="78"/>
      <c r="R183" s="78"/>
      <c r="S183" s="78"/>
      <c r="T183" s="78"/>
      <c r="U183" s="78"/>
      <c r="V183" s="78"/>
      <c r="W183" s="78"/>
      <c r="X183" s="79"/>
      <c r="Y183" s="80">
        <v>498</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38"/>
      <c r="C184" s="538"/>
      <c r="D184" s="538"/>
      <c r="E184" s="538"/>
      <c r="F184" s="539"/>
      <c r="G184" s="74" t="s">
        <v>481</v>
      </c>
      <c r="H184" s="75"/>
      <c r="I184" s="75"/>
      <c r="J184" s="75"/>
      <c r="K184" s="76"/>
      <c r="L184" s="77" t="s">
        <v>486</v>
      </c>
      <c r="M184" s="78"/>
      <c r="N184" s="78"/>
      <c r="O184" s="78"/>
      <c r="P184" s="78"/>
      <c r="Q184" s="78"/>
      <c r="R184" s="78"/>
      <c r="S184" s="78"/>
      <c r="T184" s="78"/>
      <c r="U184" s="78"/>
      <c r="V184" s="78"/>
      <c r="W184" s="78"/>
      <c r="X184" s="79"/>
      <c r="Y184" s="80">
        <v>250</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38"/>
      <c r="C185" s="538"/>
      <c r="D185" s="538"/>
      <c r="E185" s="538"/>
      <c r="F185" s="539"/>
      <c r="G185" s="74" t="s">
        <v>482</v>
      </c>
      <c r="H185" s="75"/>
      <c r="I185" s="75"/>
      <c r="J185" s="75"/>
      <c r="K185" s="76"/>
      <c r="L185" s="77" t="s">
        <v>496</v>
      </c>
      <c r="M185" s="78"/>
      <c r="N185" s="78"/>
      <c r="O185" s="78"/>
      <c r="P185" s="78"/>
      <c r="Q185" s="78"/>
      <c r="R185" s="78"/>
      <c r="S185" s="78"/>
      <c r="T185" s="78"/>
      <c r="U185" s="78"/>
      <c r="V185" s="78"/>
      <c r="W185" s="78"/>
      <c r="X185" s="79"/>
      <c r="Y185" s="80">
        <v>186</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7"/>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7"/>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2381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731</v>
      </c>
      <c r="AV190" s="89"/>
      <c r="AW190" s="89"/>
      <c r="AX190" s="91"/>
    </row>
    <row r="191" spans="1:50" ht="30" customHeight="1" x14ac:dyDescent="0.15">
      <c r="A191" s="127"/>
      <c r="B191" s="538"/>
      <c r="C191" s="538"/>
      <c r="D191" s="538"/>
      <c r="E191" s="538"/>
      <c r="F191" s="539"/>
      <c r="G191" s="388" t="s">
        <v>487</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475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7"/>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7"/>
      <c r="B193" s="538"/>
      <c r="C193" s="538"/>
      <c r="D193" s="538"/>
      <c r="E193" s="538"/>
      <c r="F193" s="539"/>
      <c r="G193" s="97" t="s">
        <v>466</v>
      </c>
      <c r="H193" s="98"/>
      <c r="I193" s="98"/>
      <c r="J193" s="98"/>
      <c r="K193" s="99"/>
      <c r="L193" s="100" t="s">
        <v>488</v>
      </c>
      <c r="M193" s="101"/>
      <c r="N193" s="101"/>
      <c r="O193" s="101"/>
      <c r="P193" s="101"/>
      <c r="Q193" s="101"/>
      <c r="R193" s="101"/>
      <c r="S193" s="101"/>
      <c r="T193" s="101"/>
      <c r="U193" s="101"/>
      <c r="V193" s="101"/>
      <c r="W193" s="101"/>
      <c r="X193" s="102"/>
      <c r="Y193" s="103">
        <v>357</v>
      </c>
      <c r="Z193" s="104"/>
      <c r="AA193" s="104"/>
      <c r="AB193" s="400"/>
      <c r="AC193" s="97" t="s">
        <v>469</v>
      </c>
      <c r="AD193" s="98"/>
      <c r="AE193" s="98"/>
      <c r="AF193" s="98"/>
      <c r="AG193" s="99"/>
      <c r="AH193" s="100" t="s">
        <v>471</v>
      </c>
      <c r="AI193" s="101"/>
      <c r="AJ193" s="101"/>
      <c r="AK193" s="101"/>
      <c r="AL193" s="101"/>
      <c r="AM193" s="101"/>
      <c r="AN193" s="101"/>
      <c r="AO193" s="101"/>
      <c r="AP193" s="101"/>
      <c r="AQ193" s="101"/>
      <c r="AR193" s="101"/>
      <c r="AS193" s="101"/>
      <c r="AT193" s="102"/>
      <c r="AU193" s="103">
        <v>90</v>
      </c>
      <c r="AV193" s="104"/>
      <c r="AW193" s="104"/>
      <c r="AX193" s="105"/>
    </row>
    <row r="194" spans="1:50" ht="24.75" hidden="1" customHeight="1" x14ac:dyDescent="0.15">
      <c r="A194" s="127"/>
      <c r="B194" s="538"/>
      <c r="C194" s="538"/>
      <c r="D194" s="538"/>
      <c r="E194" s="538"/>
      <c r="F194" s="53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7"/>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7"/>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7"/>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7"/>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7"/>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357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90</v>
      </c>
      <c r="AV203" s="89"/>
      <c r="AW203" s="89"/>
      <c r="AX203" s="91"/>
    </row>
    <row r="204" spans="1:50" ht="30" customHeight="1" x14ac:dyDescent="0.15">
      <c r="A204" s="127"/>
      <c r="B204" s="538"/>
      <c r="C204" s="538"/>
      <c r="D204" s="538"/>
      <c r="E204" s="538"/>
      <c r="F204" s="539"/>
      <c r="G204" s="388" t="s">
        <v>473</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464</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7"/>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7"/>
      <c r="B206" s="538"/>
      <c r="C206" s="538"/>
      <c r="D206" s="538"/>
      <c r="E206" s="538"/>
      <c r="F206" s="539"/>
      <c r="G206" s="97" t="s">
        <v>467</v>
      </c>
      <c r="H206" s="98"/>
      <c r="I206" s="98"/>
      <c r="J206" s="98"/>
      <c r="K206" s="99"/>
      <c r="L206" s="100" t="s">
        <v>468</v>
      </c>
      <c r="M206" s="101"/>
      <c r="N206" s="101"/>
      <c r="O206" s="101"/>
      <c r="P206" s="101"/>
      <c r="Q206" s="101"/>
      <c r="R206" s="101"/>
      <c r="S206" s="101"/>
      <c r="T206" s="101"/>
      <c r="U206" s="101"/>
      <c r="V206" s="101"/>
      <c r="W206" s="101"/>
      <c r="X206" s="102"/>
      <c r="Y206" s="103">
        <v>1300</v>
      </c>
      <c r="Z206" s="104"/>
      <c r="AA206" s="104"/>
      <c r="AB206" s="400"/>
      <c r="AC206" s="97" t="s">
        <v>469</v>
      </c>
      <c r="AD206" s="98"/>
      <c r="AE206" s="98"/>
      <c r="AF206" s="98"/>
      <c r="AG206" s="99"/>
      <c r="AH206" s="100" t="s">
        <v>472</v>
      </c>
      <c r="AI206" s="101"/>
      <c r="AJ206" s="101"/>
      <c r="AK206" s="101"/>
      <c r="AL206" s="101"/>
      <c r="AM206" s="101"/>
      <c r="AN206" s="101"/>
      <c r="AO206" s="101"/>
      <c r="AP206" s="101"/>
      <c r="AQ206" s="101"/>
      <c r="AR206" s="101"/>
      <c r="AS206" s="101"/>
      <c r="AT206" s="102"/>
      <c r="AU206" s="103">
        <v>281</v>
      </c>
      <c r="AV206" s="104"/>
      <c r="AW206" s="104"/>
      <c r="AX206" s="105"/>
    </row>
    <row r="207" spans="1:50" ht="24.75" hidden="1" customHeight="1" x14ac:dyDescent="0.15">
      <c r="A207" s="127"/>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7"/>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38"/>
      <c r="C209" s="538"/>
      <c r="D209" s="538"/>
      <c r="E209" s="538"/>
      <c r="F209" s="539"/>
      <c r="G209" s="74" t="s">
        <v>533</v>
      </c>
      <c r="H209" s="75"/>
      <c r="I209" s="75"/>
      <c r="J209" s="75"/>
      <c r="K209" s="76"/>
      <c r="L209" s="77" t="s">
        <v>534</v>
      </c>
      <c r="M209" s="78"/>
      <c r="N209" s="78"/>
      <c r="O209" s="78"/>
      <c r="P209" s="78"/>
      <c r="Q209" s="78"/>
      <c r="R209" s="78"/>
      <c r="S209" s="78"/>
      <c r="T209" s="78"/>
      <c r="U209" s="78"/>
      <c r="V209" s="78"/>
      <c r="W209" s="78"/>
      <c r="X209" s="79"/>
      <c r="Y209" s="80">
        <v>700</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7"/>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7"/>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7"/>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7"/>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2000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281</v>
      </c>
      <c r="AV216" s="89"/>
      <c r="AW216" s="89"/>
      <c r="AX216" s="91"/>
    </row>
    <row r="217" spans="1:50" ht="30" customHeight="1" x14ac:dyDescent="0.15">
      <c r="A217" s="127"/>
      <c r="B217" s="538"/>
      <c r="C217" s="538"/>
      <c r="D217" s="538"/>
      <c r="E217" s="538"/>
      <c r="F217" s="539"/>
      <c r="G217" s="388" t="s">
        <v>511</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476</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7"/>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7"/>
      <c r="B219" s="538"/>
      <c r="C219" s="538"/>
      <c r="D219" s="538"/>
      <c r="E219" s="538"/>
      <c r="F219" s="539"/>
      <c r="G219" s="97" t="s">
        <v>466</v>
      </c>
      <c r="H219" s="98"/>
      <c r="I219" s="98"/>
      <c r="J219" s="98"/>
      <c r="K219" s="99"/>
      <c r="L219" s="100" t="s">
        <v>512</v>
      </c>
      <c r="M219" s="101"/>
      <c r="N219" s="101"/>
      <c r="O219" s="101"/>
      <c r="P219" s="101"/>
      <c r="Q219" s="101"/>
      <c r="R219" s="101"/>
      <c r="S219" s="101"/>
      <c r="T219" s="101"/>
      <c r="U219" s="101"/>
      <c r="V219" s="101"/>
      <c r="W219" s="101"/>
      <c r="X219" s="102"/>
      <c r="Y219" s="103">
        <v>393</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105"/>
    </row>
    <row r="220" spans="1:50" ht="24.75" hidden="1" customHeight="1" x14ac:dyDescent="0.15">
      <c r="A220" s="127"/>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7"/>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7"/>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7"/>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7"/>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393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320</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489</v>
      </c>
      <c r="D236" s="113"/>
      <c r="E236" s="113"/>
      <c r="F236" s="113"/>
      <c r="G236" s="113"/>
      <c r="H236" s="113"/>
      <c r="I236" s="113"/>
      <c r="J236" s="113"/>
      <c r="K236" s="113"/>
      <c r="L236" s="113"/>
      <c r="M236" s="117" t="s">
        <v>497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357</v>
      </c>
      <c r="AL236" s="115"/>
      <c r="AM236" s="115"/>
      <c r="AN236" s="115"/>
      <c r="AO236" s="115"/>
      <c r="AP236" s="116"/>
      <c r="AQ236" s="117">
        <v>13</v>
      </c>
      <c r="AR236" s="113"/>
      <c r="AS236" s="113"/>
      <c r="AT236" s="113"/>
      <c r="AU236" s="114">
        <v>88.8</v>
      </c>
      <c r="AV236" s="115"/>
      <c r="AW236" s="115"/>
      <c r="AX236" s="116"/>
    </row>
    <row r="237" spans="1:50" ht="24" customHeight="1" x14ac:dyDescent="0.15">
      <c r="A237" s="112">
        <v>2</v>
      </c>
      <c r="B237" s="112">
        <v>1</v>
      </c>
      <c r="C237" s="117" t="s">
        <v>498</v>
      </c>
      <c r="D237" s="113"/>
      <c r="E237" s="113"/>
      <c r="F237" s="113"/>
      <c r="G237" s="113"/>
      <c r="H237" s="113"/>
      <c r="I237" s="113"/>
      <c r="J237" s="113"/>
      <c r="K237" s="113"/>
      <c r="L237" s="113"/>
      <c r="M237" s="117" t="s">
        <v>499</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250</v>
      </c>
      <c r="AL237" s="115"/>
      <c r="AM237" s="115"/>
      <c r="AN237" s="115"/>
      <c r="AO237" s="115"/>
      <c r="AP237" s="116"/>
      <c r="AQ237" s="117">
        <v>6</v>
      </c>
      <c r="AR237" s="113"/>
      <c r="AS237" s="113"/>
      <c r="AT237" s="113"/>
      <c r="AU237" s="114">
        <v>89.4</v>
      </c>
      <c r="AV237" s="115"/>
      <c r="AW237" s="115"/>
      <c r="AX237" s="116"/>
    </row>
    <row r="238" spans="1:50" ht="24" customHeight="1" x14ac:dyDescent="0.15">
      <c r="A238" s="112">
        <v>3</v>
      </c>
      <c r="B238" s="112">
        <v>1</v>
      </c>
      <c r="C238" s="117" t="s">
        <v>500</v>
      </c>
      <c r="D238" s="113"/>
      <c r="E238" s="113"/>
      <c r="F238" s="113"/>
      <c r="G238" s="113"/>
      <c r="H238" s="113"/>
      <c r="I238" s="113"/>
      <c r="J238" s="113"/>
      <c r="K238" s="113"/>
      <c r="L238" s="113"/>
      <c r="M238" s="117" t="s">
        <v>501</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250</v>
      </c>
      <c r="AL238" s="115"/>
      <c r="AM238" s="115"/>
      <c r="AN238" s="115"/>
      <c r="AO238" s="115"/>
      <c r="AP238" s="116"/>
      <c r="AQ238" s="117">
        <v>1</v>
      </c>
      <c r="AR238" s="113"/>
      <c r="AS238" s="113"/>
      <c r="AT238" s="113"/>
      <c r="AU238" s="114">
        <v>92</v>
      </c>
      <c r="AV238" s="115"/>
      <c r="AW238" s="115"/>
      <c r="AX238" s="116"/>
    </row>
    <row r="239" spans="1:50" ht="24" customHeight="1" x14ac:dyDescent="0.15">
      <c r="A239" s="112">
        <v>4</v>
      </c>
      <c r="B239" s="112">
        <v>1</v>
      </c>
      <c r="C239" s="117" t="s">
        <v>502</v>
      </c>
      <c r="D239" s="113"/>
      <c r="E239" s="113"/>
      <c r="F239" s="113"/>
      <c r="G239" s="113"/>
      <c r="H239" s="113"/>
      <c r="I239" s="113"/>
      <c r="J239" s="113"/>
      <c r="K239" s="113"/>
      <c r="L239" s="113"/>
      <c r="M239" s="117" t="s">
        <v>497</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242</v>
      </c>
      <c r="AL239" s="115"/>
      <c r="AM239" s="115"/>
      <c r="AN239" s="115"/>
      <c r="AO239" s="115"/>
      <c r="AP239" s="116"/>
      <c r="AQ239" s="117">
        <v>9</v>
      </c>
      <c r="AR239" s="113"/>
      <c r="AS239" s="113"/>
      <c r="AT239" s="113"/>
      <c r="AU239" s="114">
        <v>88.6</v>
      </c>
      <c r="AV239" s="115"/>
      <c r="AW239" s="115"/>
      <c r="AX239" s="116"/>
    </row>
    <row r="240" spans="1:50" ht="24" customHeight="1" x14ac:dyDescent="0.15">
      <c r="A240" s="112">
        <v>5</v>
      </c>
      <c r="B240" s="112">
        <v>1</v>
      </c>
      <c r="C240" s="117" t="s">
        <v>503</v>
      </c>
      <c r="D240" s="113"/>
      <c r="E240" s="113"/>
      <c r="F240" s="113"/>
      <c r="G240" s="113"/>
      <c r="H240" s="113"/>
      <c r="I240" s="113"/>
      <c r="J240" s="113"/>
      <c r="K240" s="113"/>
      <c r="L240" s="113"/>
      <c r="M240" s="117" t="s">
        <v>504</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186</v>
      </c>
      <c r="AL240" s="115"/>
      <c r="AM240" s="115"/>
      <c r="AN240" s="115"/>
      <c r="AO240" s="115"/>
      <c r="AP240" s="116"/>
      <c r="AQ240" s="117">
        <v>1</v>
      </c>
      <c r="AR240" s="113"/>
      <c r="AS240" s="113"/>
      <c r="AT240" s="113"/>
      <c r="AU240" s="114">
        <v>97.7</v>
      </c>
      <c r="AV240" s="115"/>
      <c r="AW240" s="115"/>
      <c r="AX240" s="116"/>
    </row>
    <row r="241" spans="1:50" ht="24" customHeight="1" x14ac:dyDescent="0.15">
      <c r="A241" s="112">
        <v>6</v>
      </c>
      <c r="B241" s="112">
        <v>1</v>
      </c>
      <c r="C241" s="117" t="s">
        <v>505</v>
      </c>
      <c r="D241" s="113"/>
      <c r="E241" s="113"/>
      <c r="F241" s="113"/>
      <c r="G241" s="113"/>
      <c r="H241" s="113"/>
      <c r="I241" s="113"/>
      <c r="J241" s="113"/>
      <c r="K241" s="113"/>
      <c r="L241" s="113"/>
      <c r="M241" s="117" t="s">
        <v>497</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145</v>
      </c>
      <c r="AL241" s="115"/>
      <c r="AM241" s="115"/>
      <c r="AN241" s="115"/>
      <c r="AO241" s="115"/>
      <c r="AP241" s="116"/>
      <c r="AQ241" s="117">
        <v>16</v>
      </c>
      <c r="AR241" s="113"/>
      <c r="AS241" s="113"/>
      <c r="AT241" s="113"/>
      <c r="AU241" s="114">
        <v>89.2</v>
      </c>
      <c r="AV241" s="115"/>
      <c r="AW241" s="115"/>
      <c r="AX241" s="116"/>
    </row>
    <row r="242" spans="1:50" ht="24" customHeight="1" x14ac:dyDescent="0.15">
      <c r="A242" s="112">
        <v>7</v>
      </c>
      <c r="B242" s="112">
        <v>1</v>
      </c>
      <c r="C242" s="117" t="s">
        <v>506</v>
      </c>
      <c r="D242" s="113"/>
      <c r="E242" s="113"/>
      <c r="F242" s="113"/>
      <c r="G242" s="113"/>
      <c r="H242" s="113"/>
      <c r="I242" s="113"/>
      <c r="J242" s="113"/>
      <c r="K242" s="113"/>
      <c r="L242" s="113"/>
      <c r="M242" s="117" t="s">
        <v>508</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108</v>
      </c>
      <c r="AL242" s="115"/>
      <c r="AM242" s="115"/>
      <c r="AN242" s="115"/>
      <c r="AO242" s="115"/>
      <c r="AP242" s="116"/>
      <c r="AQ242" s="117">
        <v>4</v>
      </c>
      <c r="AR242" s="113"/>
      <c r="AS242" s="113"/>
      <c r="AT242" s="113"/>
      <c r="AU242" s="114">
        <v>93.1</v>
      </c>
      <c r="AV242" s="115"/>
      <c r="AW242" s="115"/>
      <c r="AX242" s="116"/>
    </row>
    <row r="243" spans="1:50" ht="24" customHeight="1" x14ac:dyDescent="0.15">
      <c r="A243" s="112">
        <v>8</v>
      </c>
      <c r="B243" s="112">
        <v>1</v>
      </c>
      <c r="C243" s="117" t="s">
        <v>507</v>
      </c>
      <c r="D243" s="113"/>
      <c r="E243" s="113"/>
      <c r="F243" s="113"/>
      <c r="G243" s="113"/>
      <c r="H243" s="113"/>
      <c r="I243" s="113"/>
      <c r="J243" s="113"/>
      <c r="K243" s="113"/>
      <c r="L243" s="113"/>
      <c r="M243" s="117" t="s">
        <v>508</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104</v>
      </c>
      <c r="AL243" s="115"/>
      <c r="AM243" s="115"/>
      <c r="AN243" s="115"/>
      <c r="AO243" s="115"/>
      <c r="AP243" s="116"/>
      <c r="AQ243" s="117">
        <v>4</v>
      </c>
      <c r="AR243" s="113"/>
      <c r="AS243" s="113"/>
      <c r="AT243" s="113"/>
      <c r="AU243" s="114">
        <v>96</v>
      </c>
      <c r="AV243" s="115"/>
      <c r="AW243" s="115"/>
      <c r="AX243" s="116"/>
    </row>
    <row r="244" spans="1:50" ht="24" customHeight="1" x14ac:dyDescent="0.15">
      <c r="A244" s="112">
        <v>9</v>
      </c>
      <c r="B244" s="112">
        <v>1</v>
      </c>
      <c r="C244" s="117" t="s">
        <v>509</v>
      </c>
      <c r="D244" s="113"/>
      <c r="E244" s="113"/>
      <c r="F244" s="113"/>
      <c r="G244" s="113"/>
      <c r="H244" s="113"/>
      <c r="I244" s="113"/>
      <c r="J244" s="113"/>
      <c r="K244" s="113"/>
      <c r="L244" s="113"/>
      <c r="M244" s="117" t="s">
        <v>508</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95</v>
      </c>
      <c r="AL244" s="115"/>
      <c r="AM244" s="115"/>
      <c r="AN244" s="115"/>
      <c r="AO244" s="115"/>
      <c r="AP244" s="116"/>
      <c r="AQ244" s="117">
        <v>7</v>
      </c>
      <c r="AR244" s="113"/>
      <c r="AS244" s="113"/>
      <c r="AT244" s="113"/>
      <c r="AU244" s="114">
        <v>95.3</v>
      </c>
      <c r="AV244" s="115"/>
      <c r="AW244" s="115"/>
      <c r="AX244" s="116"/>
    </row>
    <row r="245" spans="1:50" ht="24" customHeight="1" x14ac:dyDescent="0.15">
      <c r="A245" s="112">
        <v>10</v>
      </c>
      <c r="B245" s="112">
        <v>1</v>
      </c>
      <c r="C245" s="117" t="s">
        <v>510</v>
      </c>
      <c r="D245" s="113"/>
      <c r="E245" s="113"/>
      <c r="F245" s="113"/>
      <c r="G245" s="113"/>
      <c r="H245" s="113"/>
      <c r="I245" s="113"/>
      <c r="J245" s="113"/>
      <c r="K245" s="113"/>
      <c r="L245" s="113"/>
      <c r="M245" s="117" t="s">
        <v>497</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87</v>
      </c>
      <c r="AL245" s="115"/>
      <c r="AM245" s="115"/>
      <c r="AN245" s="115"/>
      <c r="AO245" s="115"/>
      <c r="AP245" s="116"/>
      <c r="AQ245" s="117">
        <v>21</v>
      </c>
      <c r="AR245" s="113"/>
      <c r="AS245" s="113"/>
      <c r="AT245" s="113"/>
      <c r="AU245" s="114">
        <v>89.1</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402</v>
      </c>
      <c r="D268" s="118"/>
      <c r="E268" s="118"/>
      <c r="F268" s="118"/>
      <c r="G268" s="118"/>
      <c r="H268" s="118"/>
      <c r="I268" s="118"/>
      <c r="J268" s="118"/>
      <c r="K268" s="118"/>
      <c r="L268" s="118"/>
      <c r="M268" s="118" t="s">
        <v>403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404</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513</v>
      </c>
      <c r="D269" s="113"/>
      <c r="E269" s="113"/>
      <c r="F269" s="113"/>
      <c r="G269" s="113"/>
      <c r="H269" s="113"/>
      <c r="I269" s="113"/>
      <c r="J269" s="113"/>
      <c r="K269" s="113"/>
      <c r="L269" s="113"/>
      <c r="M269" s="117" t="s">
        <v>512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393</v>
      </c>
      <c r="AL269" s="115"/>
      <c r="AM269" s="115"/>
      <c r="AN269" s="115"/>
      <c r="AO269" s="115"/>
      <c r="AP269" s="116"/>
      <c r="AQ269" s="117">
        <v>3</v>
      </c>
      <c r="AR269" s="113"/>
      <c r="AS269" s="113"/>
      <c r="AT269" s="113"/>
      <c r="AU269" s="114">
        <v>97.2</v>
      </c>
      <c r="AV269" s="115"/>
      <c r="AW269" s="115"/>
      <c r="AX269" s="116"/>
    </row>
    <row r="270" spans="1:50" ht="24" customHeight="1" x14ac:dyDescent="0.15">
      <c r="A270" s="112">
        <v>2</v>
      </c>
      <c r="B270" s="112">
        <v>1</v>
      </c>
      <c r="C270" s="117" t="s">
        <v>514</v>
      </c>
      <c r="D270" s="113"/>
      <c r="E270" s="113"/>
      <c r="F270" s="113"/>
      <c r="G270" s="113"/>
      <c r="H270" s="113"/>
      <c r="I270" s="113"/>
      <c r="J270" s="113"/>
      <c r="K270" s="113"/>
      <c r="L270" s="113"/>
      <c r="M270" s="117" t="s">
        <v>512</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161</v>
      </c>
      <c r="AL270" s="115"/>
      <c r="AM270" s="115"/>
      <c r="AN270" s="115"/>
      <c r="AO270" s="115"/>
      <c r="AP270" s="116"/>
      <c r="AQ270" s="117">
        <v>1</v>
      </c>
      <c r="AR270" s="113"/>
      <c r="AS270" s="113"/>
      <c r="AT270" s="113"/>
      <c r="AU270" s="114">
        <v>96.3</v>
      </c>
      <c r="AV270" s="115"/>
      <c r="AW270" s="115"/>
      <c r="AX270" s="116"/>
    </row>
    <row r="271" spans="1:50" ht="24" customHeight="1" x14ac:dyDescent="0.15">
      <c r="A271" s="112">
        <v>3</v>
      </c>
      <c r="B271" s="112">
        <v>1</v>
      </c>
      <c r="C271" s="117" t="s">
        <v>520</v>
      </c>
      <c r="D271" s="113"/>
      <c r="E271" s="113"/>
      <c r="F271" s="113"/>
      <c r="G271" s="113"/>
      <c r="H271" s="113"/>
      <c r="I271" s="113"/>
      <c r="J271" s="113"/>
      <c r="K271" s="113"/>
      <c r="L271" s="113"/>
      <c r="M271" s="117" t="s">
        <v>516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145</v>
      </c>
      <c r="AL271" s="115"/>
      <c r="AM271" s="115"/>
      <c r="AN271" s="115"/>
      <c r="AO271" s="115"/>
      <c r="AP271" s="116"/>
      <c r="AQ271" s="117">
        <v>9</v>
      </c>
      <c r="AR271" s="113"/>
      <c r="AS271" s="113"/>
      <c r="AT271" s="113"/>
      <c r="AU271" s="114">
        <v>95.2</v>
      </c>
      <c r="AV271" s="115"/>
      <c r="AW271" s="115"/>
      <c r="AX271" s="116"/>
    </row>
    <row r="272" spans="1:50" ht="24" customHeight="1" x14ac:dyDescent="0.15">
      <c r="A272" s="112">
        <v>4</v>
      </c>
      <c r="B272" s="112">
        <v>1</v>
      </c>
      <c r="C272" s="117" t="s">
        <v>515</v>
      </c>
      <c r="D272" s="113"/>
      <c r="E272" s="113"/>
      <c r="F272" s="113"/>
      <c r="G272" s="113"/>
      <c r="H272" s="113"/>
      <c r="I272" s="113"/>
      <c r="J272" s="113"/>
      <c r="K272" s="113"/>
      <c r="L272" s="113"/>
      <c r="M272" s="117" t="s">
        <v>516</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142</v>
      </c>
      <c r="AL272" s="115"/>
      <c r="AM272" s="115"/>
      <c r="AN272" s="115"/>
      <c r="AO272" s="115"/>
      <c r="AP272" s="116"/>
      <c r="AQ272" s="117">
        <v>1</v>
      </c>
      <c r="AR272" s="113"/>
      <c r="AS272" s="113"/>
      <c r="AT272" s="113"/>
      <c r="AU272" s="114">
        <v>97.3</v>
      </c>
      <c r="AV272" s="115"/>
      <c r="AW272" s="115"/>
      <c r="AX272" s="116"/>
    </row>
    <row r="273" spans="1:50" ht="24" customHeight="1" x14ac:dyDescent="0.15">
      <c r="A273" s="112">
        <v>5</v>
      </c>
      <c r="B273" s="112">
        <v>1</v>
      </c>
      <c r="C273" s="117" t="s">
        <v>517</v>
      </c>
      <c r="D273" s="113"/>
      <c r="E273" s="113"/>
      <c r="F273" s="113"/>
      <c r="G273" s="113"/>
      <c r="H273" s="113"/>
      <c r="I273" s="113"/>
      <c r="J273" s="113"/>
      <c r="K273" s="113"/>
      <c r="L273" s="113"/>
      <c r="M273" s="117" t="s">
        <v>516</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132</v>
      </c>
      <c r="AL273" s="115"/>
      <c r="AM273" s="115"/>
      <c r="AN273" s="115"/>
      <c r="AO273" s="115"/>
      <c r="AP273" s="116"/>
      <c r="AQ273" s="117">
        <v>3</v>
      </c>
      <c r="AR273" s="113"/>
      <c r="AS273" s="113"/>
      <c r="AT273" s="113"/>
      <c r="AU273" s="114">
        <v>94.7</v>
      </c>
      <c r="AV273" s="115"/>
      <c r="AW273" s="115"/>
      <c r="AX273" s="116"/>
    </row>
    <row r="274" spans="1:50" ht="24" customHeight="1" x14ac:dyDescent="0.15">
      <c r="A274" s="112">
        <v>6</v>
      </c>
      <c r="B274" s="112">
        <v>1</v>
      </c>
      <c r="C274" s="117" t="s">
        <v>518</v>
      </c>
      <c r="D274" s="113"/>
      <c r="E274" s="113"/>
      <c r="F274" s="113"/>
      <c r="G274" s="113"/>
      <c r="H274" s="113"/>
      <c r="I274" s="113"/>
      <c r="J274" s="113"/>
      <c r="K274" s="113"/>
      <c r="L274" s="113"/>
      <c r="M274" s="117" t="s">
        <v>516</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123</v>
      </c>
      <c r="AL274" s="115"/>
      <c r="AM274" s="115"/>
      <c r="AN274" s="115"/>
      <c r="AO274" s="115"/>
      <c r="AP274" s="116"/>
      <c r="AQ274" s="117">
        <v>2</v>
      </c>
      <c r="AR274" s="113"/>
      <c r="AS274" s="113"/>
      <c r="AT274" s="113"/>
      <c r="AU274" s="114">
        <v>96.4</v>
      </c>
      <c r="AV274" s="115"/>
      <c r="AW274" s="115"/>
      <c r="AX274" s="116"/>
    </row>
    <row r="275" spans="1:50" ht="24" customHeight="1" x14ac:dyDescent="0.15">
      <c r="A275" s="112">
        <v>7</v>
      </c>
      <c r="B275" s="112">
        <v>1</v>
      </c>
      <c r="C275" s="117" t="s">
        <v>519</v>
      </c>
      <c r="D275" s="113"/>
      <c r="E275" s="113"/>
      <c r="F275" s="113"/>
      <c r="G275" s="113"/>
      <c r="H275" s="113"/>
      <c r="I275" s="113"/>
      <c r="J275" s="113"/>
      <c r="K275" s="113"/>
      <c r="L275" s="113"/>
      <c r="M275" s="117" t="s">
        <v>512</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95</v>
      </c>
      <c r="AL275" s="115"/>
      <c r="AM275" s="115"/>
      <c r="AN275" s="115"/>
      <c r="AO275" s="115"/>
      <c r="AP275" s="116"/>
      <c r="AQ275" s="117">
        <v>1</v>
      </c>
      <c r="AR275" s="113"/>
      <c r="AS275" s="113"/>
      <c r="AT275" s="113"/>
      <c r="AU275" s="114">
        <v>99.2</v>
      </c>
      <c r="AV275" s="115"/>
      <c r="AW275" s="115"/>
      <c r="AX275" s="116"/>
    </row>
    <row r="276" spans="1:50" ht="24" customHeight="1" x14ac:dyDescent="0.15">
      <c r="A276" s="112">
        <v>8</v>
      </c>
      <c r="B276" s="112">
        <v>1</v>
      </c>
      <c r="C276" s="117" t="s">
        <v>521</v>
      </c>
      <c r="D276" s="113"/>
      <c r="E276" s="113"/>
      <c r="F276" s="113"/>
      <c r="G276" s="113"/>
      <c r="H276" s="113"/>
      <c r="I276" s="113"/>
      <c r="J276" s="113"/>
      <c r="K276" s="113"/>
      <c r="L276" s="113"/>
      <c r="M276" s="117" t="s">
        <v>512</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77</v>
      </c>
      <c r="AL276" s="115"/>
      <c r="AM276" s="115"/>
      <c r="AN276" s="115"/>
      <c r="AO276" s="115"/>
      <c r="AP276" s="116"/>
      <c r="AQ276" s="117">
        <v>5</v>
      </c>
      <c r="AR276" s="113"/>
      <c r="AS276" s="113"/>
      <c r="AT276" s="113"/>
      <c r="AU276" s="114">
        <v>94</v>
      </c>
      <c r="AV276" s="115"/>
      <c r="AW276" s="115"/>
      <c r="AX276" s="116"/>
    </row>
    <row r="277" spans="1:50" ht="24" customHeight="1" x14ac:dyDescent="0.15">
      <c r="A277" s="112">
        <v>9</v>
      </c>
      <c r="B277" s="112">
        <v>1</v>
      </c>
      <c r="C277" s="117" t="s">
        <v>535</v>
      </c>
      <c r="D277" s="113"/>
      <c r="E277" s="113"/>
      <c r="F277" s="113"/>
      <c r="G277" s="113"/>
      <c r="H277" s="113"/>
      <c r="I277" s="113"/>
      <c r="J277" s="113"/>
      <c r="K277" s="113"/>
      <c r="L277" s="113"/>
      <c r="M277" s="117" t="s">
        <v>516</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74</v>
      </c>
      <c r="AL277" s="115"/>
      <c r="AM277" s="115"/>
      <c r="AN277" s="115"/>
      <c r="AO277" s="115"/>
      <c r="AP277" s="116"/>
      <c r="AQ277" s="117">
        <v>4</v>
      </c>
      <c r="AR277" s="113"/>
      <c r="AS277" s="113"/>
      <c r="AT277" s="113"/>
      <c r="AU277" s="114">
        <v>98.3</v>
      </c>
      <c r="AV277" s="115"/>
      <c r="AW277" s="115"/>
      <c r="AX277" s="116"/>
    </row>
    <row r="278" spans="1:50" ht="24" customHeight="1" x14ac:dyDescent="0.15">
      <c r="A278" s="112">
        <v>10</v>
      </c>
      <c r="B278" s="112">
        <v>1</v>
      </c>
      <c r="C278" s="117" t="s">
        <v>536</v>
      </c>
      <c r="D278" s="113"/>
      <c r="E278" s="113"/>
      <c r="F278" s="113"/>
      <c r="G278" s="113"/>
      <c r="H278" s="113"/>
      <c r="I278" s="113"/>
      <c r="J278" s="113"/>
      <c r="K278" s="113"/>
      <c r="L278" s="113"/>
      <c r="M278" s="117" t="s">
        <v>512</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61</v>
      </c>
      <c r="AL278" s="115"/>
      <c r="AM278" s="115"/>
      <c r="AN278" s="115"/>
      <c r="AO278" s="115"/>
      <c r="AP278" s="116"/>
      <c r="AQ278" s="117">
        <v>5</v>
      </c>
      <c r="AR278" s="113"/>
      <c r="AS278" s="113"/>
      <c r="AT278" s="113"/>
      <c r="AU278" s="114">
        <v>95.1</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529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402</v>
      </c>
      <c r="D301" s="118"/>
      <c r="E301" s="118"/>
      <c r="F301" s="118"/>
      <c r="G301" s="118"/>
      <c r="H301" s="118"/>
      <c r="I301" s="118"/>
      <c r="J301" s="118"/>
      <c r="K301" s="118"/>
      <c r="L301" s="118"/>
      <c r="M301" s="118" t="s">
        <v>403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404</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23" t="s">
        <v>525</v>
      </c>
      <c r="D302" s="124"/>
      <c r="E302" s="124"/>
      <c r="F302" s="124"/>
      <c r="G302" s="124"/>
      <c r="H302" s="124"/>
      <c r="I302" s="124"/>
      <c r="J302" s="124"/>
      <c r="K302" s="124"/>
      <c r="L302" s="125"/>
      <c r="M302" s="117" t="s">
        <v>526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731</v>
      </c>
      <c r="AL302" s="115"/>
      <c r="AM302" s="115"/>
      <c r="AN302" s="115"/>
      <c r="AO302" s="115"/>
      <c r="AP302" s="116"/>
      <c r="AQ302" s="117" t="s">
        <v>527</v>
      </c>
      <c r="AR302" s="113"/>
      <c r="AS302" s="113"/>
      <c r="AT302" s="113"/>
      <c r="AU302" s="114" t="s">
        <v>527</v>
      </c>
      <c r="AV302" s="115"/>
      <c r="AW302" s="115"/>
      <c r="AX302" s="116"/>
    </row>
    <row r="303" spans="1:50" ht="24" hidden="1" customHeight="1" x14ac:dyDescent="0.15">
      <c r="A303" s="112">
        <v>2</v>
      </c>
      <c r="B303" s="112">
        <v>1</v>
      </c>
      <c r="C303" s="123"/>
      <c r="D303" s="124"/>
      <c r="E303" s="124"/>
      <c r="F303" s="124"/>
      <c r="G303" s="124"/>
      <c r="H303" s="124"/>
      <c r="I303" s="124"/>
      <c r="J303" s="124"/>
      <c r="K303" s="124"/>
      <c r="L303" s="125"/>
      <c r="M303" s="117"/>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23"/>
      <c r="D304" s="124"/>
      <c r="E304" s="124"/>
      <c r="F304" s="124"/>
      <c r="G304" s="124"/>
      <c r="H304" s="124"/>
      <c r="I304" s="124"/>
      <c r="J304" s="124"/>
      <c r="K304" s="124"/>
      <c r="L304" s="125"/>
      <c r="M304" s="117"/>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26"/>
      <c r="D305" s="124"/>
      <c r="E305" s="124"/>
      <c r="F305" s="124"/>
      <c r="G305" s="124"/>
      <c r="H305" s="124"/>
      <c r="I305" s="124"/>
      <c r="J305" s="124"/>
      <c r="K305" s="124"/>
      <c r="L305" s="125"/>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530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402</v>
      </c>
      <c r="D334" s="118"/>
      <c r="E334" s="118"/>
      <c r="F334" s="118"/>
      <c r="G334" s="118"/>
      <c r="H334" s="118"/>
      <c r="I334" s="118"/>
      <c r="J334" s="118"/>
      <c r="K334" s="118"/>
      <c r="L334" s="118"/>
      <c r="M334" s="118" t="s">
        <v>403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404</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23" t="s">
        <v>525</v>
      </c>
      <c r="D335" s="124"/>
      <c r="E335" s="124"/>
      <c r="F335" s="124"/>
      <c r="G335" s="124"/>
      <c r="H335" s="124"/>
      <c r="I335" s="124"/>
      <c r="J335" s="124"/>
      <c r="K335" s="124"/>
      <c r="L335" s="125"/>
      <c r="M335" s="117" t="s">
        <v>528</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90</v>
      </c>
      <c r="AL335" s="115"/>
      <c r="AM335" s="115"/>
      <c r="AN335" s="115"/>
      <c r="AO335" s="115"/>
      <c r="AP335" s="116"/>
      <c r="AQ335" s="117" t="s">
        <v>527</v>
      </c>
      <c r="AR335" s="113"/>
      <c r="AS335" s="113"/>
      <c r="AT335" s="113"/>
      <c r="AU335" s="114" t="s">
        <v>527</v>
      </c>
      <c r="AV335" s="115"/>
      <c r="AW335" s="115"/>
      <c r="AX335" s="116"/>
    </row>
    <row r="336" spans="1:50" ht="24" hidden="1" customHeight="1" x14ac:dyDescent="0.15">
      <c r="A336" s="112">
        <v>2</v>
      </c>
      <c r="B336" s="112">
        <v>1</v>
      </c>
      <c r="C336" s="117"/>
      <c r="D336" s="113"/>
      <c r="E336" s="113"/>
      <c r="F336" s="113"/>
      <c r="G336" s="113"/>
      <c r="H336" s="113"/>
      <c r="I336" s="113"/>
      <c r="J336" s="113"/>
      <c r="K336" s="113"/>
      <c r="L336" s="113"/>
      <c r="M336" s="117"/>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7"/>
      <c r="D337" s="113"/>
      <c r="E337" s="113"/>
      <c r="F337" s="113"/>
      <c r="G337" s="113"/>
      <c r="H337" s="113"/>
      <c r="I337" s="113"/>
      <c r="J337" s="113"/>
      <c r="K337" s="113"/>
      <c r="L337" s="113"/>
      <c r="M337" s="117"/>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7"/>
      <c r="D338" s="113"/>
      <c r="E338" s="113"/>
      <c r="F338" s="113"/>
      <c r="G338" s="113"/>
      <c r="H338" s="113"/>
      <c r="I338" s="113"/>
      <c r="J338" s="113"/>
      <c r="K338" s="113"/>
      <c r="L338" s="113"/>
      <c r="M338" s="117"/>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7"/>
      <c r="D339" s="113"/>
      <c r="E339" s="113"/>
      <c r="F339" s="113"/>
      <c r="G339" s="113"/>
      <c r="H339" s="113"/>
      <c r="I339" s="113"/>
      <c r="J339" s="113"/>
      <c r="K339" s="113"/>
      <c r="L339" s="113"/>
      <c r="M339" s="117"/>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7"/>
      <c r="D340" s="113"/>
      <c r="E340" s="113"/>
      <c r="F340" s="113"/>
      <c r="G340" s="113"/>
      <c r="H340" s="113"/>
      <c r="I340" s="113"/>
      <c r="J340" s="113"/>
      <c r="K340" s="113"/>
      <c r="L340" s="113"/>
      <c r="M340" s="117"/>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7"/>
      <c r="D341" s="113"/>
      <c r="E341" s="113"/>
      <c r="F341" s="113"/>
      <c r="G341" s="113"/>
      <c r="H341" s="113"/>
      <c r="I341" s="113"/>
      <c r="J341" s="113"/>
      <c r="K341" s="113"/>
      <c r="L341" s="113"/>
      <c r="M341" s="117"/>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7"/>
      <c r="D342" s="113"/>
      <c r="E342" s="113"/>
      <c r="F342" s="113"/>
      <c r="G342" s="113"/>
      <c r="H342" s="113"/>
      <c r="I342" s="113"/>
      <c r="J342" s="113"/>
      <c r="K342" s="113"/>
      <c r="L342" s="113"/>
      <c r="M342" s="117"/>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7"/>
      <c r="D343" s="113"/>
      <c r="E343" s="113"/>
      <c r="F343" s="113"/>
      <c r="G343" s="113"/>
      <c r="H343" s="113"/>
      <c r="I343" s="113"/>
      <c r="J343" s="113"/>
      <c r="K343" s="113"/>
      <c r="L343" s="113"/>
      <c r="M343" s="117"/>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7"/>
      <c r="D344" s="113"/>
      <c r="E344" s="113"/>
      <c r="F344" s="113"/>
      <c r="G344" s="113"/>
      <c r="H344" s="113"/>
      <c r="I344" s="113"/>
      <c r="J344" s="113"/>
      <c r="K344" s="113"/>
      <c r="L344" s="113"/>
      <c r="M344" s="117"/>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532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402</v>
      </c>
      <c r="D367" s="118"/>
      <c r="E367" s="118"/>
      <c r="F367" s="118"/>
      <c r="G367" s="118"/>
      <c r="H367" s="118"/>
      <c r="I367" s="118"/>
      <c r="J367" s="118"/>
      <c r="K367" s="118"/>
      <c r="L367" s="118"/>
      <c r="M367" s="118" t="s">
        <v>403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404</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23" t="s">
        <v>525</v>
      </c>
      <c r="D368" s="124"/>
      <c r="E368" s="124"/>
      <c r="F368" s="124"/>
      <c r="G368" s="124"/>
      <c r="H368" s="124"/>
      <c r="I368" s="124"/>
      <c r="J368" s="124"/>
      <c r="K368" s="124"/>
      <c r="L368" s="125"/>
      <c r="M368" s="117" t="s">
        <v>531</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281</v>
      </c>
      <c r="AL368" s="115"/>
      <c r="AM368" s="115"/>
      <c r="AN368" s="115"/>
      <c r="AO368" s="115"/>
      <c r="AP368" s="116"/>
      <c r="AQ368" s="117" t="s">
        <v>527</v>
      </c>
      <c r="AR368" s="113"/>
      <c r="AS368" s="113"/>
      <c r="AT368" s="113"/>
      <c r="AU368" s="114" t="s">
        <v>527</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hidden="1"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402</v>
      </c>
      <c r="D400" s="118"/>
      <c r="E400" s="118"/>
      <c r="F400" s="118"/>
      <c r="G400" s="118"/>
      <c r="H400" s="118"/>
      <c r="I400" s="118"/>
      <c r="J400" s="118"/>
      <c r="K400" s="118"/>
      <c r="L400" s="118"/>
      <c r="M400" s="118" t="s">
        <v>403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402</v>
      </c>
      <c r="D433" s="118"/>
      <c r="E433" s="118"/>
      <c r="F433" s="118"/>
      <c r="G433" s="118"/>
      <c r="H433" s="118"/>
      <c r="I433" s="118"/>
      <c r="J433" s="118"/>
      <c r="K433" s="118"/>
      <c r="L433" s="118"/>
      <c r="M433" s="118" t="s">
        <v>403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402</v>
      </c>
      <c r="D466" s="118"/>
      <c r="E466" s="118"/>
      <c r="F466" s="118"/>
      <c r="G466" s="118"/>
      <c r="H466" s="118"/>
      <c r="I466" s="118"/>
      <c r="J466" s="118"/>
      <c r="K466" s="118"/>
      <c r="L466" s="118"/>
      <c r="M466" s="118" t="s">
        <v>403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322</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1" priority="587">
      <formula>IF(RIGHT(TEXT(P14,"0.#"),1)=".",FALSE,TRUE)</formula>
    </cfRule>
    <cfRule type="expression" dxfId="970" priority="588">
      <formula>IF(RIGHT(TEXT(P14,"0.#"),1)=".",TRUE,FALSE)</formula>
    </cfRule>
  </conditionalFormatting>
  <conditionalFormatting sqref="AE23:AI23">
    <cfRule type="expression" dxfId="969" priority="577">
      <formula>IF(RIGHT(TEXT(AE23,"0.#"),1)=".",FALSE,TRUE)</formula>
    </cfRule>
    <cfRule type="expression" dxfId="968" priority="578">
      <formula>IF(RIGHT(TEXT(AE23,"0.#"),1)=".",TRUE,FALSE)</formula>
    </cfRule>
  </conditionalFormatting>
  <conditionalFormatting sqref="AE69:AX69">
    <cfRule type="expression" dxfId="967" priority="509">
      <formula>IF(RIGHT(TEXT(AE69,"0.#"),1)=".",FALSE,TRUE)</formula>
    </cfRule>
    <cfRule type="expression" dxfId="966" priority="510">
      <formula>IF(RIGHT(TEXT(AE69,"0.#"),1)=".",TRUE,FALSE)</formula>
    </cfRule>
  </conditionalFormatting>
  <conditionalFormatting sqref="AE83:AI83">
    <cfRule type="expression" dxfId="965" priority="491">
      <formula>IF(RIGHT(TEXT(AE83,"0.#"),1)=".",FALSE,TRUE)</formula>
    </cfRule>
    <cfRule type="expression" dxfId="964" priority="492">
      <formula>IF(RIGHT(TEXT(AE83,"0.#"),1)=".",TRUE,FALSE)</formula>
    </cfRule>
  </conditionalFormatting>
  <conditionalFormatting sqref="AJ83:AX83">
    <cfRule type="expression" dxfId="963" priority="489">
      <formula>IF(RIGHT(TEXT(AJ83,"0.#"),1)=".",FALSE,TRUE)</formula>
    </cfRule>
    <cfRule type="expression" dxfId="962" priority="490">
      <formula>IF(RIGHT(TEXT(AJ83,"0.#"),1)=".",TRUE,FALSE)</formula>
    </cfRule>
  </conditionalFormatting>
  <conditionalFormatting sqref="L99">
    <cfRule type="expression" dxfId="961" priority="469">
      <formula>IF(RIGHT(TEXT(L99,"0.#"),1)=".",FALSE,TRUE)</formula>
    </cfRule>
    <cfRule type="expression" dxfId="960" priority="470">
      <formula>IF(RIGHT(TEXT(L99,"0.#"),1)=".",TRUE,FALSE)</formula>
    </cfRule>
  </conditionalFormatting>
  <conditionalFormatting sqref="L104">
    <cfRule type="expression" dxfId="959" priority="467">
      <formula>IF(RIGHT(TEXT(L104,"0.#"),1)=".",FALSE,TRUE)</formula>
    </cfRule>
    <cfRule type="expression" dxfId="958" priority="468">
      <formula>IF(RIGHT(TEXT(L104,"0.#"),1)=".",TRUE,FALSE)</formula>
    </cfRule>
  </conditionalFormatting>
  <conditionalFormatting sqref="R104">
    <cfRule type="expression" dxfId="957" priority="465">
      <formula>IF(RIGHT(TEXT(R104,"0.#"),1)=".",FALSE,TRUE)</formula>
    </cfRule>
    <cfRule type="expression" dxfId="956" priority="466">
      <formula>IF(RIGHT(TEXT(R104,"0.#"),1)=".",TRUE,FALSE)</formula>
    </cfRule>
  </conditionalFormatting>
  <conditionalFormatting sqref="P18:AX18">
    <cfRule type="expression" dxfId="955" priority="463">
      <formula>IF(RIGHT(TEXT(P18,"0.#"),1)=".",FALSE,TRUE)</formula>
    </cfRule>
    <cfRule type="expression" dxfId="954" priority="464">
      <formula>IF(RIGHT(TEXT(P18,"0.#"),1)=".",TRUE,FALSE)</formula>
    </cfRule>
  </conditionalFormatting>
  <conditionalFormatting sqref="Y181">
    <cfRule type="expression" dxfId="953" priority="459">
      <formula>IF(RIGHT(TEXT(Y181,"0.#"),1)=".",FALSE,TRUE)</formula>
    </cfRule>
    <cfRule type="expression" dxfId="952" priority="460">
      <formula>IF(RIGHT(TEXT(Y181,"0.#"),1)=".",TRUE,FALSE)</formula>
    </cfRule>
  </conditionalFormatting>
  <conditionalFormatting sqref="Y190">
    <cfRule type="expression" dxfId="951" priority="455">
      <formula>IF(RIGHT(TEXT(Y190,"0.#"),1)=".",FALSE,TRUE)</formula>
    </cfRule>
    <cfRule type="expression" dxfId="950" priority="456">
      <formula>IF(RIGHT(TEXT(Y190,"0.#"),1)=".",TRUE,FALSE)</formula>
    </cfRule>
  </conditionalFormatting>
  <conditionalFormatting sqref="AE54:AI54">
    <cfRule type="expression" dxfId="949" priority="327">
      <formula>IF(RIGHT(TEXT(AE54,"0.#"),1)=".",FALSE,TRUE)</formula>
    </cfRule>
    <cfRule type="expression" dxfId="948" priority="328">
      <formula>IF(RIGHT(TEXT(AE54,"0.#"),1)=".",TRUE,FALSE)</formula>
    </cfRule>
  </conditionalFormatting>
  <conditionalFormatting sqref="P16:AQ17 P15:AX15 P13:AX13">
    <cfRule type="expression" dxfId="947" priority="285">
      <formula>IF(RIGHT(TEXT(P13,"0.#"),1)=".",FALSE,TRUE)</formula>
    </cfRule>
    <cfRule type="expression" dxfId="946" priority="286">
      <formula>IF(RIGHT(TEXT(P13,"0.#"),1)=".",TRUE,FALSE)</formula>
    </cfRule>
  </conditionalFormatting>
  <conditionalFormatting sqref="P19:AJ19">
    <cfRule type="expression" dxfId="945" priority="283">
      <formula>IF(RIGHT(TEXT(P19,"0.#"),1)=".",FALSE,TRUE)</formula>
    </cfRule>
    <cfRule type="expression" dxfId="944" priority="284">
      <formula>IF(RIGHT(TEXT(P19,"0.#"),1)=".",TRUE,FALSE)</formula>
    </cfRule>
  </conditionalFormatting>
  <conditionalFormatting sqref="AE55:AX55 AJ54:AS54">
    <cfRule type="expression" dxfId="943" priority="279">
      <formula>IF(RIGHT(TEXT(AE54,"0.#"),1)=".",FALSE,TRUE)</formula>
    </cfRule>
    <cfRule type="expression" dxfId="942" priority="280">
      <formula>IF(RIGHT(TEXT(AE54,"0.#"),1)=".",TRUE,FALSE)</formula>
    </cfRule>
  </conditionalFormatting>
  <conditionalFormatting sqref="AE68:AS68">
    <cfRule type="expression" dxfId="941" priority="275">
      <formula>IF(RIGHT(TEXT(AE68,"0.#"),1)=".",FALSE,TRUE)</formula>
    </cfRule>
    <cfRule type="expression" dxfId="940" priority="276">
      <formula>IF(RIGHT(TEXT(AE68,"0.#"),1)=".",TRUE,FALSE)</formula>
    </cfRule>
  </conditionalFormatting>
  <conditionalFormatting sqref="AE95:AI95 AE92:AI92 AE89:AI89 AE86:AI86">
    <cfRule type="expression" dxfId="939" priority="273">
      <formula>IF(RIGHT(TEXT(AE86,"0.#"),1)=".",FALSE,TRUE)</formula>
    </cfRule>
    <cfRule type="expression" dxfId="938" priority="274">
      <formula>IF(RIGHT(TEXT(AE86,"0.#"),1)=".",TRUE,FALSE)</formula>
    </cfRule>
  </conditionalFormatting>
  <conditionalFormatting sqref="AJ95:AX95 AJ92:AX92 AJ89:AX89 AJ86:AX86">
    <cfRule type="expression" dxfId="937" priority="271">
      <formula>IF(RIGHT(TEXT(AJ86,"0.#"),1)=".",FALSE,TRUE)</formula>
    </cfRule>
    <cfRule type="expression" dxfId="936" priority="272">
      <formula>IF(RIGHT(TEXT(AJ86,"0.#"),1)=".",TRUE,FALSE)</formula>
    </cfRule>
  </conditionalFormatting>
  <conditionalFormatting sqref="L100:L103 L98">
    <cfRule type="expression" dxfId="935" priority="269">
      <formula>IF(RIGHT(TEXT(L98,"0.#"),1)=".",FALSE,TRUE)</formula>
    </cfRule>
    <cfRule type="expression" dxfId="934" priority="270">
      <formula>IF(RIGHT(TEXT(L98,"0.#"),1)=".",TRUE,FALSE)</formula>
    </cfRule>
  </conditionalFormatting>
  <conditionalFormatting sqref="R98">
    <cfRule type="expression" dxfId="933" priority="265">
      <formula>IF(RIGHT(TEXT(R98,"0.#"),1)=".",FALSE,TRUE)</formula>
    </cfRule>
    <cfRule type="expression" dxfId="932" priority="266">
      <formula>IF(RIGHT(TEXT(R98,"0.#"),1)=".",TRUE,FALSE)</formula>
    </cfRule>
  </conditionalFormatting>
  <conditionalFormatting sqref="R99:R103">
    <cfRule type="expression" dxfId="931" priority="263">
      <formula>IF(RIGHT(TEXT(R99,"0.#"),1)=".",FALSE,TRUE)</formula>
    </cfRule>
    <cfRule type="expression" dxfId="930" priority="264">
      <formula>IF(RIGHT(TEXT(R99,"0.#"),1)=".",TRUE,FALSE)</formula>
    </cfRule>
  </conditionalFormatting>
  <conditionalFormatting sqref="Y182:Y189 Y180">
    <cfRule type="expression" dxfId="929" priority="261">
      <formula>IF(RIGHT(TEXT(Y180,"0.#"),1)=".",FALSE,TRUE)</formula>
    </cfRule>
    <cfRule type="expression" dxfId="928" priority="262">
      <formula>IF(RIGHT(TEXT(Y180,"0.#"),1)=".",TRUE,FALSE)</formula>
    </cfRule>
  </conditionalFormatting>
  <conditionalFormatting sqref="AU181">
    <cfRule type="expression" dxfId="927" priority="259">
      <formula>IF(RIGHT(TEXT(AU181,"0.#"),1)=".",FALSE,TRUE)</formula>
    </cfRule>
    <cfRule type="expression" dxfId="926" priority="260">
      <formula>IF(RIGHT(TEXT(AU181,"0.#"),1)=".",TRUE,FALSE)</formula>
    </cfRule>
  </conditionalFormatting>
  <conditionalFormatting sqref="AU190">
    <cfRule type="expression" dxfId="925" priority="257">
      <formula>IF(RIGHT(TEXT(AU190,"0.#"),1)=".",FALSE,TRUE)</formula>
    </cfRule>
    <cfRule type="expression" dxfId="924" priority="258">
      <formula>IF(RIGHT(TEXT(AU190,"0.#"),1)=".",TRUE,FALSE)</formula>
    </cfRule>
  </conditionalFormatting>
  <conditionalFormatting sqref="AU182:AU189">
    <cfRule type="expression" dxfId="923" priority="255">
      <formula>IF(RIGHT(TEXT(AU182,"0.#"),1)=".",FALSE,TRUE)</formula>
    </cfRule>
    <cfRule type="expression" dxfId="922" priority="256">
      <formula>IF(RIGHT(TEXT(AU182,"0.#"),1)=".",TRUE,FALSE)</formula>
    </cfRule>
  </conditionalFormatting>
  <conditionalFormatting sqref="Y220 Y207 Y194">
    <cfRule type="expression" dxfId="921" priority="241">
      <formula>IF(RIGHT(TEXT(Y194,"0.#"),1)=".",FALSE,TRUE)</formula>
    </cfRule>
    <cfRule type="expression" dxfId="920" priority="242">
      <formula>IF(RIGHT(TEXT(Y194,"0.#"),1)=".",TRUE,FALSE)</formula>
    </cfRule>
  </conditionalFormatting>
  <conditionalFormatting sqref="Y229 Y216 Y203">
    <cfRule type="expression" dxfId="919" priority="239">
      <formula>IF(RIGHT(TEXT(Y203,"0.#"),1)=".",FALSE,TRUE)</formula>
    </cfRule>
    <cfRule type="expression" dxfId="918" priority="240">
      <formula>IF(RIGHT(TEXT(Y203,"0.#"),1)=".",TRUE,FALSE)</formula>
    </cfRule>
  </conditionalFormatting>
  <conditionalFormatting sqref="Y221:Y228 Y208:Y215 Y195:Y202">
    <cfRule type="expression" dxfId="917" priority="237">
      <formula>IF(RIGHT(TEXT(Y195,"0.#"),1)=".",FALSE,TRUE)</formula>
    </cfRule>
    <cfRule type="expression" dxfId="916" priority="238">
      <formula>IF(RIGHT(TEXT(Y195,"0.#"),1)=".",TRUE,FALSE)</formula>
    </cfRule>
  </conditionalFormatting>
  <conditionalFormatting sqref="AU220 AU207 AU194">
    <cfRule type="expression" dxfId="915" priority="235">
      <formula>IF(RIGHT(TEXT(AU194,"0.#"),1)=".",FALSE,TRUE)</formula>
    </cfRule>
    <cfRule type="expression" dxfId="914" priority="236">
      <formula>IF(RIGHT(TEXT(AU194,"0.#"),1)=".",TRUE,FALSE)</formula>
    </cfRule>
  </conditionalFormatting>
  <conditionalFormatting sqref="AU229 AU216 AU203">
    <cfRule type="expression" dxfId="913" priority="233">
      <formula>IF(RIGHT(TEXT(AU203,"0.#"),1)=".",FALSE,TRUE)</formula>
    </cfRule>
    <cfRule type="expression" dxfId="912" priority="234">
      <formula>IF(RIGHT(TEXT(AU203,"0.#"),1)=".",TRUE,FALSE)</formula>
    </cfRule>
  </conditionalFormatting>
  <conditionalFormatting sqref="AU221:AU228 AU219 AU208:AU215 AU195:AU202">
    <cfRule type="expression" dxfId="911" priority="231">
      <formula>IF(RIGHT(TEXT(AU195,"0.#"),1)=".",FALSE,TRUE)</formula>
    </cfRule>
    <cfRule type="expression" dxfId="910" priority="232">
      <formula>IF(RIGHT(TEXT(AU195,"0.#"),1)=".",TRUE,FALSE)</formula>
    </cfRule>
  </conditionalFormatting>
  <conditionalFormatting sqref="AE56:AI56">
    <cfRule type="expression" dxfId="909" priority="205">
      <formula>IF(AND(AE56&gt;=0, RIGHT(TEXT(AE56,"0.#"),1)&lt;&gt;"."),TRUE,FALSE)</formula>
    </cfRule>
    <cfRule type="expression" dxfId="908" priority="206">
      <formula>IF(AND(AE56&gt;=0, RIGHT(TEXT(AE56,"0.#"),1)="."),TRUE,FALSE)</formula>
    </cfRule>
    <cfRule type="expression" dxfId="907" priority="207">
      <formula>IF(AND(AE56&lt;0, RIGHT(TEXT(AE56,"0.#"),1)&lt;&gt;"."),TRUE,FALSE)</formula>
    </cfRule>
    <cfRule type="expression" dxfId="906" priority="208">
      <formula>IF(AND(AE56&lt;0, RIGHT(TEXT(AE56,"0.#"),1)="."),TRUE,FALSE)</formula>
    </cfRule>
  </conditionalFormatting>
  <conditionalFormatting sqref="AJ56:AS56">
    <cfRule type="expression" dxfId="905" priority="201">
      <formula>IF(AND(AJ56&gt;=0, RIGHT(TEXT(AJ56,"0.#"),1)&lt;&gt;"."),TRUE,FALSE)</formula>
    </cfRule>
    <cfRule type="expression" dxfId="904" priority="202">
      <formula>IF(AND(AJ56&gt;=0, RIGHT(TEXT(AJ56,"0.#"),1)="."),TRUE,FALSE)</formula>
    </cfRule>
    <cfRule type="expression" dxfId="903" priority="203">
      <formula>IF(AND(AJ56&lt;0, RIGHT(TEXT(AJ56,"0.#"),1)&lt;&gt;"."),TRUE,FALSE)</formula>
    </cfRule>
    <cfRule type="expression" dxfId="902" priority="204">
      <formula>IF(AND(AJ56&lt;0, RIGHT(TEXT(AJ56,"0.#"),1)="."),TRUE,FALSE)</formula>
    </cfRule>
  </conditionalFormatting>
  <conditionalFormatting sqref="AK246:AK265">
    <cfRule type="expression" dxfId="901" priority="189">
      <formula>IF(RIGHT(TEXT(AK246,"0.#"),1)=".",FALSE,TRUE)</formula>
    </cfRule>
    <cfRule type="expression" dxfId="900" priority="190">
      <formula>IF(RIGHT(TEXT(AK246,"0.#"),1)=".",TRUE,FALSE)</formula>
    </cfRule>
  </conditionalFormatting>
  <conditionalFormatting sqref="AU246:AX265">
    <cfRule type="expression" dxfId="899" priority="185">
      <formula>IF(AND(AU246&gt;=0, RIGHT(TEXT(AU246,"0.#"),1)&lt;&gt;"."),TRUE,FALSE)</formula>
    </cfRule>
    <cfRule type="expression" dxfId="898" priority="186">
      <formula>IF(AND(AU246&gt;=0, RIGHT(TEXT(AU246,"0.#"),1)="."),TRUE,FALSE)</formula>
    </cfRule>
    <cfRule type="expression" dxfId="897" priority="187">
      <formula>IF(AND(AU246&lt;0, RIGHT(TEXT(AU246,"0.#"),1)&lt;&gt;"."),TRUE,FALSE)</formula>
    </cfRule>
    <cfRule type="expression" dxfId="896" priority="188">
      <formula>IF(AND(AU246&lt;0, RIGHT(TEXT(AU246,"0.#"),1)="."),TRUE,FALSE)</formula>
    </cfRule>
  </conditionalFormatting>
  <conditionalFormatting sqref="AK279:AK298">
    <cfRule type="expression" dxfId="895" priority="177">
      <formula>IF(RIGHT(TEXT(AK279,"0.#"),1)=".",FALSE,TRUE)</formula>
    </cfRule>
    <cfRule type="expression" dxfId="894" priority="178">
      <formula>IF(RIGHT(TEXT(AK279,"0.#"),1)=".",TRUE,FALSE)</formula>
    </cfRule>
  </conditionalFormatting>
  <conditionalFormatting sqref="AU279:AX298">
    <cfRule type="expression" dxfId="893" priority="173">
      <formula>IF(AND(AU279&gt;=0, RIGHT(TEXT(AU279,"0.#"),1)&lt;&gt;"."),TRUE,FALSE)</formula>
    </cfRule>
    <cfRule type="expression" dxfId="892" priority="174">
      <formula>IF(AND(AU279&gt;=0, RIGHT(TEXT(AU279,"0.#"),1)="."),TRUE,FALSE)</formula>
    </cfRule>
    <cfRule type="expression" dxfId="891" priority="175">
      <formula>IF(AND(AU279&lt;0, RIGHT(TEXT(AU279,"0.#"),1)&lt;&gt;"."),TRUE,FALSE)</formula>
    </cfRule>
    <cfRule type="expression" dxfId="890" priority="176">
      <formula>IF(AND(AU279&lt;0, RIGHT(TEXT(AU279,"0.#"),1)="."),TRUE,FALSE)</formula>
    </cfRule>
  </conditionalFormatting>
  <conditionalFormatting sqref="AK302">
    <cfRule type="expression" dxfId="889" priority="171">
      <formula>IF(RIGHT(TEXT(AK302,"0.#"),1)=".",FALSE,TRUE)</formula>
    </cfRule>
    <cfRule type="expression" dxfId="888" priority="172">
      <formula>IF(RIGHT(TEXT(AK302,"0.#"),1)=".",TRUE,FALSE)</formula>
    </cfRule>
  </conditionalFormatting>
  <conditionalFormatting sqref="AU302:AX302">
    <cfRule type="expression" dxfId="887" priority="167">
      <formula>IF(AND(AU302&gt;=0, RIGHT(TEXT(AU302,"0.#"),1)&lt;&gt;"."),TRUE,FALSE)</formula>
    </cfRule>
    <cfRule type="expression" dxfId="886" priority="168">
      <formula>IF(AND(AU302&gt;=0, RIGHT(TEXT(AU302,"0.#"),1)="."),TRUE,FALSE)</formula>
    </cfRule>
    <cfRule type="expression" dxfId="885" priority="169">
      <formula>IF(AND(AU302&lt;0, RIGHT(TEXT(AU302,"0.#"),1)&lt;&gt;"."),TRUE,FALSE)</formula>
    </cfRule>
    <cfRule type="expression" dxfId="884" priority="170">
      <formula>IF(AND(AU302&lt;0, RIGHT(TEXT(AU302,"0.#"),1)="."),TRUE,FALSE)</formula>
    </cfRule>
  </conditionalFormatting>
  <conditionalFormatting sqref="AK303:AK331">
    <cfRule type="expression" dxfId="883" priority="165">
      <formula>IF(RIGHT(TEXT(AK303,"0.#"),1)=".",FALSE,TRUE)</formula>
    </cfRule>
    <cfRule type="expression" dxfId="882" priority="166">
      <formula>IF(RIGHT(TEXT(AK303,"0.#"),1)=".",TRUE,FALSE)</formula>
    </cfRule>
  </conditionalFormatting>
  <conditionalFormatting sqref="AU303:AX331">
    <cfRule type="expression" dxfId="881" priority="161">
      <formula>IF(AND(AU303&gt;=0, RIGHT(TEXT(AU303,"0.#"),1)&lt;&gt;"."),TRUE,FALSE)</formula>
    </cfRule>
    <cfRule type="expression" dxfId="880" priority="162">
      <formula>IF(AND(AU303&gt;=0, RIGHT(TEXT(AU303,"0.#"),1)="."),TRUE,FALSE)</formula>
    </cfRule>
    <cfRule type="expression" dxfId="879" priority="163">
      <formula>IF(AND(AU303&lt;0, RIGHT(TEXT(AU303,"0.#"),1)&lt;&gt;"."),TRUE,FALSE)</formula>
    </cfRule>
    <cfRule type="expression" dxfId="878" priority="164">
      <formula>IF(AND(AU303&lt;0, RIGHT(TEXT(AU303,"0.#"),1)="."),TRUE,FALSE)</formula>
    </cfRule>
  </conditionalFormatting>
  <conditionalFormatting sqref="AK335">
    <cfRule type="expression" dxfId="877" priority="159">
      <formula>IF(RIGHT(TEXT(AK335,"0.#"),1)=".",FALSE,TRUE)</formula>
    </cfRule>
    <cfRule type="expression" dxfId="876" priority="160">
      <formula>IF(RIGHT(TEXT(AK335,"0.#"),1)=".",TRUE,FALSE)</formula>
    </cfRule>
  </conditionalFormatting>
  <conditionalFormatting sqref="AU335:AX335">
    <cfRule type="expression" dxfId="875" priority="155">
      <formula>IF(AND(AU335&gt;=0, RIGHT(TEXT(AU335,"0.#"),1)&lt;&gt;"."),TRUE,FALSE)</formula>
    </cfRule>
    <cfRule type="expression" dxfId="874" priority="156">
      <formula>IF(AND(AU335&gt;=0, RIGHT(TEXT(AU335,"0.#"),1)="."),TRUE,FALSE)</formula>
    </cfRule>
    <cfRule type="expression" dxfId="873" priority="157">
      <formula>IF(AND(AU335&lt;0, RIGHT(TEXT(AU335,"0.#"),1)&lt;&gt;"."),TRUE,FALSE)</formula>
    </cfRule>
    <cfRule type="expression" dxfId="872" priority="158">
      <formula>IF(AND(AU335&lt;0, RIGHT(TEXT(AU335,"0.#"),1)="."),TRUE,FALSE)</formula>
    </cfRule>
  </conditionalFormatting>
  <conditionalFormatting sqref="AK336:AK364">
    <cfRule type="expression" dxfId="871" priority="153">
      <formula>IF(RIGHT(TEXT(AK336,"0.#"),1)=".",FALSE,TRUE)</formula>
    </cfRule>
    <cfRule type="expression" dxfId="870" priority="154">
      <formula>IF(RIGHT(TEXT(AK336,"0.#"),1)=".",TRUE,FALSE)</formula>
    </cfRule>
  </conditionalFormatting>
  <conditionalFormatting sqref="AU336:AX364">
    <cfRule type="expression" dxfId="869" priority="149">
      <formula>IF(AND(AU336&gt;=0, RIGHT(TEXT(AU336,"0.#"),1)&lt;&gt;"."),TRUE,FALSE)</formula>
    </cfRule>
    <cfRule type="expression" dxfId="868" priority="150">
      <formula>IF(AND(AU336&gt;=0, RIGHT(TEXT(AU336,"0.#"),1)="."),TRUE,FALSE)</formula>
    </cfRule>
    <cfRule type="expression" dxfId="867" priority="151">
      <formula>IF(AND(AU336&lt;0, RIGHT(TEXT(AU336,"0.#"),1)&lt;&gt;"."),TRUE,FALSE)</formula>
    </cfRule>
    <cfRule type="expression" dxfId="866" priority="152">
      <formula>IF(AND(AU336&lt;0, RIGHT(TEXT(AU336,"0.#"),1)="."),TRUE,FALSE)</formula>
    </cfRule>
  </conditionalFormatting>
  <conditionalFormatting sqref="AK368">
    <cfRule type="expression" dxfId="865" priority="147">
      <formula>IF(RIGHT(TEXT(AK368,"0.#"),1)=".",FALSE,TRUE)</formula>
    </cfRule>
    <cfRule type="expression" dxfId="864" priority="148">
      <formula>IF(RIGHT(TEXT(AK368,"0.#"),1)=".",TRUE,FALSE)</formula>
    </cfRule>
  </conditionalFormatting>
  <conditionalFormatting sqref="AK369:AK397">
    <cfRule type="expression" dxfId="863" priority="141">
      <formula>IF(RIGHT(TEXT(AK369,"0.#"),1)=".",FALSE,TRUE)</formula>
    </cfRule>
    <cfRule type="expression" dxfId="862" priority="142">
      <formula>IF(RIGHT(TEXT(AK369,"0.#"),1)=".",TRUE,FALSE)</formula>
    </cfRule>
  </conditionalFormatting>
  <conditionalFormatting sqref="AU369:AX397">
    <cfRule type="expression" dxfId="861" priority="137">
      <formula>IF(AND(AU369&gt;=0, RIGHT(TEXT(AU369,"0.#"),1)&lt;&gt;"."),TRUE,FALSE)</formula>
    </cfRule>
    <cfRule type="expression" dxfId="860" priority="138">
      <formula>IF(AND(AU369&gt;=0, RIGHT(TEXT(AU369,"0.#"),1)="."),TRUE,FALSE)</formula>
    </cfRule>
    <cfRule type="expression" dxfId="859" priority="139">
      <formula>IF(AND(AU369&lt;0, RIGHT(TEXT(AU369,"0.#"),1)&lt;&gt;"."),TRUE,FALSE)</formula>
    </cfRule>
    <cfRule type="expression" dxfId="858" priority="140">
      <formula>IF(AND(AU369&lt;0, RIGHT(TEXT(AU369,"0.#"),1)="."),TRUE,FALSE)</formula>
    </cfRule>
  </conditionalFormatting>
  <conditionalFormatting sqref="AK401">
    <cfRule type="expression" dxfId="857" priority="135">
      <formula>IF(RIGHT(TEXT(AK401,"0.#"),1)=".",FALSE,TRUE)</formula>
    </cfRule>
    <cfRule type="expression" dxfId="856" priority="136">
      <formula>IF(RIGHT(TEXT(AK401,"0.#"),1)=".",TRUE,FALSE)</formula>
    </cfRule>
  </conditionalFormatting>
  <conditionalFormatting sqref="AU401:AX401">
    <cfRule type="expression" dxfId="855" priority="131">
      <formula>IF(AND(AU401&gt;=0, RIGHT(TEXT(AU401,"0.#"),1)&lt;&gt;"."),TRUE,FALSE)</formula>
    </cfRule>
    <cfRule type="expression" dxfId="854" priority="132">
      <formula>IF(AND(AU401&gt;=0, RIGHT(TEXT(AU401,"0.#"),1)="."),TRUE,FALSE)</formula>
    </cfRule>
    <cfRule type="expression" dxfId="853" priority="133">
      <formula>IF(AND(AU401&lt;0, RIGHT(TEXT(AU401,"0.#"),1)&lt;&gt;"."),TRUE,FALSE)</formula>
    </cfRule>
    <cfRule type="expression" dxfId="852" priority="134">
      <formula>IF(AND(AU401&lt;0, RIGHT(TEXT(AU401,"0.#"),1)="."),TRUE,FALSE)</formula>
    </cfRule>
  </conditionalFormatting>
  <conditionalFormatting sqref="AK402:AK430">
    <cfRule type="expression" dxfId="851" priority="129">
      <formula>IF(RIGHT(TEXT(AK402,"0.#"),1)=".",FALSE,TRUE)</formula>
    </cfRule>
    <cfRule type="expression" dxfId="850" priority="130">
      <formula>IF(RIGHT(TEXT(AK402,"0.#"),1)=".",TRUE,FALSE)</formula>
    </cfRule>
  </conditionalFormatting>
  <conditionalFormatting sqref="AU402:AX430">
    <cfRule type="expression" dxfId="849" priority="125">
      <formula>IF(AND(AU402&gt;=0, RIGHT(TEXT(AU402,"0.#"),1)&lt;&gt;"."),TRUE,FALSE)</formula>
    </cfRule>
    <cfRule type="expression" dxfId="848" priority="126">
      <formula>IF(AND(AU402&gt;=0, RIGHT(TEXT(AU402,"0.#"),1)="."),TRUE,FALSE)</formula>
    </cfRule>
    <cfRule type="expression" dxfId="847" priority="127">
      <formula>IF(AND(AU402&lt;0, RIGHT(TEXT(AU402,"0.#"),1)&lt;&gt;"."),TRUE,FALSE)</formula>
    </cfRule>
    <cfRule type="expression" dxfId="846" priority="128">
      <formula>IF(AND(AU402&lt;0, RIGHT(TEXT(AU402,"0.#"),1)="."),TRUE,FALSE)</formula>
    </cfRule>
  </conditionalFormatting>
  <conditionalFormatting sqref="AK434">
    <cfRule type="expression" dxfId="845" priority="123">
      <formula>IF(RIGHT(TEXT(AK434,"0.#"),1)=".",FALSE,TRUE)</formula>
    </cfRule>
    <cfRule type="expression" dxfId="844" priority="124">
      <formula>IF(RIGHT(TEXT(AK434,"0.#"),1)=".",TRUE,FALSE)</formula>
    </cfRule>
  </conditionalFormatting>
  <conditionalFormatting sqref="AU434:AX434">
    <cfRule type="expression" dxfId="843" priority="119">
      <formula>IF(AND(AU434&gt;=0, RIGHT(TEXT(AU434,"0.#"),1)&lt;&gt;"."),TRUE,FALSE)</formula>
    </cfRule>
    <cfRule type="expression" dxfId="842" priority="120">
      <formula>IF(AND(AU434&gt;=0, RIGHT(TEXT(AU434,"0.#"),1)="."),TRUE,FALSE)</formula>
    </cfRule>
    <cfRule type="expression" dxfId="841" priority="121">
      <formula>IF(AND(AU434&lt;0, RIGHT(TEXT(AU434,"0.#"),1)&lt;&gt;"."),TRUE,FALSE)</formula>
    </cfRule>
    <cfRule type="expression" dxfId="840" priority="122">
      <formula>IF(AND(AU434&lt;0, RIGHT(TEXT(AU434,"0.#"),1)="."),TRUE,FALSE)</formula>
    </cfRule>
  </conditionalFormatting>
  <conditionalFormatting sqref="AK435:AK463">
    <cfRule type="expression" dxfId="839" priority="117">
      <formula>IF(RIGHT(TEXT(AK435,"0.#"),1)=".",FALSE,TRUE)</formula>
    </cfRule>
    <cfRule type="expression" dxfId="838" priority="118">
      <formula>IF(RIGHT(TEXT(AK435,"0.#"),1)=".",TRUE,FALSE)</formula>
    </cfRule>
  </conditionalFormatting>
  <conditionalFormatting sqref="AU435:AX463">
    <cfRule type="expression" dxfId="837" priority="113">
      <formula>IF(AND(AU435&gt;=0, RIGHT(TEXT(AU435,"0.#"),1)&lt;&gt;"."),TRUE,FALSE)</formula>
    </cfRule>
    <cfRule type="expression" dxfId="836" priority="114">
      <formula>IF(AND(AU435&gt;=0, RIGHT(TEXT(AU435,"0.#"),1)="."),TRUE,FALSE)</formula>
    </cfRule>
    <cfRule type="expression" dxfId="835" priority="115">
      <formula>IF(AND(AU435&lt;0, RIGHT(TEXT(AU435,"0.#"),1)&lt;&gt;"."),TRUE,FALSE)</formula>
    </cfRule>
    <cfRule type="expression" dxfId="834" priority="116">
      <formula>IF(AND(AU435&lt;0, RIGHT(TEXT(AU435,"0.#"),1)="."),TRUE,FALSE)</formula>
    </cfRule>
  </conditionalFormatting>
  <conditionalFormatting sqref="AK467">
    <cfRule type="expression" dxfId="833" priority="111">
      <formula>IF(RIGHT(TEXT(AK467,"0.#"),1)=".",FALSE,TRUE)</formula>
    </cfRule>
    <cfRule type="expression" dxfId="832" priority="112">
      <formula>IF(RIGHT(TEXT(AK467,"0.#"),1)=".",TRUE,FALSE)</formula>
    </cfRule>
  </conditionalFormatting>
  <conditionalFormatting sqref="AU467:AX467">
    <cfRule type="expression" dxfId="831" priority="107">
      <formula>IF(AND(AU467&gt;=0, RIGHT(TEXT(AU467,"0.#"),1)&lt;&gt;"."),TRUE,FALSE)</formula>
    </cfRule>
    <cfRule type="expression" dxfId="830" priority="108">
      <formula>IF(AND(AU467&gt;=0, RIGHT(TEXT(AU467,"0.#"),1)="."),TRUE,FALSE)</formula>
    </cfRule>
    <cfRule type="expression" dxfId="829" priority="109">
      <formula>IF(AND(AU467&lt;0, RIGHT(TEXT(AU467,"0.#"),1)&lt;&gt;"."),TRUE,FALSE)</formula>
    </cfRule>
    <cfRule type="expression" dxfId="828" priority="110">
      <formula>IF(AND(AU467&lt;0, RIGHT(TEXT(AU467,"0.#"),1)="."),TRUE,FALSE)</formula>
    </cfRule>
  </conditionalFormatting>
  <conditionalFormatting sqref="AK468:AK496">
    <cfRule type="expression" dxfId="827" priority="105">
      <formula>IF(RIGHT(TEXT(AK468,"0.#"),1)=".",FALSE,TRUE)</formula>
    </cfRule>
    <cfRule type="expression" dxfId="826" priority="106">
      <formula>IF(RIGHT(TEXT(AK468,"0.#"),1)=".",TRUE,FALSE)</formula>
    </cfRule>
  </conditionalFormatting>
  <conditionalFormatting sqref="AU468:AX496">
    <cfRule type="expression" dxfId="825" priority="101">
      <formula>IF(AND(AU468&gt;=0, RIGHT(TEXT(AU468,"0.#"),1)&lt;&gt;"."),TRUE,FALSE)</formula>
    </cfRule>
    <cfRule type="expression" dxfId="824" priority="102">
      <formula>IF(AND(AU468&gt;=0, RIGHT(TEXT(AU468,"0.#"),1)="."),TRUE,FALSE)</formula>
    </cfRule>
    <cfRule type="expression" dxfId="823" priority="103">
      <formula>IF(AND(AU468&lt;0, RIGHT(TEXT(AU468,"0.#"),1)&lt;&gt;"."),TRUE,FALSE)</formula>
    </cfRule>
    <cfRule type="expression" dxfId="822" priority="104">
      <formula>IF(AND(AU468&lt;0, RIGHT(TEXT(AU468,"0.#"),1)="."),TRUE,FALSE)</formula>
    </cfRule>
  </conditionalFormatting>
  <conditionalFormatting sqref="AE24:AX24 AJ23:AS23">
    <cfRule type="expression" dxfId="821" priority="99">
      <formula>IF(RIGHT(TEXT(AE23,"0.#"),1)=".",FALSE,TRUE)</formula>
    </cfRule>
    <cfRule type="expression" dxfId="820" priority="100">
      <formula>IF(RIGHT(TEXT(AE23,"0.#"),1)=".",TRUE,FALSE)</formula>
    </cfRule>
  </conditionalFormatting>
  <conditionalFormatting sqref="AE25:AI25">
    <cfRule type="expression" dxfId="819" priority="91">
      <formula>IF(AND(AE25&gt;=0, RIGHT(TEXT(AE25,"0.#"),1)&lt;&gt;"."),TRUE,FALSE)</formula>
    </cfRule>
    <cfRule type="expression" dxfId="818" priority="92">
      <formula>IF(AND(AE25&gt;=0, RIGHT(TEXT(AE25,"0.#"),1)="."),TRUE,FALSE)</formula>
    </cfRule>
    <cfRule type="expression" dxfId="817" priority="93">
      <formula>IF(AND(AE25&lt;0, RIGHT(TEXT(AE25,"0.#"),1)&lt;&gt;"."),TRUE,FALSE)</formula>
    </cfRule>
    <cfRule type="expression" dxfId="816" priority="94">
      <formula>IF(AND(AE25&lt;0, RIGHT(TEXT(AE25,"0.#"),1)="."),TRUE,FALSE)</formula>
    </cfRule>
  </conditionalFormatting>
  <conditionalFormatting sqref="AJ25:AS25">
    <cfRule type="expression" dxfId="815" priority="87">
      <formula>IF(AND(AJ25&gt;=0, RIGHT(TEXT(AJ25,"0.#"),1)&lt;&gt;"."),TRUE,FALSE)</formula>
    </cfRule>
    <cfRule type="expression" dxfId="814" priority="88">
      <formula>IF(AND(AJ25&gt;=0, RIGHT(TEXT(AJ25,"0.#"),1)="."),TRUE,FALSE)</formula>
    </cfRule>
    <cfRule type="expression" dxfId="813" priority="89">
      <formula>IF(AND(AJ25&lt;0, RIGHT(TEXT(AJ25,"0.#"),1)&lt;&gt;"."),TRUE,FALSE)</formula>
    </cfRule>
    <cfRule type="expression" dxfId="812" priority="90">
      <formula>IF(AND(AJ25&lt;0, RIGHT(TEXT(AJ25,"0.#"),1)="."),TRUE,FALSE)</formula>
    </cfRule>
  </conditionalFormatting>
  <conditionalFormatting sqref="AE43:AI43 AE38:AI38 AE33:AI33 AE28:AI28">
    <cfRule type="expression" dxfId="811" priority="73">
      <formula>IF(RIGHT(TEXT(AE28,"0.#"),1)=".",FALSE,TRUE)</formula>
    </cfRule>
    <cfRule type="expression" dxfId="810" priority="74">
      <formula>IF(RIGHT(TEXT(AE28,"0.#"),1)=".",TRUE,FALSE)</formula>
    </cfRule>
  </conditionalFormatting>
  <conditionalFormatting sqref="AE44:AX44 AJ43:AS43 AE39:AX39 AJ38:AS38 AE34:AX34 AJ33:AS33 AE29:AX29 AJ28:AS28">
    <cfRule type="expression" dxfId="809" priority="71">
      <formula>IF(RIGHT(TEXT(AE28,"0.#"),1)=".",FALSE,TRUE)</formula>
    </cfRule>
    <cfRule type="expression" dxfId="808" priority="72">
      <formula>IF(RIGHT(TEXT(AE28,"0.#"),1)=".",TRUE,FALSE)</formula>
    </cfRule>
  </conditionalFormatting>
  <conditionalFormatting sqref="AE45:AI45 AE40:AI40 AE35:AI35 AE30:AI30">
    <cfRule type="expression" dxfId="807" priority="67">
      <formula>IF(AND(AE30&gt;=0, RIGHT(TEXT(AE30,"0.#"),1)&lt;&gt;"."),TRUE,FALSE)</formula>
    </cfRule>
    <cfRule type="expression" dxfId="806" priority="68">
      <formula>IF(AND(AE30&gt;=0, RIGHT(TEXT(AE30,"0.#"),1)="."),TRUE,FALSE)</formula>
    </cfRule>
    <cfRule type="expression" dxfId="805" priority="69">
      <formula>IF(AND(AE30&lt;0, RIGHT(TEXT(AE30,"0.#"),1)&lt;&gt;"."),TRUE,FALSE)</formula>
    </cfRule>
    <cfRule type="expression" dxfId="804" priority="70">
      <formula>IF(AND(AE30&lt;0, RIGHT(TEXT(AE30,"0.#"),1)="."),TRUE,FALSE)</formula>
    </cfRule>
  </conditionalFormatting>
  <conditionalFormatting sqref="AJ45:AS45 AJ40:AS40 AJ35:AS35 AJ30:AS30">
    <cfRule type="expression" dxfId="803" priority="63">
      <formula>IF(AND(AJ30&gt;=0, RIGHT(TEXT(AJ30,"0.#"),1)&lt;&gt;"."),TRUE,FALSE)</formula>
    </cfRule>
    <cfRule type="expression" dxfId="802" priority="64">
      <formula>IF(AND(AJ30&gt;=0, RIGHT(TEXT(AJ30,"0.#"),1)="."),TRUE,FALSE)</formula>
    </cfRule>
    <cfRule type="expression" dxfId="801" priority="65">
      <formula>IF(AND(AJ30&lt;0, RIGHT(TEXT(AJ30,"0.#"),1)&lt;&gt;"."),TRUE,FALSE)</formula>
    </cfRule>
    <cfRule type="expression" dxfId="800" priority="66">
      <formula>IF(AND(AJ30&lt;0, RIGHT(TEXT(AJ30,"0.#"),1)="."),TRUE,FALSE)</formula>
    </cfRule>
  </conditionalFormatting>
  <conditionalFormatting sqref="AE64:AI64 AE59:AI59">
    <cfRule type="expression" dxfId="799" priority="61">
      <formula>IF(RIGHT(TEXT(AE59,"0.#"),1)=".",FALSE,TRUE)</formula>
    </cfRule>
    <cfRule type="expression" dxfId="798" priority="62">
      <formula>IF(RIGHT(TEXT(AE59,"0.#"),1)=".",TRUE,FALSE)</formula>
    </cfRule>
  </conditionalFormatting>
  <conditionalFormatting sqref="AE65:AX65 AJ64:AS64 AE60:AX60 AJ59:AS59">
    <cfRule type="expression" dxfId="797" priority="59">
      <formula>IF(RIGHT(TEXT(AE59,"0.#"),1)=".",FALSE,TRUE)</formula>
    </cfRule>
    <cfRule type="expression" dxfId="796" priority="60">
      <formula>IF(RIGHT(TEXT(AE59,"0.#"),1)=".",TRUE,FALSE)</formula>
    </cfRule>
  </conditionalFormatting>
  <conditionalFormatting sqref="AE66:AI66 AE61:AI61">
    <cfRule type="expression" dxfId="795" priority="55">
      <formula>IF(AND(AE61&gt;=0, RIGHT(TEXT(AE61,"0.#"),1)&lt;&gt;"."),TRUE,FALSE)</formula>
    </cfRule>
    <cfRule type="expression" dxfId="794" priority="56">
      <formula>IF(AND(AE61&gt;=0, RIGHT(TEXT(AE61,"0.#"),1)="."),TRUE,FALSE)</formula>
    </cfRule>
    <cfRule type="expression" dxfId="793" priority="57">
      <formula>IF(AND(AE61&lt;0, RIGHT(TEXT(AE61,"0.#"),1)&lt;&gt;"."),TRUE,FALSE)</formula>
    </cfRule>
    <cfRule type="expression" dxfId="792" priority="58">
      <formula>IF(AND(AE61&lt;0, RIGHT(TEXT(AE61,"0.#"),1)="."),TRUE,FALSE)</formula>
    </cfRule>
  </conditionalFormatting>
  <conditionalFormatting sqref="AJ66:AS66 AJ61:AS61">
    <cfRule type="expression" dxfId="791" priority="51">
      <formula>IF(AND(AJ61&gt;=0, RIGHT(TEXT(AJ61,"0.#"),1)&lt;&gt;"."),TRUE,FALSE)</formula>
    </cfRule>
    <cfRule type="expression" dxfId="790" priority="52">
      <formula>IF(AND(AJ61&gt;=0, RIGHT(TEXT(AJ61,"0.#"),1)="."),TRUE,FALSE)</formula>
    </cfRule>
    <cfRule type="expression" dxfId="789" priority="53">
      <formula>IF(AND(AJ61&lt;0, RIGHT(TEXT(AJ61,"0.#"),1)&lt;&gt;"."),TRUE,FALSE)</formula>
    </cfRule>
    <cfRule type="expression" dxfId="788" priority="54">
      <formula>IF(AND(AJ61&lt;0, RIGHT(TEXT(AJ61,"0.#"),1)="."),TRUE,FALSE)</formula>
    </cfRule>
  </conditionalFormatting>
  <conditionalFormatting sqref="AE81:AX81 AE78:AX78 AE75:AX75 AE72:AX72">
    <cfRule type="expression" dxfId="787" priority="49">
      <formula>IF(RIGHT(TEXT(AE72,"0.#"),1)=".",FALSE,TRUE)</formula>
    </cfRule>
    <cfRule type="expression" dxfId="786" priority="50">
      <formula>IF(RIGHT(TEXT(AE72,"0.#"),1)=".",TRUE,FALSE)</formula>
    </cfRule>
  </conditionalFormatting>
  <conditionalFormatting sqref="AE80:AS80 AE77:AS77 AE74:AS74 AE71:AS71">
    <cfRule type="expression" dxfId="785" priority="47">
      <formula>IF(RIGHT(TEXT(AE71,"0.#"),1)=".",FALSE,TRUE)</formula>
    </cfRule>
    <cfRule type="expression" dxfId="784" priority="48">
      <formula>IF(RIGHT(TEXT(AE71,"0.#"),1)=".",TRUE,FALSE)</formula>
    </cfRule>
  </conditionalFormatting>
  <conditionalFormatting sqref="Y193">
    <cfRule type="expression" dxfId="783" priority="41">
      <formula>IF(RIGHT(TEXT(Y193,"0.#"),1)=".",FALSE,TRUE)</formula>
    </cfRule>
    <cfRule type="expression" dxfId="782" priority="42">
      <formula>IF(RIGHT(TEXT(Y193,"0.#"),1)=".",TRUE,FALSE)</formula>
    </cfRule>
  </conditionalFormatting>
  <conditionalFormatting sqref="Y206">
    <cfRule type="expression" dxfId="781" priority="39">
      <formula>IF(RIGHT(TEXT(Y206,"0.#"),1)=".",FALSE,TRUE)</formula>
    </cfRule>
    <cfRule type="expression" dxfId="780" priority="40">
      <formula>IF(RIGHT(TEXT(Y206,"0.#"),1)=".",TRUE,FALSE)</formula>
    </cfRule>
  </conditionalFormatting>
  <conditionalFormatting sqref="Y219">
    <cfRule type="expression" dxfId="779" priority="37">
      <formula>IF(RIGHT(TEXT(Y219,"0.#"),1)=".",FALSE,TRUE)</formula>
    </cfRule>
    <cfRule type="expression" dxfId="778" priority="38">
      <formula>IF(RIGHT(TEXT(Y219,"0.#"),1)=".",TRUE,FALSE)</formula>
    </cfRule>
  </conditionalFormatting>
  <conditionalFormatting sqref="AU180">
    <cfRule type="expression" dxfId="777" priority="35">
      <formula>IF(RIGHT(TEXT(AU180,"0.#"),1)=".",FALSE,TRUE)</formula>
    </cfRule>
    <cfRule type="expression" dxfId="776" priority="36">
      <formula>IF(RIGHT(TEXT(AU180,"0.#"),1)=".",TRUE,FALSE)</formula>
    </cfRule>
  </conditionalFormatting>
  <conditionalFormatting sqref="AU193">
    <cfRule type="expression" dxfId="775" priority="33">
      <formula>IF(RIGHT(TEXT(AU193,"0.#"),1)=".",FALSE,TRUE)</formula>
    </cfRule>
    <cfRule type="expression" dxfId="774" priority="34">
      <formula>IF(RIGHT(TEXT(AU193,"0.#"),1)=".",TRUE,FALSE)</formula>
    </cfRule>
  </conditionalFormatting>
  <conditionalFormatting sqref="AK236">
    <cfRule type="expression" dxfId="773" priority="29">
      <formula>IF(RIGHT(TEXT(AK236,"0.#"),1)=".",FALSE,TRUE)</formula>
    </cfRule>
    <cfRule type="expression" dxfId="772" priority="30">
      <formula>IF(RIGHT(TEXT(AK236,"0.#"),1)=".",TRUE,FALSE)</formula>
    </cfRule>
  </conditionalFormatting>
  <conditionalFormatting sqref="AU236:AX236">
    <cfRule type="expression" dxfId="771" priority="25">
      <formula>IF(AND(AU236&gt;=0, RIGHT(TEXT(AU236,"0.#"),1)&lt;&gt;"."),TRUE,FALSE)</formula>
    </cfRule>
    <cfRule type="expression" dxfId="770" priority="26">
      <formula>IF(AND(AU236&gt;=0, RIGHT(TEXT(AU236,"0.#"),1)="."),TRUE,FALSE)</formula>
    </cfRule>
    <cfRule type="expression" dxfId="769" priority="27">
      <formula>IF(AND(AU236&lt;0, RIGHT(TEXT(AU236,"0.#"),1)&lt;&gt;"."),TRUE,FALSE)</formula>
    </cfRule>
    <cfRule type="expression" dxfId="768" priority="28">
      <formula>IF(AND(AU236&lt;0, RIGHT(TEXT(AU236,"0.#"),1)="."),TRUE,FALSE)</formula>
    </cfRule>
  </conditionalFormatting>
  <conditionalFormatting sqref="AK237:AK245">
    <cfRule type="expression" dxfId="767" priority="23">
      <formula>IF(RIGHT(TEXT(AK237,"0.#"),1)=".",FALSE,TRUE)</formula>
    </cfRule>
    <cfRule type="expression" dxfId="766" priority="24">
      <formula>IF(RIGHT(TEXT(AK237,"0.#"),1)=".",TRUE,FALSE)</formula>
    </cfRule>
  </conditionalFormatting>
  <conditionalFormatting sqref="AU237:AX245">
    <cfRule type="expression" dxfId="765" priority="19">
      <formula>IF(AND(AU237&gt;=0, RIGHT(TEXT(AU237,"0.#"),1)&lt;&gt;"."),TRUE,FALSE)</formula>
    </cfRule>
    <cfRule type="expression" dxfId="764" priority="20">
      <formula>IF(AND(AU237&gt;=0, RIGHT(TEXT(AU237,"0.#"),1)="."),TRUE,FALSE)</formula>
    </cfRule>
    <cfRule type="expression" dxfId="763" priority="21">
      <formula>IF(AND(AU237&lt;0, RIGHT(TEXT(AU237,"0.#"),1)&lt;&gt;"."),TRUE,FALSE)</formula>
    </cfRule>
    <cfRule type="expression" dxfId="762" priority="22">
      <formula>IF(AND(AU237&lt;0, RIGHT(TEXT(AU237,"0.#"),1)="."),TRUE,FALSE)</formula>
    </cfRule>
  </conditionalFormatting>
  <conditionalFormatting sqref="AK269">
    <cfRule type="expression" dxfId="761" priority="17">
      <formula>IF(RIGHT(TEXT(AK269,"0.#"),1)=".",FALSE,TRUE)</formula>
    </cfRule>
    <cfRule type="expression" dxfId="760" priority="18">
      <formula>IF(RIGHT(TEXT(AK269,"0.#"),1)=".",TRUE,FALSE)</formula>
    </cfRule>
  </conditionalFormatting>
  <conditionalFormatting sqref="AU269:AX269">
    <cfRule type="expression" dxfId="759" priority="13">
      <formula>IF(AND(AU269&gt;=0, RIGHT(TEXT(AU269,"0.#"),1)&lt;&gt;"."),TRUE,FALSE)</formula>
    </cfRule>
    <cfRule type="expression" dxfId="758" priority="14">
      <formula>IF(AND(AU269&gt;=0, RIGHT(TEXT(AU269,"0.#"),1)="."),TRUE,FALSE)</formula>
    </cfRule>
    <cfRule type="expression" dxfId="757" priority="15">
      <formula>IF(AND(AU269&lt;0, RIGHT(TEXT(AU269,"0.#"),1)&lt;&gt;"."),TRUE,FALSE)</formula>
    </cfRule>
    <cfRule type="expression" dxfId="756" priority="16">
      <formula>IF(AND(AU269&lt;0, RIGHT(TEXT(AU269,"0.#"),1)="."),TRUE,FALSE)</formula>
    </cfRule>
  </conditionalFormatting>
  <conditionalFormatting sqref="AK270:AK278">
    <cfRule type="expression" dxfId="755" priority="11">
      <formula>IF(RIGHT(TEXT(AK270,"0.#"),1)=".",FALSE,TRUE)</formula>
    </cfRule>
    <cfRule type="expression" dxfId="754" priority="12">
      <formula>IF(RIGHT(TEXT(AK270,"0.#"),1)=".",TRUE,FALSE)</formula>
    </cfRule>
  </conditionalFormatting>
  <conditionalFormatting sqref="AU270:AX278">
    <cfRule type="expression" dxfId="753" priority="7">
      <formula>IF(AND(AU270&gt;=0, RIGHT(TEXT(AU270,"0.#"),1)&lt;&gt;"."),TRUE,FALSE)</formula>
    </cfRule>
    <cfRule type="expression" dxfId="752" priority="8">
      <formula>IF(AND(AU270&gt;=0, RIGHT(TEXT(AU270,"0.#"),1)="."),TRUE,FALSE)</formula>
    </cfRule>
    <cfRule type="expression" dxfId="751" priority="9">
      <formula>IF(AND(AU270&lt;0, RIGHT(TEXT(AU270,"0.#"),1)&lt;&gt;"."),TRUE,FALSE)</formula>
    </cfRule>
    <cfRule type="expression" dxfId="750" priority="10">
      <formula>IF(AND(AU270&lt;0, RIGHT(TEXT(AU270,"0.#"),1)="."),TRUE,FALSE)</formula>
    </cfRule>
  </conditionalFormatting>
  <conditionalFormatting sqref="AU206">
    <cfRule type="expression" dxfId="749" priority="5">
      <formula>IF(RIGHT(TEXT(AU206,"0.#"),1)=".",FALSE,TRUE)</formula>
    </cfRule>
    <cfRule type="expression" dxfId="748" priority="6">
      <formula>IF(RIGHT(TEXT(AU206,"0.#"),1)=".",TRUE,FALSE)</formula>
    </cfRule>
  </conditionalFormatting>
  <conditionalFormatting sqref="AU368:AX368">
    <cfRule type="expression" dxfId="747" priority="1">
      <formula>IF(AND(AU368&gt;=0, RIGHT(TEXT(AU368,"0.#"),1)&lt;&gt;"."),TRUE,FALSE)</formula>
    </cfRule>
    <cfRule type="expression" dxfId="746" priority="2">
      <formula>IF(AND(AU368&gt;=0, RIGHT(TEXT(AU368,"0.#"),1)="."),TRUE,FALSE)</formula>
    </cfRule>
    <cfRule type="expression" dxfId="745" priority="3">
      <formula>IF(AND(AU368&lt;0, RIGHT(TEXT(AU368,"0.#"),1)&lt;&gt;"."),TRUE,FALSE)</formula>
    </cfRule>
    <cfRule type="expression" dxfId="744"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A30" sqref="A3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459</v>
      </c>
      <c r="H2" s="15" t="str">
        <f>IF(G2="","",F2)</f>
        <v>一般会計</v>
      </c>
      <c r="I2" s="15" t="str">
        <f>IF(H2="","",IF(I1&lt;&gt;"",CONCATENATE(I1,"、",H2),H2))</f>
        <v>一般会計</v>
      </c>
      <c r="K2" s="16" t="s">
        <v>257</v>
      </c>
      <c r="L2" s="17"/>
      <c r="M2" s="15" t="str">
        <f>IF(L2="","",K2)</f>
        <v/>
      </c>
      <c r="N2" s="15" t="str">
        <f>IF(M2="","",IF(N1&lt;&gt;"",CONCATENATE(N1,"、",M2),M2))</f>
        <v/>
      </c>
      <c r="O2" s="15"/>
      <c r="P2" s="14" t="s">
        <v>216</v>
      </c>
      <c r="Q2" s="19" t="s">
        <v>459</v>
      </c>
      <c r="R2" s="15" t="str">
        <f>IF(Q2="","",P2)</f>
        <v>直接実施</v>
      </c>
      <c r="S2" s="15" t="str">
        <f>IF(R2="","",IF(S1&lt;&gt;"",CONCATENATE(S1,"、",R2),R2))</f>
        <v>直接実施</v>
      </c>
      <c r="T2" s="15"/>
      <c r="U2" s="44" t="s">
        <v>449</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t="s">
        <v>459</v>
      </c>
      <c r="M6" s="15" t="str">
        <f t="shared" si="2"/>
        <v>公共事業</v>
      </c>
      <c r="N6" s="15" t="str">
        <f t="shared" si="6"/>
        <v>公共事業</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公共事業</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公共事業</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公共事業</v>
      </c>
      <c r="O10" s="15"/>
      <c r="P10" s="15" t="str">
        <f>S8</f>
        <v>直接実施</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公共事業</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5"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4"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318</v>
      </c>
      <c r="H2" s="222"/>
      <c r="I2" s="222"/>
      <c r="J2" s="222"/>
      <c r="K2" s="222"/>
      <c r="L2" s="222"/>
      <c r="M2" s="222"/>
      <c r="N2" s="222"/>
      <c r="O2" s="223"/>
      <c r="P2" s="241" t="s">
        <v>82</v>
      </c>
      <c r="Q2" s="222"/>
      <c r="R2" s="222"/>
      <c r="S2" s="222"/>
      <c r="T2" s="222"/>
      <c r="U2" s="222"/>
      <c r="V2" s="222"/>
      <c r="W2" s="222"/>
      <c r="X2" s="223"/>
      <c r="Y2" s="194"/>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302</v>
      </c>
      <c r="AU2" s="273"/>
      <c r="AV2" s="273"/>
      <c r="AW2" s="273"/>
      <c r="AX2" s="274"/>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80"/>
      <c r="Z3" s="281"/>
      <c r="AA3" s="282"/>
      <c r="AB3" s="140"/>
      <c r="AC3" s="135"/>
      <c r="AD3" s="136"/>
      <c r="AE3" s="141"/>
      <c r="AF3" s="134"/>
      <c r="AG3" s="134"/>
      <c r="AH3" s="134"/>
      <c r="AI3" s="286"/>
      <c r="AJ3" s="141"/>
      <c r="AK3" s="134"/>
      <c r="AL3" s="134"/>
      <c r="AM3" s="134"/>
      <c r="AN3" s="286"/>
      <c r="AO3" s="141"/>
      <c r="AP3" s="134"/>
      <c r="AQ3" s="134"/>
      <c r="AR3" s="134"/>
      <c r="AS3" s="286"/>
      <c r="AT3" s="67"/>
      <c r="AU3" s="110"/>
      <c r="AV3" s="110"/>
      <c r="AW3" s="108" t="s">
        <v>452</v>
      </c>
      <c r="AX3" s="109"/>
    </row>
    <row r="4" spans="1:50" ht="22.5" customHeight="1" x14ac:dyDescent="0.15">
      <c r="A4" s="217"/>
      <c r="B4" s="215"/>
      <c r="C4" s="215"/>
      <c r="D4" s="215"/>
      <c r="E4" s="215"/>
      <c r="F4" s="216"/>
      <c r="G4" s="322"/>
      <c r="H4" s="289"/>
      <c r="I4" s="289"/>
      <c r="J4" s="289"/>
      <c r="K4" s="289"/>
      <c r="L4" s="289"/>
      <c r="M4" s="289"/>
      <c r="N4" s="289"/>
      <c r="O4" s="290"/>
      <c r="P4" s="255"/>
      <c r="Q4" s="196"/>
      <c r="R4" s="196"/>
      <c r="S4" s="196"/>
      <c r="T4" s="196"/>
      <c r="U4" s="196"/>
      <c r="V4" s="196"/>
      <c r="W4" s="196"/>
      <c r="X4" s="197"/>
      <c r="Y4" s="294" t="s">
        <v>14</v>
      </c>
      <c r="Z4" s="295"/>
      <c r="AA4" s="296"/>
      <c r="AB4" s="659"/>
      <c r="AC4" s="297"/>
      <c r="AD4" s="297"/>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1"/>
      <c r="H5" s="292"/>
      <c r="I5" s="292"/>
      <c r="J5" s="292"/>
      <c r="K5" s="292"/>
      <c r="L5" s="292"/>
      <c r="M5" s="292"/>
      <c r="N5" s="292"/>
      <c r="O5" s="293"/>
      <c r="P5" s="277"/>
      <c r="Q5" s="277"/>
      <c r="R5" s="277"/>
      <c r="S5" s="277"/>
      <c r="T5" s="277"/>
      <c r="U5" s="277"/>
      <c r="V5" s="277"/>
      <c r="W5" s="277"/>
      <c r="X5" s="278"/>
      <c r="Y5" s="176" t="s">
        <v>65</v>
      </c>
      <c r="Z5" s="121"/>
      <c r="AA5" s="172"/>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3"/>
      <c r="H6" s="324"/>
      <c r="I6" s="324"/>
      <c r="J6" s="324"/>
      <c r="K6" s="324"/>
      <c r="L6" s="324"/>
      <c r="M6" s="324"/>
      <c r="N6" s="324"/>
      <c r="O6" s="325"/>
      <c r="P6" s="198"/>
      <c r="Q6" s="198"/>
      <c r="R6" s="198"/>
      <c r="S6" s="198"/>
      <c r="T6" s="198"/>
      <c r="U6" s="198"/>
      <c r="V6" s="198"/>
      <c r="W6" s="198"/>
      <c r="X6" s="199"/>
      <c r="Y6" s="120" t="s">
        <v>15</v>
      </c>
      <c r="Z6" s="121"/>
      <c r="AA6" s="172"/>
      <c r="AB6" s="681" t="s">
        <v>453</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4" t="s">
        <v>13</v>
      </c>
      <c r="B7" s="215"/>
      <c r="C7" s="215"/>
      <c r="D7" s="215"/>
      <c r="E7" s="215"/>
      <c r="F7" s="216"/>
      <c r="G7" s="221" t="s">
        <v>318</v>
      </c>
      <c r="H7" s="222"/>
      <c r="I7" s="222"/>
      <c r="J7" s="222"/>
      <c r="K7" s="222"/>
      <c r="L7" s="222"/>
      <c r="M7" s="222"/>
      <c r="N7" s="222"/>
      <c r="O7" s="223"/>
      <c r="P7" s="241" t="s">
        <v>82</v>
      </c>
      <c r="Q7" s="222"/>
      <c r="R7" s="222"/>
      <c r="S7" s="222"/>
      <c r="T7" s="222"/>
      <c r="U7" s="222"/>
      <c r="V7" s="222"/>
      <c r="W7" s="222"/>
      <c r="X7" s="223"/>
      <c r="Y7" s="194"/>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302</v>
      </c>
      <c r="AU7" s="273"/>
      <c r="AV7" s="273"/>
      <c r="AW7" s="273"/>
      <c r="AX7" s="274"/>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80"/>
      <c r="Z8" s="281"/>
      <c r="AA8" s="282"/>
      <c r="AB8" s="140"/>
      <c r="AC8" s="135"/>
      <c r="AD8" s="136"/>
      <c r="AE8" s="141"/>
      <c r="AF8" s="134"/>
      <c r="AG8" s="134"/>
      <c r="AH8" s="134"/>
      <c r="AI8" s="286"/>
      <c r="AJ8" s="141"/>
      <c r="AK8" s="134"/>
      <c r="AL8" s="134"/>
      <c r="AM8" s="134"/>
      <c r="AN8" s="286"/>
      <c r="AO8" s="141"/>
      <c r="AP8" s="134"/>
      <c r="AQ8" s="134"/>
      <c r="AR8" s="134"/>
      <c r="AS8" s="286"/>
      <c r="AT8" s="67"/>
      <c r="AU8" s="110"/>
      <c r="AV8" s="110"/>
      <c r="AW8" s="108" t="s">
        <v>359</v>
      </c>
      <c r="AX8" s="109"/>
    </row>
    <row r="9" spans="1:50" ht="22.5" customHeight="1" x14ac:dyDescent="0.15">
      <c r="A9" s="217"/>
      <c r="B9" s="215"/>
      <c r="C9" s="215"/>
      <c r="D9" s="215"/>
      <c r="E9" s="215"/>
      <c r="F9" s="216"/>
      <c r="G9" s="322"/>
      <c r="H9" s="289"/>
      <c r="I9" s="289"/>
      <c r="J9" s="289"/>
      <c r="K9" s="289"/>
      <c r="L9" s="289"/>
      <c r="M9" s="289"/>
      <c r="N9" s="289"/>
      <c r="O9" s="290"/>
      <c r="P9" s="255"/>
      <c r="Q9" s="196"/>
      <c r="R9" s="196"/>
      <c r="S9" s="196"/>
      <c r="T9" s="196"/>
      <c r="U9" s="196"/>
      <c r="V9" s="196"/>
      <c r="W9" s="196"/>
      <c r="X9" s="197"/>
      <c r="Y9" s="294" t="s">
        <v>14</v>
      </c>
      <c r="Z9" s="295"/>
      <c r="AA9" s="296"/>
      <c r="AB9" s="659"/>
      <c r="AC9" s="297"/>
      <c r="AD9" s="297"/>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1"/>
      <c r="H10" s="292"/>
      <c r="I10" s="292"/>
      <c r="J10" s="292"/>
      <c r="K10" s="292"/>
      <c r="L10" s="292"/>
      <c r="M10" s="292"/>
      <c r="N10" s="292"/>
      <c r="O10" s="293"/>
      <c r="P10" s="277"/>
      <c r="Q10" s="277"/>
      <c r="R10" s="277"/>
      <c r="S10" s="277"/>
      <c r="T10" s="277"/>
      <c r="U10" s="277"/>
      <c r="V10" s="277"/>
      <c r="W10" s="277"/>
      <c r="X10" s="278"/>
      <c r="Y10" s="176" t="s">
        <v>65</v>
      </c>
      <c r="Z10" s="121"/>
      <c r="AA10" s="172"/>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3"/>
      <c r="H11" s="324"/>
      <c r="I11" s="324"/>
      <c r="J11" s="324"/>
      <c r="K11" s="324"/>
      <c r="L11" s="324"/>
      <c r="M11" s="324"/>
      <c r="N11" s="324"/>
      <c r="O11" s="325"/>
      <c r="P11" s="198"/>
      <c r="Q11" s="198"/>
      <c r="R11" s="198"/>
      <c r="S11" s="198"/>
      <c r="T11" s="198"/>
      <c r="U11" s="198"/>
      <c r="V11" s="198"/>
      <c r="W11" s="198"/>
      <c r="X11" s="199"/>
      <c r="Y11" s="120" t="s">
        <v>15</v>
      </c>
      <c r="Z11" s="121"/>
      <c r="AA11" s="172"/>
      <c r="AB11" s="681"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4" t="s">
        <v>13</v>
      </c>
      <c r="B12" s="215"/>
      <c r="C12" s="215"/>
      <c r="D12" s="215"/>
      <c r="E12" s="215"/>
      <c r="F12" s="216"/>
      <c r="G12" s="221" t="s">
        <v>318</v>
      </c>
      <c r="H12" s="222"/>
      <c r="I12" s="222"/>
      <c r="J12" s="222"/>
      <c r="K12" s="222"/>
      <c r="L12" s="222"/>
      <c r="M12" s="222"/>
      <c r="N12" s="222"/>
      <c r="O12" s="223"/>
      <c r="P12" s="241" t="s">
        <v>82</v>
      </c>
      <c r="Q12" s="222"/>
      <c r="R12" s="222"/>
      <c r="S12" s="222"/>
      <c r="T12" s="222"/>
      <c r="U12" s="222"/>
      <c r="V12" s="222"/>
      <c r="W12" s="222"/>
      <c r="X12" s="223"/>
      <c r="Y12" s="194"/>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302</v>
      </c>
      <c r="AU12" s="273"/>
      <c r="AV12" s="273"/>
      <c r="AW12" s="273"/>
      <c r="AX12" s="274"/>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80"/>
      <c r="Z13" s="281"/>
      <c r="AA13" s="282"/>
      <c r="AB13" s="140"/>
      <c r="AC13" s="135"/>
      <c r="AD13" s="136"/>
      <c r="AE13" s="141"/>
      <c r="AF13" s="134"/>
      <c r="AG13" s="134"/>
      <c r="AH13" s="134"/>
      <c r="AI13" s="286"/>
      <c r="AJ13" s="141"/>
      <c r="AK13" s="134"/>
      <c r="AL13" s="134"/>
      <c r="AM13" s="134"/>
      <c r="AN13" s="286"/>
      <c r="AO13" s="141"/>
      <c r="AP13" s="134"/>
      <c r="AQ13" s="134"/>
      <c r="AR13" s="134"/>
      <c r="AS13" s="286"/>
      <c r="AT13" s="67"/>
      <c r="AU13" s="110"/>
      <c r="AV13" s="110"/>
      <c r="AW13" s="108" t="s">
        <v>359</v>
      </c>
      <c r="AX13" s="109"/>
    </row>
    <row r="14" spans="1:50" ht="22.5" customHeight="1" x14ac:dyDescent="0.15">
      <c r="A14" s="217"/>
      <c r="B14" s="215"/>
      <c r="C14" s="215"/>
      <c r="D14" s="215"/>
      <c r="E14" s="215"/>
      <c r="F14" s="216"/>
      <c r="G14" s="322"/>
      <c r="H14" s="289"/>
      <c r="I14" s="289"/>
      <c r="J14" s="289"/>
      <c r="K14" s="289"/>
      <c r="L14" s="289"/>
      <c r="M14" s="289"/>
      <c r="N14" s="289"/>
      <c r="O14" s="290"/>
      <c r="P14" s="255"/>
      <c r="Q14" s="196"/>
      <c r="R14" s="196"/>
      <c r="S14" s="196"/>
      <c r="T14" s="196"/>
      <c r="U14" s="196"/>
      <c r="V14" s="196"/>
      <c r="W14" s="196"/>
      <c r="X14" s="197"/>
      <c r="Y14" s="294" t="s">
        <v>14</v>
      </c>
      <c r="Z14" s="295"/>
      <c r="AA14" s="296"/>
      <c r="AB14" s="659"/>
      <c r="AC14" s="297"/>
      <c r="AD14" s="297"/>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1"/>
      <c r="H15" s="292"/>
      <c r="I15" s="292"/>
      <c r="J15" s="292"/>
      <c r="K15" s="292"/>
      <c r="L15" s="292"/>
      <c r="M15" s="292"/>
      <c r="N15" s="292"/>
      <c r="O15" s="293"/>
      <c r="P15" s="277"/>
      <c r="Q15" s="277"/>
      <c r="R15" s="277"/>
      <c r="S15" s="277"/>
      <c r="T15" s="277"/>
      <c r="U15" s="277"/>
      <c r="V15" s="277"/>
      <c r="W15" s="277"/>
      <c r="X15" s="278"/>
      <c r="Y15" s="176" t="s">
        <v>65</v>
      </c>
      <c r="Z15" s="121"/>
      <c r="AA15" s="172"/>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3"/>
      <c r="H16" s="324"/>
      <c r="I16" s="324"/>
      <c r="J16" s="324"/>
      <c r="K16" s="324"/>
      <c r="L16" s="324"/>
      <c r="M16" s="324"/>
      <c r="N16" s="324"/>
      <c r="O16" s="325"/>
      <c r="P16" s="198"/>
      <c r="Q16" s="198"/>
      <c r="R16" s="198"/>
      <c r="S16" s="198"/>
      <c r="T16" s="198"/>
      <c r="U16" s="198"/>
      <c r="V16" s="198"/>
      <c r="W16" s="198"/>
      <c r="X16" s="199"/>
      <c r="Y16" s="120" t="s">
        <v>15</v>
      </c>
      <c r="Z16" s="121"/>
      <c r="AA16" s="172"/>
      <c r="AB16" s="681"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4" t="s">
        <v>13</v>
      </c>
      <c r="B17" s="215"/>
      <c r="C17" s="215"/>
      <c r="D17" s="215"/>
      <c r="E17" s="215"/>
      <c r="F17" s="216"/>
      <c r="G17" s="221" t="s">
        <v>318</v>
      </c>
      <c r="H17" s="222"/>
      <c r="I17" s="222"/>
      <c r="J17" s="222"/>
      <c r="K17" s="222"/>
      <c r="L17" s="222"/>
      <c r="M17" s="222"/>
      <c r="N17" s="222"/>
      <c r="O17" s="223"/>
      <c r="P17" s="241" t="s">
        <v>82</v>
      </c>
      <c r="Q17" s="222"/>
      <c r="R17" s="222"/>
      <c r="S17" s="222"/>
      <c r="T17" s="222"/>
      <c r="U17" s="222"/>
      <c r="V17" s="222"/>
      <c r="W17" s="222"/>
      <c r="X17" s="223"/>
      <c r="Y17" s="194"/>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302</v>
      </c>
      <c r="AU17" s="273"/>
      <c r="AV17" s="273"/>
      <c r="AW17" s="273"/>
      <c r="AX17" s="274"/>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80"/>
      <c r="Z18" s="281"/>
      <c r="AA18" s="282"/>
      <c r="AB18" s="140"/>
      <c r="AC18" s="135"/>
      <c r="AD18" s="136"/>
      <c r="AE18" s="141"/>
      <c r="AF18" s="134"/>
      <c r="AG18" s="134"/>
      <c r="AH18" s="134"/>
      <c r="AI18" s="286"/>
      <c r="AJ18" s="141"/>
      <c r="AK18" s="134"/>
      <c r="AL18" s="134"/>
      <c r="AM18" s="134"/>
      <c r="AN18" s="286"/>
      <c r="AO18" s="141"/>
      <c r="AP18" s="134"/>
      <c r="AQ18" s="134"/>
      <c r="AR18" s="134"/>
      <c r="AS18" s="286"/>
      <c r="AT18" s="67"/>
      <c r="AU18" s="110"/>
      <c r="AV18" s="110"/>
      <c r="AW18" s="108" t="s">
        <v>359</v>
      </c>
      <c r="AX18" s="109"/>
    </row>
    <row r="19" spans="1:50" ht="22.5" customHeight="1" x14ac:dyDescent="0.15">
      <c r="A19" s="217"/>
      <c r="B19" s="215"/>
      <c r="C19" s="215"/>
      <c r="D19" s="215"/>
      <c r="E19" s="215"/>
      <c r="F19" s="216"/>
      <c r="G19" s="322"/>
      <c r="H19" s="289"/>
      <c r="I19" s="289"/>
      <c r="J19" s="289"/>
      <c r="K19" s="289"/>
      <c r="L19" s="289"/>
      <c r="M19" s="289"/>
      <c r="N19" s="289"/>
      <c r="O19" s="290"/>
      <c r="P19" s="255"/>
      <c r="Q19" s="196"/>
      <c r="R19" s="196"/>
      <c r="S19" s="196"/>
      <c r="T19" s="196"/>
      <c r="U19" s="196"/>
      <c r="V19" s="196"/>
      <c r="W19" s="196"/>
      <c r="X19" s="197"/>
      <c r="Y19" s="294" t="s">
        <v>14</v>
      </c>
      <c r="Z19" s="295"/>
      <c r="AA19" s="296"/>
      <c r="AB19" s="659"/>
      <c r="AC19" s="297"/>
      <c r="AD19" s="297"/>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1"/>
      <c r="H20" s="292"/>
      <c r="I20" s="292"/>
      <c r="J20" s="292"/>
      <c r="K20" s="292"/>
      <c r="L20" s="292"/>
      <c r="M20" s="292"/>
      <c r="N20" s="292"/>
      <c r="O20" s="293"/>
      <c r="P20" s="277"/>
      <c r="Q20" s="277"/>
      <c r="R20" s="277"/>
      <c r="S20" s="277"/>
      <c r="T20" s="277"/>
      <c r="U20" s="277"/>
      <c r="V20" s="277"/>
      <c r="W20" s="277"/>
      <c r="X20" s="278"/>
      <c r="Y20" s="176" t="s">
        <v>65</v>
      </c>
      <c r="Z20" s="121"/>
      <c r="AA20" s="172"/>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3"/>
      <c r="H21" s="324"/>
      <c r="I21" s="324"/>
      <c r="J21" s="324"/>
      <c r="K21" s="324"/>
      <c r="L21" s="324"/>
      <c r="M21" s="324"/>
      <c r="N21" s="324"/>
      <c r="O21" s="325"/>
      <c r="P21" s="198"/>
      <c r="Q21" s="198"/>
      <c r="R21" s="198"/>
      <c r="S21" s="198"/>
      <c r="T21" s="198"/>
      <c r="U21" s="198"/>
      <c r="V21" s="198"/>
      <c r="W21" s="198"/>
      <c r="X21" s="199"/>
      <c r="Y21" s="120" t="s">
        <v>15</v>
      </c>
      <c r="Z21" s="121"/>
      <c r="AA21" s="172"/>
      <c r="AB21" s="681" t="s">
        <v>454</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4" t="s">
        <v>13</v>
      </c>
      <c r="B22" s="215"/>
      <c r="C22" s="215"/>
      <c r="D22" s="215"/>
      <c r="E22" s="215"/>
      <c r="F22" s="216"/>
      <c r="G22" s="221" t="s">
        <v>318</v>
      </c>
      <c r="H22" s="222"/>
      <c r="I22" s="222"/>
      <c r="J22" s="222"/>
      <c r="K22" s="222"/>
      <c r="L22" s="222"/>
      <c r="M22" s="222"/>
      <c r="N22" s="222"/>
      <c r="O22" s="223"/>
      <c r="P22" s="241" t="s">
        <v>82</v>
      </c>
      <c r="Q22" s="222"/>
      <c r="R22" s="222"/>
      <c r="S22" s="222"/>
      <c r="T22" s="222"/>
      <c r="U22" s="222"/>
      <c r="V22" s="222"/>
      <c r="W22" s="222"/>
      <c r="X22" s="223"/>
      <c r="Y22" s="194"/>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302</v>
      </c>
      <c r="AU22" s="273"/>
      <c r="AV22" s="273"/>
      <c r="AW22" s="273"/>
      <c r="AX22" s="274"/>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80"/>
      <c r="Z23" s="281"/>
      <c r="AA23" s="282"/>
      <c r="AB23" s="140"/>
      <c r="AC23" s="135"/>
      <c r="AD23" s="136"/>
      <c r="AE23" s="141"/>
      <c r="AF23" s="134"/>
      <c r="AG23" s="134"/>
      <c r="AH23" s="134"/>
      <c r="AI23" s="286"/>
      <c r="AJ23" s="141"/>
      <c r="AK23" s="134"/>
      <c r="AL23" s="134"/>
      <c r="AM23" s="134"/>
      <c r="AN23" s="286"/>
      <c r="AO23" s="141"/>
      <c r="AP23" s="134"/>
      <c r="AQ23" s="134"/>
      <c r="AR23" s="134"/>
      <c r="AS23" s="286"/>
      <c r="AT23" s="67"/>
      <c r="AU23" s="110"/>
      <c r="AV23" s="110"/>
      <c r="AW23" s="108" t="s">
        <v>455</v>
      </c>
      <c r="AX23" s="109"/>
    </row>
    <row r="24" spans="1:50" ht="22.5" customHeight="1" x14ac:dyDescent="0.15">
      <c r="A24" s="217"/>
      <c r="B24" s="215"/>
      <c r="C24" s="215"/>
      <c r="D24" s="215"/>
      <c r="E24" s="215"/>
      <c r="F24" s="216"/>
      <c r="G24" s="322"/>
      <c r="H24" s="289"/>
      <c r="I24" s="289"/>
      <c r="J24" s="289"/>
      <c r="K24" s="289"/>
      <c r="L24" s="289"/>
      <c r="M24" s="289"/>
      <c r="N24" s="289"/>
      <c r="O24" s="290"/>
      <c r="P24" s="255"/>
      <c r="Q24" s="196"/>
      <c r="R24" s="196"/>
      <c r="S24" s="196"/>
      <c r="T24" s="196"/>
      <c r="U24" s="196"/>
      <c r="V24" s="196"/>
      <c r="W24" s="196"/>
      <c r="X24" s="197"/>
      <c r="Y24" s="294" t="s">
        <v>14</v>
      </c>
      <c r="Z24" s="295"/>
      <c r="AA24" s="296"/>
      <c r="AB24" s="659"/>
      <c r="AC24" s="297"/>
      <c r="AD24" s="297"/>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1"/>
      <c r="H25" s="292"/>
      <c r="I25" s="292"/>
      <c r="J25" s="292"/>
      <c r="K25" s="292"/>
      <c r="L25" s="292"/>
      <c r="M25" s="292"/>
      <c r="N25" s="292"/>
      <c r="O25" s="293"/>
      <c r="P25" s="277"/>
      <c r="Q25" s="277"/>
      <c r="R25" s="277"/>
      <c r="S25" s="277"/>
      <c r="T25" s="277"/>
      <c r="U25" s="277"/>
      <c r="V25" s="277"/>
      <c r="W25" s="277"/>
      <c r="X25" s="278"/>
      <c r="Y25" s="176" t="s">
        <v>65</v>
      </c>
      <c r="Z25" s="121"/>
      <c r="AA25" s="172"/>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3"/>
      <c r="H26" s="324"/>
      <c r="I26" s="324"/>
      <c r="J26" s="324"/>
      <c r="K26" s="324"/>
      <c r="L26" s="324"/>
      <c r="M26" s="324"/>
      <c r="N26" s="324"/>
      <c r="O26" s="325"/>
      <c r="P26" s="198"/>
      <c r="Q26" s="198"/>
      <c r="R26" s="198"/>
      <c r="S26" s="198"/>
      <c r="T26" s="198"/>
      <c r="U26" s="198"/>
      <c r="V26" s="198"/>
      <c r="W26" s="198"/>
      <c r="X26" s="199"/>
      <c r="Y26" s="120" t="s">
        <v>15</v>
      </c>
      <c r="Z26" s="121"/>
      <c r="AA26" s="172"/>
      <c r="AB26" s="681" t="s">
        <v>454</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4" t="s">
        <v>13</v>
      </c>
      <c r="B27" s="215"/>
      <c r="C27" s="215"/>
      <c r="D27" s="215"/>
      <c r="E27" s="215"/>
      <c r="F27" s="216"/>
      <c r="G27" s="221" t="s">
        <v>318</v>
      </c>
      <c r="H27" s="222"/>
      <c r="I27" s="222"/>
      <c r="J27" s="222"/>
      <c r="K27" s="222"/>
      <c r="L27" s="222"/>
      <c r="M27" s="222"/>
      <c r="N27" s="222"/>
      <c r="O27" s="223"/>
      <c r="P27" s="241" t="s">
        <v>82</v>
      </c>
      <c r="Q27" s="222"/>
      <c r="R27" s="222"/>
      <c r="S27" s="222"/>
      <c r="T27" s="222"/>
      <c r="U27" s="222"/>
      <c r="V27" s="222"/>
      <c r="W27" s="222"/>
      <c r="X27" s="223"/>
      <c r="Y27" s="194"/>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302</v>
      </c>
      <c r="AU27" s="273"/>
      <c r="AV27" s="273"/>
      <c r="AW27" s="273"/>
      <c r="AX27" s="274"/>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80"/>
      <c r="Z28" s="281"/>
      <c r="AA28" s="282"/>
      <c r="AB28" s="140"/>
      <c r="AC28" s="135"/>
      <c r="AD28" s="136"/>
      <c r="AE28" s="141"/>
      <c r="AF28" s="134"/>
      <c r="AG28" s="134"/>
      <c r="AH28" s="134"/>
      <c r="AI28" s="286"/>
      <c r="AJ28" s="141"/>
      <c r="AK28" s="134"/>
      <c r="AL28" s="134"/>
      <c r="AM28" s="134"/>
      <c r="AN28" s="286"/>
      <c r="AO28" s="141"/>
      <c r="AP28" s="134"/>
      <c r="AQ28" s="134"/>
      <c r="AR28" s="134"/>
      <c r="AS28" s="286"/>
      <c r="AT28" s="67"/>
      <c r="AU28" s="110"/>
      <c r="AV28" s="110"/>
      <c r="AW28" s="108" t="s">
        <v>452</v>
      </c>
      <c r="AX28" s="109"/>
    </row>
    <row r="29" spans="1:50" ht="22.5" customHeight="1" x14ac:dyDescent="0.15">
      <c r="A29" s="217"/>
      <c r="B29" s="215"/>
      <c r="C29" s="215"/>
      <c r="D29" s="215"/>
      <c r="E29" s="215"/>
      <c r="F29" s="216"/>
      <c r="G29" s="322"/>
      <c r="H29" s="289"/>
      <c r="I29" s="289"/>
      <c r="J29" s="289"/>
      <c r="K29" s="289"/>
      <c r="L29" s="289"/>
      <c r="M29" s="289"/>
      <c r="N29" s="289"/>
      <c r="O29" s="290"/>
      <c r="P29" s="255"/>
      <c r="Q29" s="196"/>
      <c r="R29" s="196"/>
      <c r="S29" s="196"/>
      <c r="T29" s="196"/>
      <c r="U29" s="196"/>
      <c r="V29" s="196"/>
      <c r="W29" s="196"/>
      <c r="X29" s="197"/>
      <c r="Y29" s="294" t="s">
        <v>14</v>
      </c>
      <c r="Z29" s="295"/>
      <c r="AA29" s="296"/>
      <c r="AB29" s="659"/>
      <c r="AC29" s="297"/>
      <c r="AD29" s="297"/>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1"/>
      <c r="H30" s="292"/>
      <c r="I30" s="292"/>
      <c r="J30" s="292"/>
      <c r="K30" s="292"/>
      <c r="L30" s="292"/>
      <c r="M30" s="292"/>
      <c r="N30" s="292"/>
      <c r="O30" s="293"/>
      <c r="P30" s="277"/>
      <c r="Q30" s="277"/>
      <c r="R30" s="277"/>
      <c r="S30" s="277"/>
      <c r="T30" s="277"/>
      <c r="U30" s="277"/>
      <c r="V30" s="277"/>
      <c r="W30" s="277"/>
      <c r="X30" s="278"/>
      <c r="Y30" s="176" t="s">
        <v>65</v>
      </c>
      <c r="Z30" s="121"/>
      <c r="AA30" s="172"/>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3"/>
      <c r="H31" s="324"/>
      <c r="I31" s="324"/>
      <c r="J31" s="324"/>
      <c r="K31" s="324"/>
      <c r="L31" s="324"/>
      <c r="M31" s="324"/>
      <c r="N31" s="324"/>
      <c r="O31" s="325"/>
      <c r="P31" s="198"/>
      <c r="Q31" s="198"/>
      <c r="R31" s="198"/>
      <c r="S31" s="198"/>
      <c r="T31" s="198"/>
      <c r="U31" s="198"/>
      <c r="V31" s="198"/>
      <c r="W31" s="198"/>
      <c r="X31" s="199"/>
      <c r="Y31" s="120" t="s">
        <v>15</v>
      </c>
      <c r="Z31" s="121"/>
      <c r="AA31" s="172"/>
      <c r="AB31" s="681" t="s">
        <v>453</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4" t="s">
        <v>13</v>
      </c>
      <c r="B32" s="215"/>
      <c r="C32" s="215"/>
      <c r="D32" s="215"/>
      <c r="E32" s="215"/>
      <c r="F32" s="216"/>
      <c r="G32" s="221" t="s">
        <v>318</v>
      </c>
      <c r="H32" s="222"/>
      <c r="I32" s="222"/>
      <c r="J32" s="222"/>
      <c r="K32" s="222"/>
      <c r="L32" s="222"/>
      <c r="M32" s="222"/>
      <c r="N32" s="222"/>
      <c r="O32" s="223"/>
      <c r="P32" s="241" t="s">
        <v>82</v>
      </c>
      <c r="Q32" s="222"/>
      <c r="R32" s="222"/>
      <c r="S32" s="222"/>
      <c r="T32" s="222"/>
      <c r="U32" s="222"/>
      <c r="V32" s="222"/>
      <c r="W32" s="222"/>
      <c r="X32" s="223"/>
      <c r="Y32" s="194"/>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302</v>
      </c>
      <c r="AU32" s="273"/>
      <c r="AV32" s="273"/>
      <c r="AW32" s="273"/>
      <c r="AX32" s="274"/>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80"/>
      <c r="Z33" s="281"/>
      <c r="AA33" s="282"/>
      <c r="AB33" s="140"/>
      <c r="AC33" s="135"/>
      <c r="AD33" s="136"/>
      <c r="AE33" s="141"/>
      <c r="AF33" s="134"/>
      <c r="AG33" s="134"/>
      <c r="AH33" s="134"/>
      <c r="AI33" s="286"/>
      <c r="AJ33" s="141"/>
      <c r="AK33" s="134"/>
      <c r="AL33" s="134"/>
      <c r="AM33" s="134"/>
      <c r="AN33" s="286"/>
      <c r="AO33" s="141"/>
      <c r="AP33" s="134"/>
      <c r="AQ33" s="134"/>
      <c r="AR33" s="134"/>
      <c r="AS33" s="286"/>
      <c r="AT33" s="67"/>
      <c r="AU33" s="110"/>
      <c r="AV33" s="110"/>
      <c r="AW33" s="108" t="s">
        <v>455</v>
      </c>
      <c r="AX33" s="109"/>
    </row>
    <row r="34" spans="1:50" ht="22.5" customHeight="1" x14ac:dyDescent="0.15">
      <c r="A34" s="217"/>
      <c r="B34" s="215"/>
      <c r="C34" s="215"/>
      <c r="D34" s="215"/>
      <c r="E34" s="215"/>
      <c r="F34" s="216"/>
      <c r="G34" s="322"/>
      <c r="H34" s="289"/>
      <c r="I34" s="289"/>
      <c r="J34" s="289"/>
      <c r="K34" s="289"/>
      <c r="L34" s="289"/>
      <c r="M34" s="289"/>
      <c r="N34" s="289"/>
      <c r="O34" s="290"/>
      <c r="P34" s="255"/>
      <c r="Q34" s="196"/>
      <c r="R34" s="196"/>
      <c r="S34" s="196"/>
      <c r="T34" s="196"/>
      <c r="U34" s="196"/>
      <c r="V34" s="196"/>
      <c r="W34" s="196"/>
      <c r="X34" s="197"/>
      <c r="Y34" s="294" t="s">
        <v>14</v>
      </c>
      <c r="Z34" s="295"/>
      <c r="AA34" s="296"/>
      <c r="AB34" s="659"/>
      <c r="AC34" s="297"/>
      <c r="AD34" s="297"/>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1"/>
      <c r="H35" s="292"/>
      <c r="I35" s="292"/>
      <c r="J35" s="292"/>
      <c r="K35" s="292"/>
      <c r="L35" s="292"/>
      <c r="M35" s="292"/>
      <c r="N35" s="292"/>
      <c r="O35" s="293"/>
      <c r="P35" s="277"/>
      <c r="Q35" s="277"/>
      <c r="R35" s="277"/>
      <c r="S35" s="277"/>
      <c r="T35" s="277"/>
      <c r="U35" s="277"/>
      <c r="V35" s="277"/>
      <c r="W35" s="277"/>
      <c r="X35" s="278"/>
      <c r="Y35" s="176" t="s">
        <v>65</v>
      </c>
      <c r="Z35" s="121"/>
      <c r="AA35" s="172"/>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3"/>
      <c r="H36" s="324"/>
      <c r="I36" s="324"/>
      <c r="J36" s="324"/>
      <c r="K36" s="324"/>
      <c r="L36" s="324"/>
      <c r="M36" s="324"/>
      <c r="N36" s="324"/>
      <c r="O36" s="325"/>
      <c r="P36" s="198"/>
      <c r="Q36" s="198"/>
      <c r="R36" s="198"/>
      <c r="S36" s="198"/>
      <c r="T36" s="198"/>
      <c r="U36" s="198"/>
      <c r="V36" s="198"/>
      <c r="W36" s="198"/>
      <c r="X36" s="199"/>
      <c r="Y36" s="120" t="s">
        <v>15</v>
      </c>
      <c r="Z36" s="121"/>
      <c r="AA36" s="172"/>
      <c r="AB36" s="681" t="s">
        <v>454</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4" t="s">
        <v>13</v>
      </c>
      <c r="B37" s="215"/>
      <c r="C37" s="215"/>
      <c r="D37" s="215"/>
      <c r="E37" s="215"/>
      <c r="F37" s="216"/>
      <c r="G37" s="221" t="s">
        <v>318</v>
      </c>
      <c r="H37" s="222"/>
      <c r="I37" s="222"/>
      <c r="J37" s="222"/>
      <c r="K37" s="222"/>
      <c r="L37" s="222"/>
      <c r="M37" s="222"/>
      <c r="N37" s="222"/>
      <c r="O37" s="223"/>
      <c r="P37" s="241" t="s">
        <v>82</v>
      </c>
      <c r="Q37" s="222"/>
      <c r="R37" s="222"/>
      <c r="S37" s="222"/>
      <c r="T37" s="222"/>
      <c r="U37" s="222"/>
      <c r="V37" s="222"/>
      <c r="W37" s="222"/>
      <c r="X37" s="223"/>
      <c r="Y37" s="194"/>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302</v>
      </c>
      <c r="AU37" s="273"/>
      <c r="AV37" s="273"/>
      <c r="AW37" s="273"/>
      <c r="AX37" s="274"/>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80"/>
      <c r="Z38" s="281"/>
      <c r="AA38" s="282"/>
      <c r="AB38" s="140"/>
      <c r="AC38" s="135"/>
      <c r="AD38" s="136"/>
      <c r="AE38" s="141"/>
      <c r="AF38" s="134"/>
      <c r="AG38" s="134"/>
      <c r="AH38" s="134"/>
      <c r="AI38" s="286"/>
      <c r="AJ38" s="141"/>
      <c r="AK38" s="134"/>
      <c r="AL38" s="134"/>
      <c r="AM38" s="134"/>
      <c r="AN38" s="286"/>
      <c r="AO38" s="141"/>
      <c r="AP38" s="134"/>
      <c r="AQ38" s="134"/>
      <c r="AR38" s="134"/>
      <c r="AS38" s="286"/>
      <c r="AT38" s="67"/>
      <c r="AU38" s="110"/>
      <c r="AV38" s="110"/>
      <c r="AW38" s="108" t="s">
        <v>455</v>
      </c>
      <c r="AX38" s="109"/>
    </row>
    <row r="39" spans="1:50" ht="22.5" customHeight="1" x14ac:dyDescent="0.15">
      <c r="A39" s="217"/>
      <c r="B39" s="215"/>
      <c r="C39" s="215"/>
      <c r="D39" s="215"/>
      <c r="E39" s="215"/>
      <c r="F39" s="216"/>
      <c r="G39" s="322"/>
      <c r="H39" s="289"/>
      <c r="I39" s="289"/>
      <c r="J39" s="289"/>
      <c r="K39" s="289"/>
      <c r="L39" s="289"/>
      <c r="M39" s="289"/>
      <c r="N39" s="289"/>
      <c r="O39" s="290"/>
      <c r="P39" s="255"/>
      <c r="Q39" s="196"/>
      <c r="R39" s="196"/>
      <c r="S39" s="196"/>
      <c r="T39" s="196"/>
      <c r="U39" s="196"/>
      <c r="V39" s="196"/>
      <c r="W39" s="196"/>
      <c r="X39" s="197"/>
      <c r="Y39" s="294" t="s">
        <v>14</v>
      </c>
      <c r="Z39" s="295"/>
      <c r="AA39" s="296"/>
      <c r="AB39" s="659"/>
      <c r="AC39" s="297"/>
      <c r="AD39" s="297"/>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1"/>
      <c r="H40" s="292"/>
      <c r="I40" s="292"/>
      <c r="J40" s="292"/>
      <c r="K40" s="292"/>
      <c r="L40" s="292"/>
      <c r="M40" s="292"/>
      <c r="N40" s="292"/>
      <c r="O40" s="293"/>
      <c r="P40" s="277"/>
      <c r="Q40" s="277"/>
      <c r="R40" s="277"/>
      <c r="S40" s="277"/>
      <c r="T40" s="277"/>
      <c r="U40" s="277"/>
      <c r="V40" s="277"/>
      <c r="W40" s="277"/>
      <c r="X40" s="278"/>
      <c r="Y40" s="176" t="s">
        <v>65</v>
      </c>
      <c r="Z40" s="121"/>
      <c r="AA40" s="172"/>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3"/>
      <c r="H41" s="324"/>
      <c r="I41" s="324"/>
      <c r="J41" s="324"/>
      <c r="K41" s="324"/>
      <c r="L41" s="324"/>
      <c r="M41" s="324"/>
      <c r="N41" s="324"/>
      <c r="O41" s="325"/>
      <c r="P41" s="198"/>
      <c r="Q41" s="198"/>
      <c r="R41" s="198"/>
      <c r="S41" s="198"/>
      <c r="T41" s="198"/>
      <c r="U41" s="198"/>
      <c r="V41" s="198"/>
      <c r="W41" s="198"/>
      <c r="X41" s="199"/>
      <c r="Y41" s="120" t="s">
        <v>15</v>
      </c>
      <c r="Z41" s="121"/>
      <c r="AA41" s="172"/>
      <c r="AB41" s="681" t="s">
        <v>454</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4" t="s">
        <v>13</v>
      </c>
      <c r="B42" s="215"/>
      <c r="C42" s="215"/>
      <c r="D42" s="215"/>
      <c r="E42" s="215"/>
      <c r="F42" s="216"/>
      <c r="G42" s="221" t="s">
        <v>318</v>
      </c>
      <c r="H42" s="222"/>
      <c r="I42" s="222"/>
      <c r="J42" s="222"/>
      <c r="K42" s="222"/>
      <c r="L42" s="222"/>
      <c r="M42" s="222"/>
      <c r="N42" s="222"/>
      <c r="O42" s="223"/>
      <c r="P42" s="241" t="s">
        <v>82</v>
      </c>
      <c r="Q42" s="222"/>
      <c r="R42" s="222"/>
      <c r="S42" s="222"/>
      <c r="T42" s="222"/>
      <c r="U42" s="222"/>
      <c r="V42" s="222"/>
      <c r="W42" s="222"/>
      <c r="X42" s="223"/>
      <c r="Y42" s="194"/>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302</v>
      </c>
      <c r="AU42" s="273"/>
      <c r="AV42" s="273"/>
      <c r="AW42" s="273"/>
      <c r="AX42" s="274"/>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80"/>
      <c r="Z43" s="281"/>
      <c r="AA43" s="282"/>
      <c r="AB43" s="140"/>
      <c r="AC43" s="135"/>
      <c r="AD43" s="136"/>
      <c r="AE43" s="141"/>
      <c r="AF43" s="134"/>
      <c r="AG43" s="134"/>
      <c r="AH43" s="134"/>
      <c r="AI43" s="286"/>
      <c r="AJ43" s="141"/>
      <c r="AK43" s="134"/>
      <c r="AL43" s="134"/>
      <c r="AM43" s="134"/>
      <c r="AN43" s="286"/>
      <c r="AO43" s="141"/>
      <c r="AP43" s="134"/>
      <c r="AQ43" s="134"/>
      <c r="AR43" s="134"/>
      <c r="AS43" s="286"/>
      <c r="AT43" s="67"/>
      <c r="AU43" s="110"/>
      <c r="AV43" s="110"/>
      <c r="AW43" s="108" t="s">
        <v>455</v>
      </c>
      <c r="AX43" s="109"/>
    </row>
    <row r="44" spans="1:50" ht="22.5" customHeight="1" x14ac:dyDescent="0.15">
      <c r="A44" s="217"/>
      <c r="B44" s="215"/>
      <c r="C44" s="215"/>
      <c r="D44" s="215"/>
      <c r="E44" s="215"/>
      <c r="F44" s="216"/>
      <c r="G44" s="322"/>
      <c r="H44" s="289"/>
      <c r="I44" s="289"/>
      <c r="J44" s="289"/>
      <c r="K44" s="289"/>
      <c r="L44" s="289"/>
      <c r="M44" s="289"/>
      <c r="N44" s="289"/>
      <c r="O44" s="290"/>
      <c r="P44" s="255"/>
      <c r="Q44" s="196"/>
      <c r="R44" s="196"/>
      <c r="S44" s="196"/>
      <c r="T44" s="196"/>
      <c r="U44" s="196"/>
      <c r="V44" s="196"/>
      <c r="W44" s="196"/>
      <c r="X44" s="197"/>
      <c r="Y44" s="294" t="s">
        <v>14</v>
      </c>
      <c r="Z44" s="295"/>
      <c r="AA44" s="296"/>
      <c r="AB44" s="659"/>
      <c r="AC44" s="297"/>
      <c r="AD44" s="297"/>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176" t="s">
        <v>65</v>
      </c>
      <c r="Z45" s="121"/>
      <c r="AA45" s="172"/>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3"/>
      <c r="H46" s="324"/>
      <c r="I46" s="324"/>
      <c r="J46" s="324"/>
      <c r="K46" s="324"/>
      <c r="L46" s="324"/>
      <c r="M46" s="324"/>
      <c r="N46" s="324"/>
      <c r="O46" s="325"/>
      <c r="P46" s="198"/>
      <c r="Q46" s="198"/>
      <c r="R46" s="198"/>
      <c r="S46" s="198"/>
      <c r="T46" s="198"/>
      <c r="U46" s="198"/>
      <c r="V46" s="198"/>
      <c r="W46" s="198"/>
      <c r="X46" s="199"/>
      <c r="Y46" s="120" t="s">
        <v>15</v>
      </c>
      <c r="Z46" s="121"/>
      <c r="AA46" s="172"/>
      <c r="AB46" s="681" t="s">
        <v>454</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4" t="s">
        <v>13</v>
      </c>
      <c r="B47" s="215"/>
      <c r="C47" s="215"/>
      <c r="D47" s="215"/>
      <c r="E47" s="215"/>
      <c r="F47" s="216"/>
      <c r="G47" s="221" t="s">
        <v>318</v>
      </c>
      <c r="H47" s="222"/>
      <c r="I47" s="222"/>
      <c r="J47" s="222"/>
      <c r="K47" s="222"/>
      <c r="L47" s="222"/>
      <c r="M47" s="222"/>
      <c r="N47" s="222"/>
      <c r="O47" s="223"/>
      <c r="P47" s="241" t="s">
        <v>82</v>
      </c>
      <c r="Q47" s="222"/>
      <c r="R47" s="222"/>
      <c r="S47" s="222"/>
      <c r="T47" s="222"/>
      <c r="U47" s="222"/>
      <c r="V47" s="222"/>
      <c r="W47" s="222"/>
      <c r="X47" s="223"/>
      <c r="Y47" s="194"/>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302</v>
      </c>
      <c r="AU47" s="273"/>
      <c r="AV47" s="273"/>
      <c r="AW47" s="273"/>
      <c r="AX47" s="274"/>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80"/>
      <c r="Z48" s="281"/>
      <c r="AA48" s="282"/>
      <c r="AB48" s="140"/>
      <c r="AC48" s="135"/>
      <c r="AD48" s="136"/>
      <c r="AE48" s="141"/>
      <c r="AF48" s="134"/>
      <c r="AG48" s="134"/>
      <c r="AH48" s="134"/>
      <c r="AI48" s="286"/>
      <c r="AJ48" s="141"/>
      <c r="AK48" s="134"/>
      <c r="AL48" s="134"/>
      <c r="AM48" s="134"/>
      <c r="AN48" s="286"/>
      <c r="AO48" s="141"/>
      <c r="AP48" s="134"/>
      <c r="AQ48" s="134"/>
      <c r="AR48" s="134"/>
      <c r="AS48" s="286"/>
      <c r="AT48" s="67"/>
      <c r="AU48" s="110"/>
      <c r="AV48" s="110"/>
      <c r="AW48" s="108" t="s">
        <v>452</v>
      </c>
      <c r="AX48" s="109"/>
    </row>
    <row r="49" spans="1:50" ht="22.5" customHeight="1" x14ac:dyDescent="0.15">
      <c r="A49" s="217"/>
      <c r="B49" s="215"/>
      <c r="C49" s="215"/>
      <c r="D49" s="215"/>
      <c r="E49" s="215"/>
      <c r="F49" s="216"/>
      <c r="G49" s="322"/>
      <c r="H49" s="289"/>
      <c r="I49" s="289"/>
      <c r="J49" s="289"/>
      <c r="K49" s="289"/>
      <c r="L49" s="289"/>
      <c r="M49" s="289"/>
      <c r="N49" s="289"/>
      <c r="O49" s="290"/>
      <c r="P49" s="255"/>
      <c r="Q49" s="196"/>
      <c r="R49" s="196"/>
      <c r="S49" s="196"/>
      <c r="T49" s="196"/>
      <c r="U49" s="196"/>
      <c r="V49" s="196"/>
      <c r="W49" s="196"/>
      <c r="X49" s="197"/>
      <c r="Y49" s="294" t="s">
        <v>14</v>
      </c>
      <c r="Z49" s="295"/>
      <c r="AA49" s="296"/>
      <c r="AB49" s="659"/>
      <c r="AC49" s="297"/>
      <c r="AD49" s="297"/>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1"/>
      <c r="H50" s="292"/>
      <c r="I50" s="292"/>
      <c r="J50" s="292"/>
      <c r="K50" s="292"/>
      <c r="L50" s="292"/>
      <c r="M50" s="292"/>
      <c r="N50" s="292"/>
      <c r="O50" s="293"/>
      <c r="P50" s="277"/>
      <c r="Q50" s="277"/>
      <c r="R50" s="277"/>
      <c r="S50" s="277"/>
      <c r="T50" s="277"/>
      <c r="U50" s="277"/>
      <c r="V50" s="277"/>
      <c r="W50" s="277"/>
      <c r="X50" s="278"/>
      <c r="Y50" s="176" t="s">
        <v>65</v>
      </c>
      <c r="Z50" s="121"/>
      <c r="AA50" s="172"/>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3"/>
      <c r="H51" s="324"/>
      <c r="I51" s="324"/>
      <c r="J51" s="324"/>
      <c r="K51" s="324"/>
      <c r="L51" s="324"/>
      <c r="M51" s="324"/>
      <c r="N51" s="324"/>
      <c r="O51" s="325"/>
      <c r="P51" s="198"/>
      <c r="Q51" s="198"/>
      <c r="R51" s="198"/>
      <c r="S51" s="198"/>
      <c r="T51" s="198"/>
      <c r="U51" s="198"/>
      <c r="V51" s="198"/>
      <c r="W51" s="198"/>
      <c r="X51" s="199"/>
      <c r="Y51" s="120" t="s">
        <v>15</v>
      </c>
      <c r="Z51" s="121"/>
      <c r="AA51" s="172"/>
      <c r="AB51" s="690" t="s">
        <v>453</v>
      </c>
      <c r="AC51" s="691"/>
      <c r="AD51" s="691"/>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0" sqref="L10:X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8" t="s">
        <v>477</v>
      </c>
      <c r="H2" s="389"/>
      <c r="I2" s="389"/>
      <c r="J2" s="389"/>
      <c r="K2" s="389"/>
      <c r="L2" s="389"/>
      <c r="M2" s="389"/>
      <c r="N2" s="389"/>
      <c r="O2" s="389"/>
      <c r="P2" s="389"/>
      <c r="Q2" s="389"/>
      <c r="R2" s="389"/>
      <c r="S2" s="389"/>
      <c r="T2" s="389"/>
      <c r="U2" s="389"/>
      <c r="V2" s="389"/>
      <c r="W2" s="389"/>
      <c r="X2" s="389"/>
      <c r="Y2" s="389"/>
      <c r="Z2" s="389"/>
      <c r="AA2" s="389"/>
      <c r="AB2" s="390"/>
      <c r="AC2" s="388" t="s">
        <v>450</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5"/>
      <c r="B3" s="696"/>
      <c r="C3" s="696"/>
      <c r="D3" s="696"/>
      <c r="E3" s="696"/>
      <c r="F3" s="697"/>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400"/>
      <c r="AC4" s="97"/>
      <c r="AD4" s="98"/>
      <c r="AE4" s="98"/>
      <c r="AF4" s="98"/>
      <c r="AG4" s="99"/>
      <c r="AH4" s="100"/>
      <c r="AI4" s="101"/>
      <c r="AJ4" s="101"/>
      <c r="AK4" s="101"/>
      <c r="AL4" s="101"/>
      <c r="AM4" s="101"/>
      <c r="AN4" s="101"/>
      <c r="AO4" s="101"/>
      <c r="AP4" s="101"/>
      <c r="AQ4" s="101"/>
      <c r="AR4" s="101"/>
      <c r="AS4" s="101"/>
      <c r="AT4" s="102"/>
      <c r="AU4" s="103"/>
      <c r="AV4" s="104"/>
      <c r="AW4" s="104"/>
      <c r="AX4" s="105"/>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8" t="s">
        <v>365</v>
      </c>
      <c r="H15" s="389"/>
      <c r="I15" s="389"/>
      <c r="J15" s="389"/>
      <c r="K15" s="389"/>
      <c r="L15" s="389"/>
      <c r="M15" s="389"/>
      <c r="N15" s="389"/>
      <c r="O15" s="389"/>
      <c r="P15" s="389"/>
      <c r="Q15" s="389"/>
      <c r="R15" s="389"/>
      <c r="S15" s="389"/>
      <c r="T15" s="389"/>
      <c r="U15" s="389"/>
      <c r="V15" s="389"/>
      <c r="W15" s="389"/>
      <c r="X15" s="389"/>
      <c r="Y15" s="389"/>
      <c r="Z15" s="389"/>
      <c r="AA15" s="389"/>
      <c r="AB15" s="390"/>
      <c r="AC15" s="388" t="s">
        <v>366</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5"/>
      <c r="B16" s="696"/>
      <c r="C16" s="696"/>
      <c r="D16" s="696"/>
      <c r="E16" s="696"/>
      <c r="F16" s="697"/>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400"/>
      <c r="AC17" s="97"/>
      <c r="AD17" s="98"/>
      <c r="AE17" s="98"/>
      <c r="AF17" s="98"/>
      <c r="AG17" s="99"/>
      <c r="AH17" s="100"/>
      <c r="AI17" s="101"/>
      <c r="AJ17" s="101"/>
      <c r="AK17" s="101"/>
      <c r="AL17" s="101"/>
      <c r="AM17" s="101"/>
      <c r="AN17" s="101"/>
      <c r="AO17" s="101"/>
      <c r="AP17" s="101"/>
      <c r="AQ17" s="101"/>
      <c r="AR17" s="101"/>
      <c r="AS17" s="101"/>
      <c r="AT17" s="102"/>
      <c r="AU17" s="103"/>
      <c r="AV17" s="104"/>
      <c r="AW17" s="104"/>
      <c r="AX17" s="105"/>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8" t="s">
        <v>367</v>
      </c>
      <c r="H28" s="389"/>
      <c r="I28" s="389"/>
      <c r="J28" s="389"/>
      <c r="K28" s="389"/>
      <c r="L28" s="389"/>
      <c r="M28" s="389"/>
      <c r="N28" s="389"/>
      <c r="O28" s="389"/>
      <c r="P28" s="389"/>
      <c r="Q28" s="389"/>
      <c r="R28" s="389"/>
      <c r="S28" s="389"/>
      <c r="T28" s="389"/>
      <c r="U28" s="389"/>
      <c r="V28" s="389"/>
      <c r="W28" s="389"/>
      <c r="X28" s="389"/>
      <c r="Y28" s="389"/>
      <c r="Z28" s="389"/>
      <c r="AA28" s="389"/>
      <c r="AB28" s="390"/>
      <c r="AC28" s="388" t="s">
        <v>368</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5"/>
      <c r="B29" s="696"/>
      <c r="C29" s="696"/>
      <c r="D29" s="696"/>
      <c r="E29" s="696"/>
      <c r="F29" s="697"/>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400"/>
      <c r="AC30" s="97"/>
      <c r="AD30" s="98"/>
      <c r="AE30" s="98"/>
      <c r="AF30" s="98"/>
      <c r="AG30" s="99"/>
      <c r="AH30" s="100"/>
      <c r="AI30" s="101"/>
      <c r="AJ30" s="101"/>
      <c r="AK30" s="101"/>
      <c r="AL30" s="101"/>
      <c r="AM30" s="101"/>
      <c r="AN30" s="101"/>
      <c r="AO30" s="101"/>
      <c r="AP30" s="101"/>
      <c r="AQ30" s="101"/>
      <c r="AR30" s="101"/>
      <c r="AS30" s="101"/>
      <c r="AT30" s="102"/>
      <c r="AU30" s="103"/>
      <c r="AV30" s="104"/>
      <c r="AW30" s="104"/>
      <c r="AX30" s="105"/>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8" t="s">
        <v>369</v>
      </c>
      <c r="H41" s="389"/>
      <c r="I41" s="389"/>
      <c r="J41" s="389"/>
      <c r="K41" s="389"/>
      <c r="L41" s="389"/>
      <c r="M41" s="389"/>
      <c r="N41" s="389"/>
      <c r="O41" s="389"/>
      <c r="P41" s="389"/>
      <c r="Q41" s="389"/>
      <c r="R41" s="389"/>
      <c r="S41" s="389"/>
      <c r="T41" s="389"/>
      <c r="U41" s="389"/>
      <c r="V41" s="389"/>
      <c r="W41" s="389"/>
      <c r="X41" s="389"/>
      <c r="Y41" s="389"/>
      <c r="Z41" s="389"/>
      <c r="AA41" s="389"/>
      <c r="AB41" s="390"/>
      <c r="AC41" s="388" t="s">
        <v>370</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5"/>
      <c r="B42" s="696"/>
      <c r="C42" s="696"/>
      <c r="D42" s="696"/>
      <c r="E42" s="696"/>
      <c r="F42" s="697"/>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400"/>
      <c r="AC43" s="97"/>
      <c r="AD43" s="98"/>
      <c r="AE43" s="98"/>
      <c r="AF43" s="98"/>
      <c r="AG43" s="99"/>
      <c r="AH43" s="100"/>
      <c r="AI43" s="101"/>
      <c r="AJ43" s="101"/>
      <c r="AK43" s="101"/>
      <c r="AL43" s="101"/>
      <c r="AM43" s="101"/>
      <c r="AN43" s="101"/>
      <c r="AO43" s="101"/>
      <c r="AP43" s="101"/>
      <c r="AQ43" s="101"/>
      <c r="AR43" s="101"/>
      <c r="AS43" s="101"/>
      <c r="AT43" s="102"/>
      <c r="AU43" s="103"/>
      <c r="AV43" s="104"/>
      <c r="AW43" s="104"/>
      <c r="AX43" s="105"/>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8" t="s">
        <v>371</v>
      </c>
      <c r="H55" s="389"/>
      <c r="I55" s="389"/>
      <c r="J55" s="389"/>
      <c r="K55" s="389"/>
      <c r="L55" s="389"/>
      <c r="M55" s="389"/>
      <c r="N55" s="389"/>
      <c r="O55" s="389"/>
      <c r="P55" s="389"/>
      <c r="Q55" s="389"/>
      <c r="R55" s="389"/>
      <c r="S55" s="389"/>
      <c r="T55" s="389"/>
      <c r="U55" s="389"/>
      <c r="V55" s="389"/>
      <c r="W55" s="389"/>
      <c r="X55" s="389"/>
      <c r="Y55" s="389"/>
      <c r="Z55" s="389"/>
      <c r="AA55" s="389"/>
      <c r="AB55" s="390"/>
      <c r="AC55" s="388" t="s">
        <v>372</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5"/>
      <c r="B56" s="696"/>
      <c r="C56" s="696"/>
      <c r="D56" s="696"/>
      <c r="E56" s="696"/>
      <c r="F56" s="697"/>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400"/>
      <c r="AC57" s="97"/>
      <c r="AD57" s="98"/>
      <c r="AE57" s="98"/>
      <c r="AF57" s="98"/>
      <c r="AG57" s="99"/>
      <c r="AH57" s="100"/>
      <c r="AI57" s="101"/>
      <c r="AJ57" s="101"/>
      <c r="AK57" s="101"/>
      <c r="AL57" s="101"/>
      <c r="AM57" s="101"/>
      <c r="AN57" s="101"/>
      <c r="AO57" s="101"/>
      <c r="AP57" s="101"/>
      <c r="AQ57" s="101"/>
      <c r="AR57" s="101"/>
      <c r="AS57" s="101"/>
      <c r="AT57" s="102"/>
      <c r="AU57" s="103"/>
      <c r="AV57" s="104"/>
      <c r="AW57" s="104"/>
      <c r="AX57" s="105"/>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8" t="s">
        <v>373</v>
      </c>
      <c r="H68" s="389"/>
      <c r="I68" s="389"/>
      <c r="J68" s="389"/>
      <c r="K68" s="389"/>
      <c r="L68" s="389"/>
      <c r="M68" s="389"/>
      <c r="N68" s="389"/>
      <c r="O68" s="389"/>
      <c r="P68" s="389"/>
      <c r="Q68" s="389"/>
      <c r="R68" s="389"/>
      <c r="S68" s="389"/>
      <c r="T68" s="389"/>
      <c r="U68" s="389"/>
      <c r="V68" s="389"/>
      <c r="W68" s="389"/>
      <c r="X68" s="389"/>
      <c r="Y68" s="389"/>
      <c r="Z68" s="389"/>
      <c r="AA68" s="389"/>
      <c r="AB68" s="390"/>
      <c r="AC68" s="388" t="s">
        <v>374</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5"/>
      <c r="B69" s="696"/>
      <c r="C69" s="696"/>
      <c r="D69" s="696"/>
      <c r="E69" s="696"/>
      <c r="F69" s="697"/>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400"/>
      <c r="AC70" s="97"/>
      <c r="AD70" s="98"/>
      <c r="AE70" s="98"/>
      <c r="AF70" s="98"/>
      <c r="AG70" s="99"/>
      <c r="AH70" s="100"/>
      <c r="AI70" s="101"/>
      <c r="AJ70" s="101"/>
      <c r="AK70" s="101"/>
      <c r="AL70" s="101"/>
      <c r="AM70" s="101"/>
      <c r="AN70" s="101"/>
      <c r="AO70" s="101"/>
      <c r="AP70" s="101"/>
      <c r="AQ70" s="101"/>
      <c r="AR70" s="101"/>
      <c r="AS70" s="101"/>
      <c r="AT70" s="102"/>
      <c r="AU70" s="103"/>
      <c r="AV70" s="104"/>
      <c r="AW70" s="104"/>
      <c r="AX70" s="105"/>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8" t="s">
        <v>375</v>
      </c>
      <c r="H81" s="389"/>
      <c r="I81" s="389"/>
      <c r="J81" s="389"/>
      <c r="K81" s="389"/>
      <c r="L81" s="389"/>
      <c r="M81" s="389"/>
      <c r="N81" s="389"/>
      <c r="O81" s="389"/>
      <c r="P81" s="389"/>
      <c r="Q81" s="389"/>
      <c r="R81" s="389"/>
      <c r="S81" s="389"/>
      <c r="T81" s="389"/>
      <c r="U81" s="389"/>
      <c r="V81" s="389"/>
      <c r="W81" s="389"/>
      <c r="X81" s="389"/>
      <c r="Y81" s="389"/>
      <c r="Z81" s="389"/>
      <c r="AA81" s="389"/>
      <c r="AB81" s="390"/>
      <c r="AC81" s="388" t="s">
        <v>376</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5"/>
      <c r="B82" s="696"/>
      <c r="C82" s="696"/>
      <c r="D82" s="696"/>
      <c r="E82" s="696"/>
      <c r="F82" s="697"/>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400"/>
      <c r="AC83" s="97"/>
      <c r="AD83" s="98"/>
      <c r="AE83" s="98"/>
      <c r="AF83" s="98"/>
      <c r="AG83" s="99"/>
      <c r="AH83" s="100"/>
      <c r="AI83" s="101"/>
      <c r="AJ83" s="101"/>
      <c r="AK83" s="101"/>
      <c r="AL83" s="101"/>
      <c r="AM83" s="101"/>
      <c r="AN83" s="101"/>
      <c r="AO83" s="101"/>
      <c r="AP83" s="101"/>
      <c r="AQ83" s="101"/>
      <c r="AR83" s="101"/>
      <c r="AS83" s="101"/>
      <c r="AT83" s="102"/>
      <c r="AU83" s="103"/>
      <c r="AV83" s="104"/>
      <c r="AW83" s="104"/>
      <c r="AX83" s="105"/>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8" t="s">
        <v>377</v>
      </c>
      <c r="H94" s="389"/>
      <c r="I94" s="389"/>
      <c r="J94" s="389"/>
      <c r="K94" s="389"/>
      <c r="L94" s="389"/>
      <c r="M94" s="389"/>
      <c r="N94" s="389"/>
      <c r="O94" s="389"/>
      <c r="P94" s="389"/>
      <c r="Q94" s="389"/>
      <c r="R94" s="389"/>
      <c r="S94" s="389"/>
      <c r="T94" s="389"/>
      <c r="U94" s="389"/>
      <c r="V94" s="389"/>
      <c r="W94" s="389"/>
      <c r="X94" s="389"/>
      <c r="Y94" s="389"/>
      <c r="Z94" s="389"/>
      <c r="AA94" s="389"/>
      <c r="AB94" s="390"/>
      <c r="AC94" s="388" t="s">
        <v>378</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5"/>
      <c r="B95" s="696"/>
      <c r="C95" s="696"/>
      <c r="D95" s="696"/>
      <c r="E95" s="696"/>
      <c r="F95" s="697"/>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400"/>
      <c r="AC96" s="97"/>
      <c r="AD96" s="98"/>
      <c r="AE96" s="98"/>
      <c r="AF96" s="98"/>
      <c r="AG96" s="99"/>
      <c r="AH96" s="100"/>
      <c r="AI96" s="101"/>
      <c r="AJ96" s="101"/>
      <c r="AK96" s="101"/>
      <c r="AL96" s="101"/>
      <c r="AM96" s="101"/>
      <c r="AN96" s="101"/>
      <c r="AO96" s="101"/>
      <c r="AP96" s="101"/>
      <c r="AQ96" s="101"/>
      <c r="AR96" s="101"/>
      <c r="AS96" s="101"/>
      <c r="AT96" s="102"/>
      <c r="AU96" s="103"/>
      <c r="AV96" s="104"/>
      <c r="AW96" s="104"/>
      <c r="AX96" s="105"/>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8" t="s">
        <v>379</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380</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5"/>
      <c r="B109" s="696"/>
      <c r="C109" s="696"/>
      <c r="D109" s="696"/>
      <c r="E109" s="696"/>
      <c r="F109" s="697"/>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400"/>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105"/>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8" t="s">
        <v>401</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381</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5"/>
      <c r="B122" s="696"/>
      <c r="C122" s="696"/>
      <c r="D122" s="696"/>
      <c r="E122" s="696"/>
      <c r="F122" s="697"/>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400"/>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105"/>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8" t="s">
        <v>382</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383</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5"/>
      <c r="B135" s="696"/>
      <c r="C135" s="696"/>
      <c r="D135" s="696"/>
      <c r="E135" s="696"/>
      <c r="F135" s="697"/>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400"/>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105"/>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8" t="s">
        <v>384</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385</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5"/>
      <c r="B148" s="696"/>
      <c r="C148" s="696"/>
      <c r="D148" s="696"/>
      <c r="E148" s="696"/>
      <c r="F148" s="697"/>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400"/>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105"/>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8" t="s">
        <v>386</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387</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5"/>
      <c r="B162" s="696"/>
      <c r="C162" s="696"/>
      <c r="D162" s="696"/>
      <c r="E162" s="696"/>
      <c r="F162" s="697"/>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400"/>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105"/>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8" t="s">
        <v>388</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389</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5"/>
      <c r="B175" s="696"/>
      <c r="C175" s="696"/>
      <c r="D175" s="696"/>
      <c r="E175" s="696"/>
      <c r="F175" s="697"/>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400"/>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105"/>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8" t="s">
        <v>390</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391</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5"/>
      <c r="B188" s="696"/>
      <c r="C188" s="696"/>
      <c r="D188" s="696"/>
      <c r="E188" s="696"/>
      <c r="F188" s="697"/>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400"/>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105"/>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8" t="s">
        <v>347</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392</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5"/>
      <c r="B201" s="696"/>
      <c r="C201" s="696"/>
      <c r="D201" s="696"/>
      <c r="E201" s="696"/>
      <c r="F201" s="697"/>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400"/>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105"/>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8" t="s">
        <v>393</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394</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5"/>
      <c r="B215" s="696"/>
      <c r="C215" s="696"/>
      <c r="D215" s="696"/>
      <c r="E215" s="696"/>
      <c r="F215" s="697"/>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400"/>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105"/>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8" t="s">
        <v>395</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396</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5"/>
      <c r="B228" s="696"/>
      <c r="C228" s="696"/>
      <c r="D228" s="696"/>
      <c r="E228" s="696"/>
      <c r="F228" s="697"/>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400"/>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105"/>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8" t="s">
        <v>397</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398</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5"/>
      <c r="B241" s="696"/>
      <c r="C241" s="696"/>
      <c r="D241" s="696"/>
      <c r="E241" s="696"/>
      <c r="F241" s="697"/>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400"/>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105"/>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8" t="s">
        <v>399</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400</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5"/>
      <c r="B254" s="696"/>
      <c r="C254" s="696"/>
      <c r="D254" s="696"/>
      <c r="E254" s="696"/>
      <c r="F254" s="697"/>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400"/>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105"/>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402</v>
      </c>
      <c r="D135" s="118"/>
      <c r="E135" s="118"/>
      <c r="F135" s="118"/>
      <c r="G135" s="118"/>
      <c r="H135" s="118"/>
      <c r="I135" s="118"/>
      <c r="J135" s="118"/>
      <c r="K135" s="118"/>
      <c r="L135" s="118"/>
      <c r="M135" s="118" t="s">
        <v>403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402</v>
      </c>
      <c r="D168" s="118"/>
      <c r="E168" s="118"/>
      <c r="F168" s="118"/>
      <c r="G168" s="118"/>
      <c r="H168" s="118"/>
      <c r="I168" s="118"/>
      <c r="J168" s="118"/>
      <c r="K168" s="118"/>
      <c r="L168" s="118"/>
      <c r="M168" s="118" t="s">
        <v>403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402</v>
      </c>
      <c r="D201" s="118"/>
      <c r="E201" s="118"/>
      <c r="F201" s="118"/>
      <c r="G201" s="118"/>
      <c r="H201" s="118"/>
      <c r="I201" s="118"/>
      <c r="J201" s="118"/>
      <c r="K201" s="118"/>
      <c r="L201" s="118"/>
      <c r="M201" s="118" t="s">
        <v>403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414</v>
      </c>
      <c r="D234" s="118"/>
      <c r="E234" s="118"/>
      <c r="F234" s="118"/>
      <c r="G234" s="118"/>
      <c r="H234" s="118"/>
      <c r="I234" s="118"/>
      <c r="J234" s="118"/>
      <c r="K234" s="118"/>
      <c r="L234" s="118"/>
      <c r="M234" s="118" t="s">
        <v>415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402</v>
      </c>
      <c r="D267" s="118"/>
      <c r="E267" s="118"/>
      <c r="F267" s="118"/>
      <c r="G267" s="118"/>
      <c r="H267" s="118"/>
      <c r="I267" s="118"/>
      <c r="J267" s="118"/>
      <c r="K267" s="118"/>
      <c r="L267" s="118"/>
      <c r="M267" s="118" t="s">
        <v>403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402</v>
      </c>
      <c r="D333" s="118"/>
      <c r="E333" s="118"/>
      <c r="F333" s="118"/>
      <c r="G333" s="118"/>
      <c r="H333" s="118"/>
      <c r="I333" s="118"/>
      <c r="J333" s="118"/>
      <c r="K333" s="118"/>
      <c r="L333" s="118"/>
      <c r="M333" s="118" t="s">
        <v>403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402</v>
      </c>
      <c r="D399" s="118"/>
      <c r="E399" s="118"/>
      <c r="F399" s="118"/>
      <c r="G399" s="118"/>
      <c r="H399" s="118"/>
      <c r="I399" s="118"/>
      <c r="J399" s="118"/>
      <c r="K399" s="118"/>
      <c r="L399" s="118"/>
      <c r="M399" s="118" t="s">
        <v>403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402</v>
      </c>
      <c r="D531" s="118"/>
      <c r="E531" s="118"/>
      <c r="F531" s="118"/>
      <c r="G531" s="118"/>
      <c r="H531" s="118"/>
      <c r="I531" s="118"/>
      <c r="J531" s="118"/>
      <c r="K531" s="118"/>
      <c r="L531" s="118"/>
      <c r="M531" s="118" t="s">
        <v>403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402</v>
      </c>
      <c r="D597" s="118"/>
      <c r="E597" s="118"/>
      <c r="F597" s="118"/>
      <c r="G597" s="118"/>
      <c r="H597" s="118"/>
      <c r="I597" s="118"/>
      <c r="J597" s="118"/>
      <c r="K597" s="118"/>
      <c r="L597" s="118"/>
      <c r="M597" s="118" t="s">
        <v>403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402</v>
      </c>
      <c r="D663" s="118"/>
      <c r="E663" s="118"/>
      <c r="F663" s="118"/>
      <c r="G663" s="118"/>
      <c r="H663" s="118"/>
      <c r="I663" s="118"/>
      <c r="J663" s="118"/>
      <c r="K663" s="118"/>
      <c r="L663" s="118"/>
      <c r="M663" s="118" t="s">
        <v>403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402</v>
      </c>
      <c r="D696" s="118"/>
      <c r="E696" s="118"/>
      <c r="F696" s="118"/>
      <c r="G696" s="118"/>
      <c r="H696" s="118"/>
      <c r="I696" s="118"/>
      <c r="J696" s="118"/>
      <c r="K696" s="118"/>
      <c r="L696" s="118"/>
      <c r="M696" s="118" t="s">
        <v>403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402</v>
      </c>
      <c r="D762" s="118"/>
      <c r="E762" s="118"/>
      <c r="F762" s="118"/>
      <c r="G762" s="118"/>
      <c r="H762" s="118"/>
      <c r="I762" s="118"/>
      <c r="J762" s="118"/>
      <c r="K762" s="118"/>
      <c r="L762" s="118"/>
      <c r="M762" s="118" t="s">
        <v>403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402</v>
      </c>
      <c r="D861" s="118"/>
      <c r="E861" s="118"/>
      <c r="F861" s="118"/>
      <c r="G861" s="118"/>
      <c r="H861" s="118"/>
      <c r="I861" s="118"/>
      <c r="J861" s="118"/>
      <c r="K861" s="118"/>
      <c r="L861" s="118"/>
      <c r="M861" s="118" t="s">
        <v>403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402</v>
      </c>
      <c r="D894" s="118"/>
      <c r="E894" s="118"/>
      <c r="F894" s="118"/>
      <c r="G894" s="118"/>
      <c r="H894" s="118"/>
      <c r="I894" s="118"/>
      <c r="J894" s="118"/>
      <c r="K894" s="118"/>
      <c r="L894" s="118"/>
      <c r="M894" s="118" t="s">
        <v>403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439</v>
      </c>
      <c r="D1026" s="118"/>
      <c r="E1026" s="118"/>
      <c r="F1026" s="118"/>
      <c r="G1026" s="118"/>
      <c r="H1026" s="118"/>
      <c r="I1026" s="118"/>
      <c r="J1026" s="118"/>
      <c r="K1026" s="118"/>
      <c r="L1026" s="118"/>
      <c r="M1026" s="118" t="s">
        <v>440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402</v>
      </c>
      <c r="D1092" s="118"/>
      <c r="E1092" s="118"/>
      <c r="F1092" s="118"/>
      <c r="G1092" s="118"/>
      <c r="H1092" s="118"/>
      <c r="I1092" s="118"/>
      <c r="J1092" s="118"/>
      <c r="K1092" s="118"/>
      <c r="L1092" s="118"/>
      <c r="M1092" s="118" t="s">
        <v>403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402</v>
      </c>
      <c r="D1158" s="118"/>
      <c r="E1158" s="118"/>
      <c r="F1158" s="118"/>
      <c r="G1158" s="118"/>
      <c r="H1158" s="118"/>
      <c r="I1158" s="118"/>
      <c r="J1158" s="118"/>
      <c r="K1158" s="118"/>
      <c r="L1158" s="118"/>
      <c r="M1158" s="118" t="s">
        <v>403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2015-07-09T02:55:24Z</cp:lastPrinted>
  <dcterms:created xsi:type="dcterms:W3CDTF">2012-03-13T00:50:25Z</dcterms:created>
  <dcterms:modified xsi:type="dcterms:W3CDTF">2015-07-09T03:03:13Z</dcterms:modified>
</cp:coreProperties>
</file>