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4.官房会計課○\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行政事業レビューシート!$A$1:$AX$501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<sst xmlns="http://schemas.openxmlformats.org/spreadsheetml/2006/main" count="1314" uniqueCount="497">
  <si>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</si>
  <si>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</si>
  <si>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</si>
  <si>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</si>
  <si>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</si>
  <si>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</si>
  <si>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</si>
  <si>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</si>
  <si>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</si>
  <si>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</si>
  <si>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</si>
  <si>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</si>
  <si>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</si>
  <si>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</si>
  <si>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</si>
  <si>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</si>
  <si>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</si>
  <si>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</si>
  <si>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</si>
  <si>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</si>
  <si>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</si>
  <si>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</si>
  <si>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</si>
  <si>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</si>
  <si>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</si>
  <si>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</si>
  <si>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</si>
  <si>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</si>
  <si>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</si>
  <si>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</si>
  <si>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</si>
  <si>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</si>
  <si>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</si>
  <si>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</si>
  <si>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</si>
  <si>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</si>
  <si>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</si>
  <si>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</si>
  <si>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</si>
  <si>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</si>
  <si>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</si>
  <si>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</si>
  <si>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</si>
  <si>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</si>
  <si>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</si>
  <si>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</si>
  <si>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</si>
  <si>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</si>
  <si>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</si>
  <si>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</si>
  <si>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</si>
  <si>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</si>
  <si>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</si>
  <si>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</si>
  <si>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</si>
  <si>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</si>
  <si>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</si>
  <si>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</si>
  <si>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</si>
  <si>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</si>
  <si>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</si>
  <si>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</si>
  <si>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</si>
  <si>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</si>
  <si>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</si>
  <si>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</si>
  <si>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</si>
  <si>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</si>
  <si>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</si>
  <si>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</si>
  <si>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</si>
  <si>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</si>
  <si>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</si>
  <si>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</si>
  <si>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</si>
  <si>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</si>
  <si>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</si>
  <si>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</si>
  <si>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</si>
  <si>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</si>
  <si>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</si>
  <si>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</si>
  <si>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</si>
  <si>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</si>
  <si>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</si>
  <si>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</si>
  <si>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</si>
  <si>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</si>
  <si>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</si>
  <si>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</si>
  <si>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</si>
  <si>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</si>
  <si>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</si>
  <si>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</si>
  <si>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</si>
  <si>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</si>
  <si>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</si>
  <si>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</si>
  <si>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</si>
  <si>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</si>
  <si>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</si>
  <si>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</si>
  <si>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</si>
  <si>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</si>
  <si>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</si>
  <si>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</si>
  <si>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</si>
  <si>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</si>
  <si>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</si>
  <si>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</si>
  <si>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</si>
  <si>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</si>
  <si>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</si>
  <si>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</si>
  <si>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</si>
  <si>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</si>
  <si>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</si>
  <si>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</si>
  <si>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</si>
  <si>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</si>
  <si>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</si>
  <si>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</si>
  <si>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</si>
  <si>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</si>
  <si>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</si>
  <si>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</si>
  <si>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</si>
  <si>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</si>
  <si>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</si>
  <si>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</si>
  <si>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</si>
  <si>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</si>
  <si>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</si>
  <si>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</si>
  <si>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</si>
  <si>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</si>
  <si>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</si>
  <si>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</si>
  <si>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</si>
  <si>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</si>
  <si>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</si>
  <si>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</si>
  <si>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</si>
  <si>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</si>
  <si>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</si>
  <si>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</si>
  <si>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</si>
  <si>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</si>
  <si>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</si>
  <si>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</si>
  <si>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</si>
  <si>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</si>
  <si>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</si>
  <si>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</si>
  <si>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</si>
  <si>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</si>
  <si>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</si>
  <si>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</si>
  <si>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</si>
  <si>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</si>
  <si>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</si>
  <si>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</si>
  <si>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</si>
  <si>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</si>
  <si>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</si>
  <si>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</si>
  <si>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</si>
  <si>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</si>
  <si>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</si>
  <si>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</si>
  <si>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</si>
  <si>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</si>
  <si>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</si>
  <si>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</si>
  <si>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</si>
  <si>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</si>
  <si>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</si>
  <si>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</si>
  <si>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</si>
  <si>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</si>
  <si>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</si>
  <si>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</si>
  <si>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</si>
  <si>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</si>
  <si>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</si>
  <si>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</si>
  <si>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</si>
  <si>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</si>
  <si>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</si>
  <si>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</si>
  <si>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</si>
  <si>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</si>
  <si>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</si>
  <si>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</si>
  <si>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</si>
  <si>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</si>
  <si>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</si>
  <si>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</si>
  <si>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</si>
  <si>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</si>
  <si>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</si>
  <si>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</si>
  <si>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</si>
  <si>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</si>
  <si>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</si>
  <si>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</si>
  <si>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</si>
  <si>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</si>
  <si>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</si>
  <si>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</si>
  <si>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</si>
  <si>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</si>
  <si>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</si>
  <si>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</si>
  <si>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</si>
  <si>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</si>
  <si>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</si>
  <si>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</si>
  <si>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</si>
  <si>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</si>
  <si>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</si>
  <si>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</si>
  <si>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</si>
  <si>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</si>
  <si>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</si>
  <si>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</si>
  <si>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</si>
  <si>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</si>
  <si>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</si>
  <si>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</si>
  <si>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</si>
  <si>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</si>
  <si>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</si>
  <si>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</si>
  <si>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</si>
  <si>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</si>
  <si>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</si>
  <si>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</si>
  <si>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</si>
  <si>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</si>
  <si>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</si>
  <si>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</si>
  <si>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</si>
  <si>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</si>
  <si>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</si>
  <si>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</si>
  <si>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</si>
  <si>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</si>
  <si>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</si>
  <si>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</si>
  <si>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</si>
  <si>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</si>
  <si>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</si>
  <si>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</si>
  <si>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</si>
  <si>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</si>
  <si>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</si>
  <si>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</si>
  <si>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</si>
  <si>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</si>
  <si>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</si>
  <si>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</si>
  <si>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</si>
  <si>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</si>
  <si>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</si>
  <si>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</si>
  <si>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</si>
  <si>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</si>
  <si>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</si>
  <si>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</si>
  <si>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</si>
  <si>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</si>
  <si>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</si>
  <si>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</si>
  <si>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</si>
  <si>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</si>
  <si>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</si>
  <si>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</si>
  <si>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</si>
  <si>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</si>
  <si>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</si>
  <si>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</si>
  <si>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</si>
  <si>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</si>
  <si>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</si>
  <si>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</si>
  <si>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</si>
  <si>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</si>
  <si>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</si>
  <si>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</si>
  <si>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</si>
  <si>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</si>
  <si>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</si>
  <si>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</si>
  <si>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</si>
  <si>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</si>
  <si>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</si>
  <si>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</si>
  <si>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</si>
  <si>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</si>
  <si>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</si>
  <si>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</si>
  <si>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</si>
  <si>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</si>
  <si>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</si>
  <si>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</si>
  <si>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</si>
  <si>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</si>
  <si>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</si>
  <si>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</si>
  <si>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</si>
  <si>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</si>
  <si>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</si>
  <si>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</si>
  <si>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</si>
  <si>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</si>
  <si>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</si>
  <si>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</si>
  <si>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</si>
  <si>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</si>
  <si>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</si>
  <si>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</si>
  <si>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</si>
  <si>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</si>
  <si>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</si>
  <si>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</si>
  <si>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</si>
  <si>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</si>
  <si>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</si>
  <si>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</si>
  <si>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</si>
  <si>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</si>
  <si>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</si>
  <si>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</si>
  <si>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</si>
  <si>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</si>
  <si>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</si>
  <si>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</si>
  <si>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</si>
  <si>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</si>
  <si>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</si>
  <si>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</si>
  <si>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</si>
  <si>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</si>
  <si>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</si>
  <si>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</si>
  <si>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</si>
  <si>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</si>
  <si>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</si>
  <si>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</si>
  <si>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</si>
  <si>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</si>
  <si>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</si>
  <si>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</si>
  <si>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</si>
  <si>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</si>
  <si>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</si>
  <si>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</si>
  <si>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</si>
  <si>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</si>
  <si>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</si>
  <si>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</si>
  <si>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</si>
  <si>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</si>
  <si>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</si>
  <si>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</si>
  <si>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</si>
  <si>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</si>
  <si>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</si>
  <si>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</si>
  <si>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</si>
  <si>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</si>
  <si>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</si>
  <si>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</si>
  <si>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</si>
  <si>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</si>
  <si>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</si>
  <si>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</si>
  <si>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</si>
  <si>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</si>
  <si>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</si>
  <si>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</si>
  <si>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</si>
  <si>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</si>
  <si>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</si>
  <si>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</si>
  <si>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</si>
  <si>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</si>
  <si>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</si>
  <si>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</si>
  <si>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</si>
  <si>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</si>
  <si>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</si>
  <si>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</si>
  <si>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</si>
  <si>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</si>
  <si>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</si>
  <si>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</si>
  <si>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</si>
  <si>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</si>
  <si>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</si>
  <si>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</si>
  <si>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</si>
  <si>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</si>
  <si>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</si>
  <si>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</si>
  <si>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</si>
  <si>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</si>
  <si>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</si>
  <si>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</si>
  <si>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</si>
  <si>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</si>
  <si>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</si>
  <si>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</si>
  <si>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</si>
  <si>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</si>
  <si>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</si>
  <si>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</si>
  <si>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</si>
  <si>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</si>
  <si>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</si>
  <si>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</si>
  <si>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</si>
  <si>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</si>
  <si>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</si>
  <si>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</si>
  <si>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</si>
  <si>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</si>
  <si>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</si>
  <si>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</si>
  <si>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</si>
  <si>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</si>
  <si>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</si>
  <si>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</si>
  <si>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</si>
  <si>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</si>
  <si>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</si>
  <si>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</si>
  <si>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</si>
  <si>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</si>
  <si>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</si>
  <si>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</si>
  <si>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</si>
  <si>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</si>
  <si>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</si>
  <si>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</si>
  <si>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</si>
  <si>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</si>
  <si>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</si>
  <si>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</si>
  <si>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</si>
  <si>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</si>
  <si>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</si>
  <si>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</si>
  <si>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</si>
  <si>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</si>
  <si>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</si>
  <si>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</si>
  <si>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</si>
  <si>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</si>
  <si>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</si>
  <si>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</si>
  <si>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</si>
  <si>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</si>
  <si>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</si>
  <si>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</si>
  <si>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</si>
  <si>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</si>
  <si>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</si>
  <si>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</si>
  <si>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３次元地理空間情報を活用した安全・安心・快適な社会実現のための技術開発</t>
    <phoneticPr fontId="5"/>
  </si>
  <si>
    <t>大臣官房</t>
    <phoneticPr fontId="5"/>
  </si>
  <si>
    <t>技術調査課</t>
    <phoneticPr fontId="5"/>
  </si>
  <si>
    <t>課長　田村秀夫</t>
    <phoneticPr fontId="5"/>
  </si>
  <si>
    <t>11　ICTの利活用及び技術研究開発の推進
　41　技術研究開発を推進する</t>
    <phoneticPr fontId="5"/>
  </si>
  <si>
    <t>-</t>
    <phoneticPr fontId="5"/>
  </si>
  <si>
    <t>○</t>
  </si>
  <si>
    <t xml:space="preserve">屋内外の測位環境や、複雑な都市空間（地下街を含む公共的屋内空間等）を表現する３次元の地理空間情報（以下、「３次元地図」という）の未整備等、高精度測位による新サービスの実現にかかる課題を解決するため、ビル街など衛星測位が困難な箇所を含む屋内外の測位環境の改善と相互連携、３次元地図の整備・更新及び表示・提供に関する技術開発を行う。
</t>
    <phoneticPr fontId="5"/>
  </si>
  <si>
    <t>本事業に関連する論文・報文発表、刊行物公表件数</t>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</si>
  <si>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</si>
  <si>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</si>
  <si>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</si>
  <si>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技術研究開発調査費</t>
    <rPh sb="0" eb="2">
      <t>ギジュツ</t>
    </rPh>
    <rPh sb="2" eb="4">
      <t>ケンキュウ</t>
    </rPh>
    <rPh sb="4" eb="6">
      <t>カイハツ</t>
    </rPh>
    <rPh sb="6" eb="9">
      <t>チョウサヒ</t>
    </rPh>
    <phoneticPr fontId="5"/>
  </si>
  <si>
    <t>・「国費投入の必要性」については、妥当であると判断できる。</t>
    <phoneticPr fontId="5"/>
  </si>
  <si>
    <t>・本事業は、外部有識者による「事前評価」において、必要性が高い課題であると評価されている。</t>
    <phoneticPr fontId="5"/>
  </si>
  <si>
    <t>・本事業は、外部有識者による「事前評価」において、必要性が高い課題であると評価されている。</t>
    <phoneticPr fontId="5"/>
  </si>
  <si>
    <t>-</t>
    <phoneticPr fontId="5"/>
  </si>
  <si>
    <t>‐</t>
  </si>
  <si>
    <t>測位環境や３次元地図整備に係る各般の取組みを秩序だったものにする上で必要となる国の技術基準・ガイドラインが存在しないことから、民間を中心とする試行も個別に実施されており、技術の調整・連携に乏しいため、これらの取組みの技術にかかる基準、ガイドラインを策定、公開することにより、これら技術の社会実装を促進させる。</t>
  </si>
  <si>
    <t>技術研究開発は、成果目標により実施する内容（分析、実験等）が異なるため、単位当たりコストを示すことができない。　</t>
    <phoneticPr fontId="5"/>
  </si>
  <si>
    <t>-</t>
    <phoneticPr fontId="5"/>
  </si>
  <si>
    <t>第４期科学技術基本計画（H23.8閣議決定）、国土交通省技術基本計画（H24.12）、地理空間情報活用推進基本計画（H24.3閣議決定）</t>
    <phoneticPr fontId="5"/>
  </si>
  <si>
    <t>-</t>
    <phoneticPr fontId="5"/>
  </si>
  <si>
    <t>屋内外における測位の相互連携、屋内空間３次元地図の整備・更新等の技術基準やガイドラインの策定及び公開</t>
    <phoneticPr fontId="5"/>
  </si>
  <si>
    <t>技術的課題数</t>
    <phoneticPr fontId="5"/>
  </si>
  <si>
    <t>国土交通省</t>
  </si>
  <si>
    <t>百万円未満を四捨五入しているため、「予算額・執行額」欄と誤差が生じている。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</si>
</sst>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2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18</xdr:col>
      <xdr:colOff>0</xdr:colOff>
      <xdr:row>141</xdr:row>
      <xdr:rowOff>0</xdr:rowOff>
    </xdr:from>
    <xdr:ext cx="2019300" cy="459100"/>
    <xdr:sp macro="" textlink="">
      <xdr:nvSpPr>
        <xdr:cNvPr id="16" name="テキスト ボックス 15"/>
        <xdr:cNvSpPr txBox="1"/>
      </xdr:nvSpPr>
      <xdr:spPr>
        <a:xfrm>
          <a:off x="3227294" y="51076412"/>
          <a:ext cx="20193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４５百万円</a:t>
          </a:r>
        </a:p>
      </xdr:txBody>
    </xdr:sp>
    <xdr:clientData/>
  </xdr:oneCellAnchor>
  <xdr:oneCellAnchor>
    <xdr:from>
      <xdr:col>18</xdr:col>
      <xdr:colOff>169563</xdr:colOff>
      <xdr:row>142</xdr:row>
      <xdr:rowOff>225797</xdr:rowOff>
    </xdr:from>
    <xdr:ext cx="1722737" cy="469900"/>
    <xdr:sp macro="" textlink="">
      <xdr:nvSpPr>
        <xdr:cNvPr id="17" name="テキスト ボックス 16"/>
        <xdr:cNvSpPr txBox="1"/>
      </xdr:nvSpPr>
      <xdr:spPr>
        <a:xfrm>
          <a:off x="3396857" y="51649591"/>
          <a:ext cx="1722737" cy="4699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総合技術開発プロジェクトの計画主体</a:t>
          </a:r>
        </a:p>
      </xdr:txBody>
    </xdr:sp>
    <xdr:clientData/>
  </xdr:oneCellAnchor>
  <xdr:twoCellAnchor>
    <xdr:from>
      <xdr:col>18</xdr:col>
      <xdr:colOff>12700</xdr:colOff>
      <xdr:row>142</xdr:row>
      <xdr:rowOff>225797</xdr:rowOff>
    </xdr:from>
    <xdr:to>
      <xdr:col>28</xdr:col>
      <xdr:colOff>172384</xdr:colOff>
      <xdr:row>144</xdr:row>
      <xdr:rowOff>13632</xdr:rowOff>
    </xdr:to>
    <xdr:sp macro="" textlink="">
      <xdr:nvSpPr>
        <xdr:cNvPr id="18" name="大かっこ 17"/>
        <xdr:cNvSpPr/>
      </xdr:nvSpPr>
      <xdr:spPr>
        <a:xfrm>
          <a:off x="3239994" y="51649591"/>
          <a:ext cx="1952625" cy="482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18</xdr:col>
      <xdr:colOff>68541</xdr:colOff>
      <xdr:row>146</xdr:row>
      <xdr:rowOff>242045</xdr:rowOff>
    </xdr:from>
    <xdr:ext cx="2057400" cy="459100"/>
    <xdr:sp macro="" textlink="">
      <xdr:nvSpPr>
        <xdr:cNvPr id="19" name="テキスト ボックス 18"/>
        <xdr:cNvSpPr txBox="1"/>
      </xdr:nvSpPr>
      <xdr:spPr>
        <a:xfrm>
          <a:off x="3295835" y="53055369"/>
          <a:ext cx="20574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国土地理院</a:t>
          </a:r>
          <a:endParaRPr kumimoji="1" lang="en-US" altLang="ja-JP" sz="1100"/>
        </a:p>
        <a:p>
          <a:pPr algn="ctr"/>
          <a:r>
            <a:rPr kumimoji="1" lang="ja-JP" altLang="en-US" sz="1100">
              <a:solidFill>
                <a:schemeClr val="tx1"/>
              </a:solidFill>
            </a:rPr>
            <a:t>４</a:t>
          </a:r>
          <a:r>
            <a:rPr kumimoji="1" lang="ja-JP" altLang="en-US" sz="1100">
              <a:solidFill>
                <a:sysClr val="windowText" lastClr="000000"/>
              </a:solidFill>
            </a:rPr>
            <a:t>５</a:t>
          </a:r>
          <a:r>
            <a:rPr kumimoji="1" lang="ja-JP" altLang="en-US" sz="1100"/>
            <a:t>百万円</a:t>
          </a:r>
        </a:p>
      </xdr:txBody>
    </xdr:sp>
    <xdr:clientData/>
  </xdr:oneCellAnchor>
  <xdr:oneCellAnchor>
    <xdr:from>
      <xdr:col>18</xdr:col>
      <xdr:colOff>90953</xdr:colOff>
      <xdr:row>148</xdr:row>
      <xdr:rowOff>55281</xdr:rowOff>
    </xdr:from>
    <xdr:ext cx="2044700" cy="673100"/>
    <xdr:sp macro="" textlink="">
      <xdr:nvSpPr>
        <xdr:cNvPr id="20" name="テキスト ボックス 19"/>
        <xdr:cNvSpPr txBox="1"/>
      </xdr:nvSpPr>
      <xdr:spPr>
        <a:xfrm>
          <a:off x="3318247" y="53563369"/>
          <a:ext cx="2044700" cy="673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屋内外の測位環境の改善、３次元地図の整備更新技術等の標準化</a:t>
          </a:r>
        </a:p>
      </xdr:txBody>
    </xdr:sp>
    <xdr:clientData/>
  </xdr:oneCellAnchor>
  <xdr:twoCellAnchor>
    <xdr:from>
      <xdr:col>23</xdr:col>
      <xdr:colOff>100852</xdr:colOff>
      <xdr:row>144</xdr:row>
      <xdr:rowOff>89647</xdr:rowOff>
    </xdr:from>
    <xdr:to>
      <xdr:col>23</xdr:col>
      <xdr:colOff>111123</xdr:colOff>
      <xdr:row>146</xdr:row>
      <xdr:rowOff>174810</xdr:rowOff>
    </xdr:to>
    <xdr:cxnSp macro="">
      <xdr:nvCxnSpPr>
        <xdr:cNvPr id="21" name="直線矢印コネクタ 20"/>
        <xdr:cNvCxnSpPr/>
      </xdr:nvCxnSpPr>
      <xdr:spPr>
        <a:xfrm>
          <a:off x="4224617" y="52208206"/>
          <a:ext cx="10271" cy="77992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127558</xdr:colOff>
      <xdr:row>150</xdr:row>
      <xdr:rowOff>34362</xdr:rowOff>
    </xdr:from>
    <xdr:to>
      <xdr:col>23</xdr:col>
      <xdr:colOff>137083</xdr:colOff>
      <xdr:row>153</xdr:row>
      <xdr:rowOff>39965</xdr:rowOff>
    </xdr:to>
    <xdr:cxnSp macro="">
      <xdr:nvCxnSpPr>
        <xdr:cNvPr id="22" name="直線矢印コネクタ 21"/>
        <xdr:cNvCxnSpPr/>
      </xdr:nvCxnSpPr>
      <xdr:spPr>
        <a:xfrm>
          <a:off x="4251323" y="54237215"/>
          <a:ext cx="9525" cy="10477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138577</xdr:colOff>
      <xdr:row>151</xdr:row>
      <xdr:rowOff>194234</xdr:rowOff>
    </xdr:from>
    <xdr:to>
      <xdr:col>34</xdr:col>
      <xdr:colOff>30067</xdr:colOff>
      <xdr:row>151</xdr:row>
      <xdr:rowOff>206934</xdr:rowOff>
    </xdr:to>
    <xdr:cxnSp macro="">
      <xdr:nvCxnSpPr>
        <xdr:cNvPr id="23" name="直線矢印コネクタ 22"/>
        <xdr:cNvCxnSpPr/>
      </xdr:nvCxnSpPr>
      <xdr:spPr>
        <a:xfrm flipV="1">
          <a:off x="4262342" y="54744469"/>
          <a:ext cx="1863725" cy="127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100848</xdr:colOff>
      <xdr:row>153</xdr:row>
      <xdr:rowOff>202455</xdr:rowOff>
    </xdr:from>
    <xdr:ext cx="2006600" cy="459100"/>
    <xdr:sp macro="" textlink="">
      <xdr:nvSpPr>
        <xdr:cNvPr id="24" name="テキスト ボックス 23"/>
        <xdr:cNvSpPr txBox="1"/>
      </xdr:nvSpPr>
      <xdr:spPr>
        <a:xfrm>
          <a:off x="3328142" y="55447455"/>
          <a:ext cx="20066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Ａ．民間企業等（詳細未定）</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４</a:t>
          </a:r>
          <a:r>
            <a:rPr kumimoji="1" lang="ja-JP" altLang="en-US" sz="1100">
              <a:solidFill>
                <a:schemeClr val="tx1"/>
              </a:solidFill>
              <a:effectLst/>
              <a:latin typeface="+mn-lt"/>
              <a:ea typeface="+mn-ea"/>
              <a:cs typeface="+mn-cs"/>
            </a:rPr>
            <a:t>４．５</a:t>
          </a:r>
          <a:r>
            <a:rPr kumimoji="1" lang="ja-JP" altLang="ja-JP" sz="1100">
              <a:solidFill>
                <a:schemeClr val="tx1"/>
              </a:solidFill>
              <a:effectLst/>
              <a:latin typeface="+mn-lt"/>
              <a:ea typeface="+mn-ea"/>
              <a:cs typeface="+mn-cs"/>
            </a:rPr>
            <a:t>百万円</a:t>
          </a:r>
          <a:endParaRPr lang="ja-JP" altLang="ja-JP">
            <a:effectLst/>
          </a:endParaRPr>
        </a:p>
        <a:p>
          <a:pPr algn="ctr"/>
          <a:endParaRPr kumimoji="1" lang="en-US" altLang="ja-JP" sz="1100"/>
        </a:p>
      </xdr:txBody>
    </xdr:sp>
    <xdr:clientData/>
  </xdr:oneCellAnchor>
  <xdr:twoCellAnchor>
    <xdr:from>
      <xdr:col>18</xdr:col>
      <xdr:colOff>100848</xdr:colOff>
      <xdr:row>155</xdr:row>
      <xdr:rowOff>47441</xdr:rowOff>
    </xdr:from>
    <xdr:to>
      <xdr:col>29</xdr:col>
      <xdr:colOff>93938</xdr:colOff>
      <xdr:row>156</xdr:row>
      <xdr:rowOff>302559</xdr:rowOff>
    </xdr:to>
    <xdr:sp macro="" textlink="">
      <xdr:nvSpPr>
        <xdr:cNvPr id="25" name="大かっこ 24"/>
        <xdr:cNvSpPr/>
      </xdr:nvSpPr>
      <xdr:spPr>
        <a:xfrm>
          <a:off x="3328142" y="55987206"/>
          <a:ext cx="1965325" cy="602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18</xdr:col>
      <xdr:colOff>145675</xdr:colOff>
      <xdr:row>155</xdr:row>
      <xdr:rowOff>47441</xdr:rowOff>
    </xdr:from>
    <xdr:ext cx="1999873" cy="850900"/>
    <xdr:sp macro="" textlink="">
      <xdr:nvSpPr>
        <xdr:cNvPr id="26" name="テキスト ボックス 25"/>
        <xdr:cNvSpPr txBox="1"/>
      </xdr:nvSpPr>
      <xdr:spPr>
        <a:xfrm>
          <a:off x="3372969" y="55987206"/>
          <a:ext cx="1999873" cy="8509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latin typeface="+mn-lt"/>
              <a:ea typeface="+mn-ea"/>
              <a:cs typeface="+mn-cs"/>
            </a:rPr>
            <a:t>屋内外の測位環境の改善、３次元地図の整備更新等に関する調査、技術</a:t>
          </a:r>
          <a:r>
            <a:rPr kumimoji="1" lang="ja-JP" altLang="ja-JP" sz="1100">
              <a:solidFill>
                <a:schemeClr val="tx1"/>
              </a:solidFill>
              <a:latin typeface="+mn-lt"/>
              <a:ea typeface="+mn-ea"/>
              <a:cs typeface="+mn-cs"/>
            </a:rPr>
            <a:t>開発</a:t>
          </a:r>
          <a:r>
            <a:rPr kumimoji="1" lang="ja-JP" altLang="en-US" sz="1100">
              <a:solidFill>
                <a:schemeClr val="tx1"/>
              </a:solidFill>
              <a:latin typeface="+mn-lt"/>
              <a:ea typeface="+mn-ea"/>
              <a:cs typeface="+mn-cs"/>
            </a:rPr>
            <a:t>を実施</a:t>
          </a:r>
          <a:endParaRPr lang="ja-JP" altLang="ja-JP"/>
        </a:p>
      </xdr:txBody>
    </xdr:sp>
    <xdr:clientData/>
  </xdr:oneCellAnchor>
  <xdr:oneCellAnchor>
    <xdr:from>
      <xdr:col>18</xdr:col>
      <xdr:colOff>78436</xdr:colOff>
      <xdr:row>152</xdr:row>
      <xdr:rowOff>257737</xdr:rowOff>
    </xdr:from>
    <xdr:ext cx="1155700" cy="241300"/>
    <xdr:sp macro="" textlink="">
      <xdr:nvSpPr>
        <xdr:cNvPr id="27" name="テキスト ボックス 26"/>
        <xdr:cNvSpPr txBox="1"/>
      </xdr:nvSpPr>
      <xdr:spPr>
        <a:xfrm>
          <a:off x="3305730" y="55155355"/>
          <a:ext cx="1155700" cy="2413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一般競争等</a:t>
          </a:r>
          <a:r>
            <a:rPr kumimoji="1" lang="en-US" altLang="ja-JP" sz="1100"/>
            <a:t>】</a:t>
          </a:r>
          <a:endParaRPr kumimoji="1" lang="ja-JP" altLang="en-US" sz="1100"/>
        </a:p>
      </xdr:txBody>
    </xdr:sp>
    <xdr:clientData/>
  </xdr:oneCellAnchor>
  <xdr:twoCellAnchor>
    <xdr:from>
      <xdr:col>18</xdr:col>
      <xdr:colOff>78437</xdr:colOff>
      <xdr:row>148</xdr:row>
      <xdr:rowOff>123265</xdr:rowOff>
    </xdr:from>
    <xdr:to>
      <xdr:col>29</xdr:col>
      <xdr:colOff>58827</xdr:colOff>
      <xdr:row>149</xdr:row>
      <xdr:rowOff>258482</xdr:rowOff>
    </xdr:to>
    <xdr:sp macro="" textlink="">
      <xdr:nvSpPr>
        <xdr:cNvPr id="28" name="大かっこ 27"/>
        <xdr:cNvSpPr/>
      </xdr:nvSpPr>
      <xdr:spPr>
        <a:xfrm>
          <a:off x="3305731" y="53631353"/>
          <a:ext cx="1952625" cy="482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34</xdr:col>
      <xdr:colOff>78440</xdr:colOff>
      <xdr:row>150</xdr:row>
      <xdr:rowOff>313764</xdr:rowOff>
    </xdr:from>
    <xdr:ext cx="2006600" cy="459100"/>
    <xdr:sp macro="" textlink="">
      <xdr:nvSpPr>
        <xdr:cNvPr id="29" name="テキスト ボックス 28"/>
        <xdr:cNvSpPr txBox="1"/>
      </xdr:nvSpPr>
      <xdr:spPr>
        <a:xfrm>
          <a:off x="6174440" y="54516617"/>
          <a:ext cx="20066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事務費</a:t>
          </a:r>
          <a:endParaRPr kumimoji="1" lang="en-US" altLang="ja-JP" sz="1100"/>
        </a:p>
        <a:p>
          <a:pPr algn="ctr"/>
          <a:r>
            <a:rPr kumimoji="1" lang="ja-JP" altLang="en-US" sz="1100"/>
            <a:t>０．５百万円</a:t>
          </a:r>
        </a:p>
      </xdr:txBody>
    </xdr:sp>
    <xdr:clientData/>
  </xdr:oneCellAnchor>
  <xdr:twoCellAnchor>
    <xdr:from>
      <xdr:col>34</xdr:col>
      <xdr:colOff>89646</xdr:colOff>
      <xdr:row>152</xdr:row>
      <xdr:rowOff>112059</xdr:rowOff>
    </xdr:from>
    <xdr:to>
      <xdr:col>45</xdr:col>
      <xdr:colOff>82736</xdr:colOff>
      <xdr:row>153</xdr:row>
      <xdr:rowOff>33617</xdr:rowOff>
    </xdr:to>
    <xdr:sp macro="" textlink="">
      <xdr:nvSpPr>
        <xdr:cNvPr id="30" name="大かっこ 29"/>
        <xdr:cNvSpPr/>
      </xdr:nvSpPr>
      <xdr:spPr>
        <a:xfrm>
          <a:off x="6185646" y="55009677"/>
          <a:ext cx="1965325" cy="268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34</xdr:col>
      <xdr:colOff>134469</xdr:colOff>
      <xdr:row>152</xdr:row>
      <xdr:rowOff>123264</xdr:rowOff>
    </xdr:from>
    <xdr:ext cx="2044700" cy="673100"/>
    <xdr:sp macro="" textlink="">
      <xdr:nvSpPr>
        <xdr:cNvPr id="31" name="テキスト ボックス 30"/>
        <xdr:cNvSpPr txBox="1"/>
      </xdr:nvSpPr>
      <xdr:spPr>
        <a:xfrm>
          <a:off x="6230469" y="55020882"/>
          <a:ext cx="2044700" cy="673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謝金、職員旅費、委員等旅費</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501"/>
  <sheetViews>
    <sheetView tabSelected="1" view="pageBreakPreview" zoomScale="70" zoomScaleNormal="75" zoomScaleSheetLayoutView="70" workbookViewId="0">
      <selection activeCell="R504" sqref="R5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361</v>
      </c>
      <c r="AR2" s="106"/>
      <c r="AS2" s="68" t="str">
        <f>IF(OR(AQ2="　", AQ2=""), "", "-")</f>
        <v>-</v>
      </c>
      <c r="AT2" s="107">
        <v>54</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495</v>
      </c>
      <c r="AK3" s="299"/>
      <c r="AL3" s="299"/>
      <c r="AM3" s="299"/>
      <c r="AN3" s="299"/>
      <c r="AO3" s="299"/>
      <c r="AP3" s="299"/>
      <c r="AQ3" s="299"/>
      <c r="AR3" s="299"/>
      <c r="AS3" s="299"/>
      <c r="AT3" s="299"/>
      <c r="AU3" s="299"/>
      <c r="AV3" s="299"/>
      <c r="AW3" s="299"/>
      <c r="AX3" s="36" t="s">
        <v>91</v>
      </c>
    </row>
    <row r="4" spans="1:50" ht="24.75" customHeight="1" x14ac:dyDescent="0.15">
      <c r="A4" s="517" t="s">
        <v>30</v>
      </c>
      <c r="B4" s="518"/>
      <c r="C4" s="518"/>
      <c r="D4" s="518"/>
      <c r="E4" s="518"/>
      <c r="F4" s="518"/>
      <c r="G4" s="491" t="s">
        <v>470</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471</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5" t="s">
        <v>99</v>
      </c>
      <c r="H5" s="326"/>
      <c r="I5" s="326"/>
      <c r="J5" s="326"/>
      <c r="K5" s="326"/>
      <c r="L5" s="326"/>
      <c r="M5" s="327" t="s">
        <v>92</v>
      </c>
      <c r="N5" s="328"/>
      <c r="O5" s="328"/>
      <c r="P5" s="328"/>
      <c r="Q5" s="328"/>
      <c r="R5" s="329"/>
      <c r="S5" s="330" t="s">
        <v>103</v>
      </c>
      <c r="T5" s="326"/>
      <c r="U5" s="326"/>
      <c r="V5" s="326"/>
      <c r="W5" s="326"/>
      <c r="X5" s="331"/>
      <c r="Y5" s="508" t="s">
        <v>3</v>
      </c>
      <c r="Z5" s="509"/>
      <c r="AA5" s="509"/>
      <c r="AB5" s="509"/>
      <c r="AC5" s="509"/>
      <c r="AD5" s="510"/>
      <c r="AE5" s="511" t="s">
        <v>472</v>
      </c>
      <c r="AF5" s="512"/>
      <c r="AG5" s="512"/>
      <c r="AH5" s="512"/>
      <c r="AI5" s="512"/>
      <c r="AJ5" s="512"/>
      <c r="AK5" s="512"/>
      <c r="AL5" s="512"/>
      <c r="AM5" s="512"/>
      <c r="AN5" s="512"/>
      <c r="AO5" s="512"/>
      <c r="AP5" s="513"/>
      <c r="AQ5" s="514" t="s">
        <v>473</v>
      </c>
      <c r="AR5" s="515"/>
      <c r="AS5" s="515"/>
      <c r="AT5" s="515"/>
      <c r="AU5" s="515"/>
      <c r="AV5" s="515"/>
      <c r="AW5" s="515"/>
      <c r="AX5" s="516"/>
    </row>
    <row r="6" spans="1:50" ht="39"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474</v>
      </c>
      <c r="AF6" s="526"/>
      <c r="AG6" s="526"/>
      <c r="AH6" s="526"/>
      <c r="AI6" s="526"/>
      <c r="AJ6" s="526"/>
      <c r="AK6" s="526"/>
      <c r="AL6" s="526"/>
      <c r="AM6" s="526"/>
      <c r="AN6" s="526"/>
      <c r="AO6" s="526"/>
      <c r="AP6" s="526"/>
      <c r="AQ6" s="124"/>
      <c r="AR6" s="124"/>
      <c r="AS6" s="124"/>
      <c r="AT6" s="124"/>
      <c r="AU6" s="124"/>
      <c r="AV6" s="124"/>
      <c r="AW6" s="124"/>
      <c r="AX6" s="527"/>
    </row>
    <row r="7" spans="1:50" ht="49.5" customHeight="1" x14ac:dyDescent="0.15">
      <c r="A7" s="447" t="s">
        <v>25</v>
      </c>
      <c r="B7" s="448"/>
      <c r="C7" s="448"/>
      <c r="D7" s="448"/>
      <c r="E7" s="448"/>
      <c r="F7" s="448"/>
      <c r="G7" s="449" t="s">
        <v>475</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491</v>
      </c>
      <c r="AF7" s="454"/>
      <c r="AG7" s="454"/>
      <c r="AH7" s="454"/>
      <c r="AI7" s="454"/>
      <c r="AJ7" s="454"/>
      <c r="AK7" s="454"/>
      <c r="AL7" s="454"/>
      <c r="AM7" s="454"/>
      <c r="AN7" s="454"/>
      <c r="AO7" s="454"/>
      <c r="AP7" s="454"/>
      <c r="AQ7" s="454"/>
      <c r="AR7" s="454"/>
      <c r="AS7" s="454"/>
      <c r="AT7" s="454"/>
      <c r="AU7" s="454"/>
      <c r="AV7" s="454"/>
      <c r="AW7" s="454"/>
      <c r="AX7" s="455"/>
    </row>
    <row r="8" spans="1:50" ht="52.5" customHeight="1" x14ac:dyDescent="0.15">
      <c r="A8" s="354" t="s">
        <v>308</v>
      </c>
      <c r="B8" s="355"/>
      <c r="C8" s="355"/>
      <c r="D8" s="355"/>
      <c r="E8" s="355"/>
      <c r="F8" s="356"/>
      <c r="G8" s="351" t="str">
        <f>入力規則等!A26</f>
        <v>科学技術・イノベーション</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文教及び科学振興</v>
      </c>
      <c r="AF8" s="483"/>
      <c r="AG8" s="483"/>
      <c r="AH8" s="483"/>
      <c r="AI8" s="483"/>
      <c r="AJ8" s="483"/>
      <c r="AK8" s="483"/>
      <c r="AL8" s="483"/>
      <c r="AM8" s="483"/>
      <c r="AN8" s="483"/>
      <c r="AO8" s="483"/>
      <c r="AP8" s="483"/>
      <c r="AQ8" s="483"/>
      <c r="AR8" s="483"/>
      <c r="AS8" s="483"/>
      <c r="AT8" s="483"/>
      <c r="AU8" s="483"/>
      <c r="AV8" s="483"/>
      <c r="AW8" s="483"/>
      <c r="AX8" s="484"/>
    </row>
    <row r="9" spans="1:50" ht="56.25" customHeight="1" x14ac:dyDescent="0.15">
      <c r="A9" s="456" t="s">
        <v>26</v>
      </c>
      <c r="B9" s="457"/>
      <c r="C9" s="457"/>
      <c r="D9" s="457"/>
      <c r="E9" s="457"/>
      <c r="F9" s="457"/>
      <c r="G9" s="485" t="s">
        <v>488</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64.5" customHeight="1" x14ac:dyDescent="0.15">
      <c r="A10" s="456" t="s">
        <v>36</v>
      </c>
      <c r="B10" s="457"/>
      <c r="C10" s="457"/>
      <c r="D10" s="457"/>
      <c r="E10" s="457"/>
      <c r="F10" s="457"/>
      <c r="G10" s="485" t="s">
        <v>477</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x14ac:dyDescent="0.15">
      <c r="A11" s="456" t="s">
        <v>6</v>
      </c>
      <c r="B11" s="457"/>
      <c r="C11" s="457"/>
      <c r="D11" s="457"/>
      <c r="E11" s="457"/>
      <c r="F11" s="458"/>
      <c r="G11" s="505" t="str">
        <f>入力規則等!P10</f>
        <v>直接実施、委託・請負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t="s">
        <v>492</v>
      </c>
      <c r="Q13" s="72"/>
      <c r="R13" s="72"/>
      <c r="S13" s="72"/>
      <c r="T13" s="72"/>
      <c r="U13" s="72"/>
      <c r="V13" s="73"/>
      <c r="W13" s="71" t="s">
        <v>492</v>
      </c>
      <c r="X13" s="72"/>
      <c r="Y13" s="72"/>
      <c r="Z13" s="72"/>
      <c r="AA13" s="72"/>
      <c r="AB13" s="72"/>
      <c r="AC13" s="73"/>
      <c r="AD13" s="71" t="s">
        <v>492</v>
      </c>
      <c r="AE13" s="72"/>
      <c r="AF13" s="72"/>
      <c r="AG13" s="72"/>
      <c r="AH13" s="72"/>
      <c r="AI13" s="72"/>
      <c r="AJ13" s="73"/>
      <c r="AK13" s="71">
        <v>45</v>
      </c>
      <c r="AL13" s="72"/>
      <c r="AM13" s="72"/>
      <c r="AN13" s="72"/>
      <c r="AO13" s="72"/>
      <c r="AP13" s="72"/>
      <c r="AQ13" s="73"/>
      <c r="AR13" s="665"/>
      <c r="AS13" s="666"/>
      <c r="AT13" s="666"/>
      <c r="AU13" s="666"/>
      <c r="AV13" s="666"/>
      <c r="AW13" s="666"/>
      <c r="AX13" s="667"/>
    </row>
    <row r="14" spans="1:50" ht="21" customHeight="1" x14ac:dyDescent="0.15">
      <c r="A14" s="462"/>
      <c r="B14" s="463"/>
      <c r="C14" s="463"/>
      <c r="D14" s="463"/>
      <c r="E14" s="463"/>
      <c r="F14" s="464"/>
      <c r="G14" s="475"/>
      <c r="H14" s="476"/>
      <c r="I14" s="342" t="s">
        <v>9</v>
      </c>
      <c r="J14" s="470"/>
      <c r="K14" s="470"/>
      <c r="L14" s="470"/>
      <c r="M14" s="470"/>
      <c r="N14" s="470"/>
      <c r="O14" s="471"/>
      <c r="P14" s="71" t="s">
        <v>492</v>
      </c>
      <c r="Q14" s="72"/>
      <c r="R14" s="72"/>
      <c r="S14" s="72"/>
      <c r="T14" s="72"/>
      <c r="U14" s="72"/>
      <c r="V14" s="73"/>
      <c r="W14" s="71" t="s">
        <v>492</v>
      </c>
      <c r="X14" s="72"/>
      <c r="Y14" s="72"/>
      <c r="Z14" s="72"/>
      <c r="AA14" s="72"/>
      <c r="AB14" s="72"/>
      <c r="AC14" s="73"/>
      <c r="AD14" s="71" t="s">
        <v>492</v>
      </c>
      <c r="AE14" s="72"/>
      <c r="AF14" s="72"/>
      <c r="AG14" s="72"/>
      <c r="AH14" s="72"/>
      <c r="AI14" s="72"/>
      <c r="AJ14" s="73"/>
      <c r="AK14" s="71" t="s">
        <v>492</v>
      </c>
      <c r="AL14" s="72"/>
      <c r="AM14" s="72"/>
      <c r="AN14" s="72"/>
      <c r="AO14" s="72"/>
      <c r="AP14" s="72"/>
      <c r="AQ14" s="73"/>
      <c r="AR14" s="663"/>
      <c r="AS14" s="663"/>
      <c r="AT14" s="663"/>
      <c r="AU14" s="663"/>
      <c r="AV14" s="663"/>
      <c r="AW14" s="663"/>
      <c r="AX14" s="664"/>
    </row>
    <row r="15" spans="1:50" ht="21" customHeight="1" x14ac:dyDescent="0.15">
      <c r="A15" s="462"/>
      <c r="B15" s="463"/>
      <c r="C15" s="463"/>
      <c r="D15" s="463"/>
      <c r="E15" s="463"/>
      <c r="F15" s="464"/>
      <c r="G15" s="475"/>
      <c r="H15" s="476"/>
      <c r="I15" s="342" t="s">
        <v>62</v>
      </c>
      <c r="J15" s="343"/>
      <c r="K15" s="343"/>
      <c r="L15" s="343"/>
      <c r="M15" s="343"/>
      <c r="N15" s="343"/>
      <c r="O15" s="344"/>
      <c r="P15" s="71" t="s">
        <v>492</v>
      </c>
      <c r="Q15" s="72"/>
      <c r="R15" s="72"/>
      <c r="S15" s="72"/>
      <c r="T15" s="72"/>
      <c r="U15" s="72"/>
      <c r="V15" s="73"/>
      <c r="W15" s="71" t="s">
        <v>492</v>
      </c>
      <c r="X15" s="72"/>
      <c r="Y15" s="72"/>
      <c r="Z15" s="72"/>
      <c r="AA15" s="72"/>
      <c r="AB15" s="72"/>
      <c r="AC15" s="73"/>
      <c r="AD15" s="71" t="s">
        <v>492</v>
      </c>
      <c r="AE15" s="72"/>
      <c r="AF15" s="72"/>
      <c r="AG15" s="72"/>
      <c r="AH15" s="72"/>
      <c r="AI15" s="72"/>
      <c r="AJ15" s="73"/>
      <c r="AK15" s="71" t="s">
        <v>492</v>
      </c>
      <c r="AL15" s="72"/>
      <c r="AM15" s="72"/>
      <c r="AN15" s="72"/>
      <c r="AO15" s="72"/>
      <c r="AP15" s="72"/>
      <c r="AQ15" s="73"/>
      <c r="AR15" s="71"/>
      <c r="AS15" s="72"/>
      <c r="AT15" s="72"/>
      <c r="AU15" s="72"/>
      <c r="AV15" s="72"/>
      <c r="AW15" s="72"/>
      <c r="AX15" s="662"/>
    </row>
    <row r="16" spans="1:50" ht="21" customHeight="1" x14ac:dyDescent="0.15">
      <c r="A16" s="462"/>
      <c r="B16" s="463"/>
      <c r="C16" s="463"/>
      <c r="D16" s="463"/>
      <c r="E16" s="463"/>
      <c r="F16" s="464"/>
      <c r="G16" s="475"/>
      <c r="H16" s="476"/>
      <c r="I16" s="342" t="s">
        <v>63</v>
      </c>
      <c r="J16" s="343"/>
      <c r="K16" s="343"/>
      <c r="L16" s="343"/>
      <c r="M16" s="343"/>
      <c r="N16" s="343"/>
      <c r="O16" s="344"/>
      <c r="P16" s="71" t="s">
        <v>492</v>
      </c>
      <c r="Q16" s="72"/>
      <c r="R16" s="72"/>
      <c r="S16" s="72"/>
      <c r="T16" s="72"/>
      <c r="U16" s="72"/>
      <c r="V16" s="73"/>
      <c r="W16" s="71" t="s">
        <v>492</v>
      </c>
      <c r="X16" s="72"/>
      <c r="Y16" s="72"/>
      <c r="Z16" s="72"/>
      <c r="AA16" s="72"/>
      <c r="AB16" s="72"/>
      <c r="AC16" s="73"/>
      <c r="AD16" s="71" t="s">
        <v>492</v>
      </c>
      <c r="AE16" s="72"/>
      <c r="AF16" s="72"/>
      <c r="AG16" s="72"/>
      <c r="AH16" s="72"/>
      <c r="AI16" s="72"/>
      <c r="AJ16" s="73"/>
      <c r="AK16" s="71" t="s">
        <v>492</v>
      </c>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t="s">
        <v>492</v>
      </c>
      <c r="Q17" s="72"/>
      <c r="R17" s="72"/>
      <c r="S17" s="72"/>
      <c r="T17" s="72"/>
      <c r="U17" s="72"/>
      <c r="V17" s="73"/>
      <c r="W17" s="71" t="s">
        <v>492</v>
      </c>
      <c r="X17" s="72"/>
      <c r="Y17" s="72"/>
      <c r="Z17" s="72"/>
      <c r="AA17" s="72"/>
      <c r="AB17" s="72"/>
      <c r="AC17" s="73"/>
      <c r="AD17" s="71" t="s">
        <v>492</v>
      </c>
      <c r="AE17" s="72"/>
      <c r="AF17" s="72"/>
      <c r="AG17" s="72"/>
      <c r="AH17" s="72"/>
      <c r="AI17" s="72"/>
      <c r="AJ17" s="73"/>
      <c r="AK17" s="71" t="s">
        <v>492</v>
      </c>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5">
        <f>SUM(P13:V17)</f>
        <v>0</v>
      </c>
      <c r="Q18" s="316"/>
      <c r="R18" s="316"/>
      <c r="S18" s="316"/>
      <c r="T18" s="316"/>
      <c r="U18" s="316"/>
      <c r="V18" s="317"/>
      <c r="W18" s="315">
        <f>SUM(W13:AC17)</f>
        <v>0</v>
      </c>
      <c r="X18" s="316"/>
      <c r="Y18" s="316"/>
      <c r="Z18" s="316"/>
      <c r="AA18" s="316"/>
      <c r="AB18" s="316"/>
      <c r="AC18" s="317"/>
      <c r="AD18" s="315">
        <f t="shared" ref="AD18" si="0">SUM(AD13:AJ17)</f>
        <v>0</v>
      </c>
      <c r="AE18" s="316"/>
      <c r="AF18" s="316"/>
      <c r="AG18" s="316"/>
      <c r="AH18" s="316"/>
      <c r="AI18" s="316"/>
      <c r="AJ18" s="317"/>
      <c r="AK18" s="315">
        <f t="shared" ref="AK18" si="1">SUM(AK13:AQ17)</f>
        <v>45</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2"/>
      <c r="B19" s="463"/>
      <c r="C19" s="463"/>
      <c r="D19" s="463"/>
      <c r="E19" s="463"/>
      <c r="F19" s="464"/>
      <c r="G19" s="312" t="s">
        <v>10</v>
      </c>
      <c r="H19" s="313"/>
      <c r="I19" s="313"/>
      <c r="J19" s="313"/>
      <c r="K19" s="313"/>
      <c r="L19" s="313"/>
      <c r="M19" s="313"/>
      <c r="N19" s="313"/>
      <c r="O19" s="313"/>
      <c r="P19" s="71" t="s">
        <v>492</v>
      </c>
      <c r="Q19" s="72"/>
      <c r="R19" s="72"/>
      <c r="S19" s="72"/>
      <c r="T19" s="72"/>
      <c r="U19" s="72"/>
      <c r="V19" s="73"/>
      <c r="W19" s="71" t="s">
        <v>492</v>
      </c>
      <c r="X19" s="72"/>
      <c r="Y19" s="72"/>
      <c r="Z19" s="72"/>
      <c r="AA19" s="72"/>
      <c r="AB19" s="72"/>
      <c r="AC19" s="73"/>
      <c r="AD19" s="71" t="s">
        <v>492</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5"/>
      <c r="B20" s="466"/>
      <c r="C20" s="466"/>
      <c r="D20" s="466"/>
      <c r="E20" s="466"/>
      <c r="F20" s="467"/>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t="str">
        <f>IF(AD18=0, "-", AD19/AD18)</f>
        <v>-</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29</v>
      </c>
      <c r="AV22" s="110"/>
      <c r="AW22" s="108" t="s">
        <v>360</v>
      </c>
      <c r="AX22" s="109"/>
    </row>
    <row r="23" spans="1:50" ht="22.5" customHeight="1" x14ac:dyDescent="0.15">
      <c r="A23" s="217"/>
      <c r="B23" s="215"/>
      <c r="C23" s="215"/>
      <c r="D23" s="215"/>
      <c r="E23" s="215"/>
      <c r="F23" s="216"/>
      <c r="G23" s="321" t="s">
        <v>493</v>
      </c>
      <c r="H23" s="288"/>
      <c r="I23" s="288"/>
      <c r="J23" s="288"/>
      <c r="K23" s="288"/>
      <c r="L23" s="288"/>
      <c r="M23" s="288"/>
      <c r="N23" s="288"/>
      <c r="O23" s="289"/>
      <c r="P23" s="213" t="s">
        <v>494</v>
      </c>
      <c r="Q23" s="195"/>
      <c r="R23" s="195"/>
      <c r="S23" s="195"/>
      <c r="T23" s="195"/>
      <c r="U23" s="195"/>
      <c r="V23" s="195"/>
      <c r="W23" s="195"/>
      <c r="X23" s="196"/>
      <c r="Y23" s="293" t="s">
        <v>14</v>
      </c>
      <c r="Z23" s="294"/>
      <c r="AA23" s="295"/>
      <c r="AB23" s="658"/>
      <c r="AC23" s="296"/>
      <c r="AD23" s="296"/>
      <c r="AE23" s="93" t="s">
        <v>475</v>
      </c>
      <c r="AF23" s="94"/>
      <c r="AG23" s="94"/>
      <c r="AH23" s="94"/>
      <c r="AI23" s="95"/>
      <c r="AJ23" s="93" t="s">
        <v>475</v>
      </c>
      <c r="AK23" s="94"/>
      <c r="AL23" s="94"/>
      <c r="AM23" s="94"/>
      <c r="AN23" s="95"/>
      <c r="AO23" s="93" t="s">
        <v>475</v>
      </c>
      <c r="AP23" s="94"/>
      <c r="AQ23" s="94"/>
      <c r="AR23" s="94"/>
      <c r="AS23" s="95"/>
      <c r="AT23" s="227"/>
      <c r="AU23" s="227"/>
      <c r="AV23" s="227"/>
      <c r="AW23" s="227"/>
      <c r="AX23" s="228"/>
    </row>
    <row r="24" spans="1:50" ht="22.5" customHeight="1" x14ac:dyDescent="0.15">
      <c r="A24" s="218"/>
      <c r="B24" s="219"/>
      <c r="C24" s="219"/>
      <c r="D24" s="219"/>
      <c r="E24" s="219"/>
      <c r="F24" s="220"/>
      <c r="G24" s="290"/>
      <c r="H24" s="291"/>
      <c r="I24" s="291"/>
      <c r="J24" s="291"/>
      <c r="K24" s="291"/>
      <c r="L24" s="291"/>
      <c r="M24" s="291"/>
      <c r="N24" s="291"/>
      <c r="O24" s="292"/>
      <c r="P24" s="276"/>
      <c r="Q24" s="276"/>
      <c r="R24" s="276"/>
      <c r="S24" s="276"/>
      <c r="T24" s="276"/>
      <c r="U24" s="276"/>
      <c r="V24" s="276"/>
      <c r="W24" s="276"/>
      <c r="X24" s="277"/>
      <c r="Y24" s="175" t="s">
        <v>65</v>
      </c>
      <c r="Z24" s="121"/>
      <c r="AA24" s="171"/>
      <c r="AB24" s="335"/>
      <c r="AC24" s="286"/>
      <c r="AD24" s="286"/>
      <c r="AE24" s="93" t="s">
        <v>475</v>
      </c>
      <c r="AF24" s="94"/>
      <c r="AG24" s="94"/>
      <c r="AH24" s="94"/>
      <c r="AI24" s="95"/>
      <c r="AJ24" s="93" t="s">
        <v>475</v>
      </c>
      <c r="AK24" s="94"/>
      <c r="AL24" s="94"/>
      <c r="AM24" s="94"/>
      <c r="AN24" s="95"/>
      <c r="AO24" s="93" t="s">
        <v>475</v>
      </c>
      <c r="AP24" s="94"/>
      <c r="AQ24" s="94"/>
      <c r="AR24" s="94"/>
      <c r="AS24" s="95"/>
      <c r="AT24" s="93">
        <v>4</v>
      </c>
      <c r="AU24" s="94"/>
      <c r="AV24" s="94"/>
      <c r="AW24" s="94"/>
      <c r="AX24" s="96"/>
    </row>
    <row r="25" spans="1:50" ht="22.5" customHeight="1" x14ac:dyDescent="0.15">
      <c r="A25" s="668"/>
      <c r="B25" s="669"/>
      <c r="C25" s="669"/>
      <c r="D25" s="669"/>
      <c r="E25" s="669"/>
      <c r="F25" s="670"/>
      <c r="G25" s="322"/>
      <c r="H25" s="323"/>
      <c r="I25" s="323"/>
      <c r="J25" s="323"/>
      <c r="K25" s="323"/>
      <c r="L25" s="323"/>
      <c r="M25" s="323"/>
      <c r="N25" s="323"/>
      <c r="O25" s="324"/>
      <c r="P25" s="197"/>
      <c r="Q25" s="197"/>
      <c r="R25" s="197"/>
      <c r="S25" s="197"/>
      <c r="T25" s="197"/>
      <c r="U25" s="197"/>
      <c r="V25" s="197"/>
      <c r="W25" s="197"/>
      <c r="X25" s="198"/>
      <c r="Y25" s="120" t="s">
        <v>15</v>
      </c>
      <c r="Z25" s="121"/>
      <c r="AA25" s="171"/>
      <c r="AB25" s="680" t="s">
        <v>364</v>
      </c>
      <c r="AC25" s="264"/>
      <c r="AD25" s="264"/>
      <c r="AE25" s="93" t="s">
        <v>475</v>
      </c>
      <c r="AF25" s="94"/>
      <c r="AG25" s="94"/>
      <c r="AH25" s="94"/>
      <c r="AI25" s="95"/>
      <c r="AJ25" s="93" t="s">
        <v>475</v>
      </c>
      <c r="AK25" s="94"/>
      <c r="AL25" s="94"/>
      <c r="AM25" s="94"/>
      <c r="AN25" s="95"/>
      <c r="AO25" s="93" t="s">
        <v>475</v>
      </c>
      <c r="AP25" s="94"/>
      <c r="AQ25" s="94"/>
      <c r="AR25" s="94"/>
      <c r="AS25" s="95"/>
      <c r="AT25" s="268"/>
      <c r="AU25" s="269"/>
      <c r="AV25" s="269"/>
      <c r="AW25" s="269"/>
      <c r="AX25" s="270"/>
    </row>
    <row r="26" spans="1:50" ht="18.75" hidden="1"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9" t="s">
        <v>303</v>
      </c>
      <c r="AU26" s="660"/>
      <c r="AV26" s="660"/>
      <c r="AW26" s="660"/>
      <c r="AX26" s="661"/>
    </row>
    <row r="27" spans="1:50" ht="18.75" hidden="1" customHeight="1" x14ac:dyDescent="0.15">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7"/>
      <c r="B28" s="215"/>
      <c r="C28" s="215"/>
      <c r="D28" s="215"/>
      <c r="E28" s="215"/>
      <c r="F28" s="216"/>
      <c r="G28" s="321"/>
      <c r="H28" s="288"/>
      <c r="I28" s="288"/>
      <c r="J28" s="288"/>
      <c r="K28" s="288"/>
      <c r="L28" s="288"/>
      <c r="M28" s="288"/>
      <c r="N28" s="288"/>
      <c r="O28" s="289"/>
      <c r="P28" s="213"/>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7"/>
      <c r="AU28" s="227"/>
      <c r="AV28" s="227"/>
      <c r="AW28" s="227"/>
      <c r="AX28" s="228"/>
    </row>
    <row r="29" spans="1:50" ht="22.5" hidden="1" customHeight="1" x14ac:dyDescent="0.15">
      <c r="A29" s="218"/>
      <c r="B29" s="219"/>
      <c r="C29" s="219"/>
      <c r="D29" s="219"/>
      <c r="E29" s="219"/>
      <c r="F29" s="220"/>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8"/>
      <c r="B30" s="669"/>
      <c r="C30" s="669"/>
      <c r="D30" s="669"/>
      <c r="E30" s="669"/>
      <c r="F30" s="670"/>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7"/>
      <c r="B33" s="215"/>
      <c r="C33" s="215"/>
      <c r="D33" s="215"/>
      <c r="E33" s="215"/>
      <c r="F33" s="216"/>
      <c r="G33" s="287"/>
      <c r="H33" s="288"/>
      <c r="I33" s="288"/>
      <c r="J33" s="288"/>
      <c r="K33" s="288"/>
      <c r="L33" s="288"/>
      <c r="M33" s="288"/>
      <c r="N33" s="288"/>
      <c r="O33" s="289"/>
      <c r="P33" s="213"/>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x14ac:dyDescent="0.15">
      <c r="A34" s="218"/>
      <c r="B34" s="219"/>
      <c r="C34" s="219"/>
      <c r="D34" s="219"/>
      <c r="E34" s="219"/>
      <c r="F34" s="220"/>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8"/>
      <c r="B35" s="669"/>
      <c r="C35" s="669"/>
      <c r="D35" s="669"/>
      <c r="E35" s="669"/>
      <c r="F35" s="670"/>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7"/>
      <c r="B38" s="215"/>
      <c r="C38" s="215"/>
      <c r="D38" s="215"/>
      <c r="E38" s="215"/>
      <c r="F38" s="216"/>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x14ac:dyDescent="0.15">
      <c r="A39" s="218"/>
      <c r="B39" s="219"/>
      <c r="C39" s="219"/>
      <c r="D39" s="219"/>
      <c r="E39" s="219"/>
      <c r="F39" s="220"/>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8"/>
      <c r="B40" s="669"/>
      <c r="C40" s="669"/>
      <c r="D40" s="669"/>
      <c r="E40" s="669"/>
      <c r="F40" s="670"/>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7"/>
      <c r="B43" s="215"/>
      <c r="C43" s="215"/>
      <c r="D43" s="215"/>
      <c r="E43" s="215"/>
      <c r="F43" s="216"/>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x14ac:dyDescent="0.15">
      <c r="A44" s="218"/>
      <c r="B44" s="219"/>
      <c r="C44" s="219"/>
      <c r="D44" s="219"/>
      <c r="E44" s="219"/>
      <c r="F44" s="220"/>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idden="1" x14ac:dyDescent="0.15">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35" t="s">
        <v>320</v>
      </c>
      <c r="B47" s="683" t="s">
        <v>317</v>
      </c>
      <c r="C47" s="237"/>
      <c r="D47" s="237"/>
      <c r="E47" s="237"/>
      <c r="F47" s="238"/>
      <c r="G47" s="620" t="s">
        <v>311</v>
      </c>
      <c r="H47" s="620"/>
      <c r="I47" s="620"/>
      <c r="J47" s="620"/>
      <c r="K47" s="620"/>
      <c r="L47" s="620"/>
      <c r="M47" s="620"/>
      <c r="N47" s="620"/>
      <c r="O47" s="620"/>
      <c r="P47" s="620"/>
      <c r="Q47" s="620"/>
      <c r="R47" s="620"/>
      <c r="S47" s="620"/>
      <c r="T47" s="620"/>
      <c r="U47" s="620"/>
      <c r="V47" s="620"/>
      <c r="W47" s="620"/>
      <c r="X47" s="620"/>
      <c r="Y47" s="620"/>
      <c r="Z47" s="620"/>
      <c r="AA47" s="688"/>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35"/>
      <c r="B48" s="683"/>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5"/>
      <c r="B49" s="683"/>
      <c r="C49" s="237"/>
      <c r="D49" s="237"/>
      <c r="E49" s="237"/>
      <c r="F49" s="238"/>
      <c r="G49" s="336"/>
      <c r="H49" s="336"/>
      <c r="I49" s="336"/>
      <c r="J49" s="336"/>
      <c r="K49" s="336"/>
      <c r="L49" s="336"/>
      <c r="M49" s="336"/>
      <c r="N49" s="336"/>
      <c r="O49" s="336"/>
      <c r="P49" s="336"/>
      <c r="Q49" s="336"/>
      <c r="R49" s="336"/>
      <c r="S49" s="336"/>
      <c r="T49" s="336"/>
      <c r="U49" s="336"/>
      <c r="V49" s="336"/>
      <c r="W49" s="336"/>
      <c r="X49" s="336"/>
      <c r="Y49" s="336"/>
      <c r="Z49" s="336"/>
      <c r="AA49" s="337"/>
      <c r="AB49" s="613"/>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4"/>
    </row>
    <row r="50" spans="1:50" ht="22.5" hidden="1" customHeight="1" x14ac:dyDescent="0.15">
      <c r="A50" s="235"/>
      <c r="B50" s="683"/>
      <c r="C50" s="237"/>
      <c r="D50" s="237"/>
      <c r="E50" s="237"/>
      <c r="F50" s="238"/>
      <c r="G50" s="338"/>
      <c r="H50" s="338"/>
      <c r="I50" s="338"/>
      <c r="J50" s="338"/>
      <c r="K50" s="338"/>
      <c r="L50" s="338"/>
      <c r="M50" s="338"/>
      <c r="N50" s="338"/>
      <c r="O50" s="338"/>
      <c r="P50" s="338"/>
      <c r="Q50" s="338"/>
      <c r="R50" s="338"/>
      <c r="S50" s="338"/>
      <c r="T50" s="338"/>
      <c r="U50" s="338"/>
      <c r="V50" s="338"/>
      <c r="W50" s="338"/>
      <c r="X50" s="338"/>
      <c r="Y50" s="338"/>
      <c r="Z50" s="338"/>
      <c r="AA50" s="339"/>
      <c r="AB50" s="615"/>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6"/>
    </row>
    <row r="51" spans="1:50" ht="22.5" hidden="1" customHeight="1" x14ac:dyDescent="0.15">
      <c r="A51" s="235"/>
      <c r="B51" s="684"/>
      <c r="C51" s="239"/>
      <c r="D51" s="239"/>
      <c r="E51" s="239"/>
      <c r="F51" s="240"/>
      <c r="G51" s="340"/>
      <c r="H51" s="340"/>
      <c r="I51" s="340"/>
      <c r="J51" s="340"/>
      <c r="K51" s="340"/>
      <c r="L51" s="340"/>
      <c r="M51" s="340"/>
      <c r="N51" s="340"/>
      <c r="O51" s="340"/>
      <c r="P51" s="340"/>
      <c r="Q51" s="340"/>
      <c r="R51" s="340"/>
      <c r="S51" s="340"/>
      <c r="T51" s="340"/>
      <c r="U51" s="340"/>
      <c r="V51" s="340"/>
      <c r="W51" s="340"/>
      <c r="X51" s="340"/>
      <c r="Y51" s="340"/>
      <c r="Z51" s="340"/>
      <c r="AA51" s="341"/>
      <c r="AB51" s="617"/>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8"/>
    </row>
    <row r="52" spans="1:50" ht="18.75"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1" t="s">
        <v>303</v>
      </c>
      <c r="AU52" s="272"/>
      <c r="AV52" s="272"/>
      <c r="AW52" s="272"/>
      <c r="AX52" s="273"/>
    </row>
    <row r="53" spans="1:50" ht="18.75" hidden="1" customHeight="1" x14ac:dyDescent="0.15">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v>29</v>
      </c>
      <c r="AV53" s="110"/>
      <c r="AW53" s="108" t="s">
        <v>360</v>
      </c>
      <c r="AX53" s="109"/>
    </row>
    <row r="54" spans="1:50" ht="22.5" hidden="1" customHeight="1" x14ac:dyDescent="0.15">
      <c r="A54" s="235"/>
      <c r="B54" s="237"/>
      <c r="C54" s="237"/>
      <c r="D54" s="237"/>
      <c r="E54" s="237"/>
      <c r="F54" s="238"/>
      <c r="G54" s="274"/>
      <c r="H54" s="195"/>
      <c r="I54" s="195"/>
      <c r="J54" s="195"/>
      <c r="K54" s="195"/>
      <c r="L54" s="195"/>
      <c r="M54" s="195"/>
      <c r="N54" s="195"/>
      <c r="O54" s="196"/>
      <c r="P54" s="213"/>
      <c r="Q54" s="255"/>
      <c r="R54" s="255"/>
      <c r="S54" s="255"/>
      <c r="T54" s="255"/>
      <c r="U54" s="255"/>
      <c r="V54" s="255"/>
      <c r="W54" s="255"/>
      <c r="X54" s="256"/>
      <c r="Y54" s="261" t="s">
        <v>86</v>
      </c>
      <c r="Z54" s="262"/>
      <c r="AA54" s="263"/>
      <c r="AB54" s="368"/>
      <c r="AC54" s="226"/>
      <c r="AD54" s="226"/>
      <c r="AE54" s="93" t="s">
        <v>490</v>
      </c>
      <c r="AF54" s="94"/>
      <c r="AG54" s="94"/>
      <c r="AH54" s="94"/>
      <c r="AI54" s="95"/>
      <c r="AJ54" s="93" t="s">
        <v>490</v>
      </c>
      <c r="AK54" s="94"/>
      <c r="AL54" s="94"/>
      <c r="AM54" s="94"/>
      <c r="AN54" s="95"/>
      <c r="AO54" s="93" t="s">
        <v>490</v>
      </c>
      <c r="AP54" s="94"/>
      <c r="AQ54" s="94"/>
      <c r="AR54" s="94"/>
      <c r="AS54" s="95"/>
      <c r="AT54" s="227"/>
      <c r="AU54" s="227"/>
      <c r="AV54" s="227"/>
      <c r="AW54" s="227"/>
      <c r="AX54" s="228"/>
    </row>
    <row r="55" spans="1:50" ht="22.5" hidden="1" customHeight="1" x14ac:dyDescent="0.15">
      <c r="A55" s="235"/>
      <c r="B55" s="237"/>
      <c r="C55" s="237"/>
      <c r="D55" s="237"/>
      <c r="E55" s="237"/>
      <c r="F55" s="238"/>
      <c r="G55" s="275"/>
      <c r="H55" s="276"/>
      <c r="I55" s="276"/>
      <c r="J55" s="276"/>
      <c r="K55" s="276"/>
      <c r="L55" s="276"/>
      <c r="M55" s="276"/>
      <c r="N55" s="276"/>
      <c r="O55" s="277"/>
      <c r="P55" s="257"/>
      <c r="Q55" s="257"/>
      <c r="R55" s="257"/>
      <c r="S55" s="257"/>
      <c r="T55" s="257"/>
      <c r="U55" s="257"/>
      <c r="V55" s="257"/>
      <c r="W55" s="257"/>
      <c r="X55" s="258"/>
      <c r="Y55" s="229" t="s">
        <v>65</v>
      </c>
      <c r="Z55" s="230"/>
      <c r="AA55" s="231"/>
      <c r="AB55" s="656"/>
      <c r="AC55" s="232"/>
      <c r="AD55" s="232"/>
      <c r="AE55" s="93" t="s">
        <v>490</v>
      </c>
      <c r="AF55" s="94"/>
      <c r="AG55" s="94"/>
      <c r="AH55" s="94"/>
      <c r="AI55" s="95"/>
      <c r="AJ55" s="93" t="s">
        <v>490</v>
      </c>
      <c r="AK55" s="94"/>
      <c r="AL55" s="94"/>
      <c r="AM55" s="94"/>
      <c r="AN55" s="95"/>
      <c r="AO55" s="93" t="s">
        <v>490</v>
      </c>
      <c r="AP55" s="94"/>
      <c r="AQ55" s="94"/>
      <c r="AR55" s="94"/>
      <c r="AS55" s="95"/>
      <c r="AT55" s="93">
        <v>4</v>
      </c>
      <c r="AU55" s="94"/>
      <c r="AV55" s="94"/>
      <c r="AW55" s="94"/>
      <c r="AX55" s="96"/>
    </row>
    <row r="56" spans="1:50" ht="22.5" hidden="1" customHeight="1" x14ac:dyDescent="0.15">
      <c r="A56" s="235"/>
      <c r="B56" s="239"/>
      <c r="C56" s="239"/>
      <c r="D56" s="239"/>
      <c r="E56" s="239"/>
      <c r="F56" s="240"/>
      <c r="G56" s="278"/>
      <c r="H56" s="197"/>
      <c r="I56" s="197"/>
      <c r="J56" s="197"/>
      <c r="K56" s="197"/>
      <c r="L56" s="197"/>
      <c r="M56" s="197"/>
      <c r="N56" s="197"/>
      <c r="O56" s="198"/>
      <c r="P56" s="259"/>
      <c r="Q56" s="259"/>
      <c r="R56" s="259"/>
      <c r="S56" s="259"/>
      <c r="T56" s="259"/>
      <c r="U56" s="259"/>
      <c r="V56" s="259"/>
      <c r="W56" s="259"/>
      <c r="X56" s="260"/>
      <c r="Y56" s="233" t="s">
        <v>15</v>
      </c>
      <c r="Z56" s="230"/>
      <c r="AA56" s="231"/>
      <c r="AB56" s="234" t="s">
        <v>16</v>
      </c>
      <c r="AC56" s="234"/>
      <c r="AD56" s="234"/>
      <c r="AE56" s="93" t="s">
        <v>490</v>
      </c>
      <c r="AF56" s="94"/>
      <c r="AG56" s="94"/>
      <c r="AH56" s="94"/>
      <c r="AI56" s="95"/>
      <c r="AJ56" s="93" t="s">
        <v>490</v>
      </c>
      <c r="AK56" s="94"/>
      <c r="AL56" s="94"/>
      <c r="AM56" s="94"/>
      <c r="AN56" s="95"/>
      <c r="AO56" s="93" t="s">
        <v>490</v>
      </c>
      <c r="AP56" s="94"/>
      <c r="AQ56" s="94"/>
      <c r="AR56" s="94"/>
      <c r="AS56" s="95"/>
      <c r="AT56" s="268"/>
      <c r="AU56" s="269"/>
      <c r="AV56" s="269"/>
      <c r="AW56" s="269"/>
      <c r="AX56" s="270"/>
    </row>
    <row r="57" spans="1:50" ht="18.75" hidden="1" customHeight="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1" t="s">
        <v>303</v>
      </c>
      <c r="AU57" s="272"/>
      <c r="AV57" s="272"/>
      <c r="AW57" s="272"/>
      <c r="AX57" s="273"/>
    </row>
    <row r="58" spans="1:50" ht="18.75" hidden="1" customHeight="1" x14ac:dyDescent="0.15">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x14ac:dyDescent="0.15">
      <c r="A59" s="235"/>
      <c r="B59" s="237"/>
      <c r="C59" s="237"/>
      <c r="D59" s="237"/>
      <c r="E59" s="237"/>
      <c r="F59" s="238"/>
      <c r="G59" s="274"/>
      <c r="H59" s="195"/>
      <c r="I59" s="195"/>
      <c r="J59" s="195"/>
      <c r="K59" s="195"/>
      <c r="L59" s="195"/>
      <c r="M59" s="195"/>
      <c r="N59" s="195"/>
      <c r="O59" s="196"/>
      <c r="P59" s="213"/>
      <c r="Q59" s="255"/>
      <c r="R59" s="255"/>
      <c r="S59" s="255"/>
      <c r="T59" s="255"/>
      <c r="U59" s="255"/>
      <c r="V59" s="255"/>
      <c r="W59" s="255"/>
      <c r="X59" s="256"/>
      <c r="Y59" s="261" t="s">
        <v>86</v>
      </c>
      <c r="Z59" s="262"/>
      <c r="AA59" s="263"/>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x14ac:dyDescent="0.15">
      <c r="A60" s="235"/>
      <c r="B60" s="237"/>
      <c r="C60" s="237"/>
      <c r="D60" s="237"/>
      <c r="E60" s="237"/>
      <c r="F60" s="238"/>
      <c r="G60" s="275"/>
      <c r="H60" s="276"/>
      <c r="I60" s="276"/>
      <c r="J60" s="276"/>
      <c r="K60" s="276"/>
      <c r="L60" s="276"/>
      <c r="M60" s="276"/>
      <c r="N60" s="276"/>
      <c r="O60" s="277"/>
      <c r="P60" s="257"/>
      <c r="Q60" s="257"/>
      <c r="R60" s="257"/>
      <c r="S60" s="257"/>
      <c r="T60" s="257"/>
      <c r="U60" s="257"/>
      <c r="V60" s="257"/>
      <c r="W60" s="257"/>
      <c r="X60" s="258"/>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5"/>
      <c r="B61" s="239"/>
      <c r="C61" s="239"/>
      <c r="D61" s="239"/>
      <c r="E61" s="239"/>
      <c r="F61" s="240"/>
      <c r="G61" s="278"/>
      <c r="H61" s="197"/>
      <c r="I61" s="197"/>
      <c r="J61" s="197"/>
      <c r="K61" s="197"/>
      <c r="L61" s="197"/>
      <c r="M61" s="197"/>
      <c r="N61" s="197"/>
      <c r="O61" s="198"/>
      <c r="P61" s="259"/>
      <c r="Q61" s="259"/>
      <c r="R61" s="259"/>
      <c r="S61" s="259"/>
      <c r="T61" s="259"/>
      <c r="U61" s="259"/>
      <c r="V61" s="259"/>
      <c r="W61" s="259"/>
      <c r="X61" s="260"/>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1" t="s">
        <v>303</v>
      </c>
      <c r="AU62" s="272"/>
      <c r="AV62" s="272"/>
      <c r="AW62" s="272"/>
      <c r="AX62" s="273"/>
    </row>
    <row r="63" spans="1:50" ht="18.75" hidden="1" customHeight="1" x14ac:dyDescent="0.15">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x14ac:dyDescent="0.15">
      <c r="A64" s="235"/>
      <c r="B64" s="237"/>
      <c r="C64" s="237"/>
      <c r="D64" s="237"/>
      <c r="E64" s="237"/>
      <c r="F64" s="238"/>
      <c r="G64" s="274"/>
      <c r="H64" s="195"/>
      <c r="I64" s="195"/>
      <c r="J64" s="195"/>
      <c r="K64" s="195"/>
      <c r="L64" s="195"/>
      <c r="M64" s="195"/>
      <c r="N64" s="195"/>
      <c r="O64" s="196"/>
      <c r="P64" s="213"/>
      <c r="Q64" s="255"/>
      <c r="R64" s="255"/>
      <c r="S64" s="255"/>
      <c r="T64" s="255"/>
      <c r="U64" s="255"/>
      <c r="V64" s="255"/>
      <c r="W64" s="255"/>
      <c r="X64" s="256"/>
      <c r="Y64" s="261" t="s">
        <v>86</v>
      </c>
      <c r="Z64" s="262"/>
      <c r="AA64" s="263"/>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x14ac:dyDescent="0.15">
      <c r="A65" s="235"/>
      <c r="B65" s="237"/>
      <c r="C65" s="237"/>
      <c r="D65" s="237"/>
      <c r="E65" s="237"/>
      <c r="F65" s="238"/>
      <c r="G65" s="275"/>
      <c r="H65" s="276"/>
      <c r="I65" s="276"/>
      <c r="J65" s="276"/>
      <c r="K65" s="276"/>
      <c r="L65" s="276"/>
      <c r="M65" s="276"/>
      <c r="N65" s="276"/>
      <c r="O65" s="277"/>
      <c r="P65" s="257"/>
      <c r="Q65" s="257"/>
      <c r="R65" s="257"/>
      <c r="S65" s="257"/>
      <c r="T65" s="257"/>
      <c r="U65" s="257"/>
      <c r="V65" s="257"/>
      <c r="W65" s="257"/>
      <c r="X65" s="258"/>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6"/>
      <c r="B66" s="239"/>
      <c r="C66" s="239"/>
      <c r="D66" s="239"/>
      <c r="E66" s="239"/>
      <c r="F66" s="240"/>
      <c r="G66" s="278"/>
      <c r="H66" s="197"/>
      <c r="I66" s="197"/>
      <c r="J66" s="197"/>
      <c r="K66" s="197"/>
      <c r="L66" s="197"/>
      <c r="M66" s="197"/>
      <c r="N66" s="197"/>
      <c r="O66" s="198"/>
      <c r="P66" s="259"/>
      <c r="Q66" s="259"/>
      <c r="R66" s="259"/>
      <c r="S66" s="259"/>
      <c r="T66" s="259"/>
      <c r="U66" s="259"/>
      <c r="V66" s="259"/>
      <c r="W66" s="259"/>
      <c r="X66" s="260"/>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7" t="s">
        <v>69</v>
      </c>
      <c r="AF67" s="118"/>
      <c r="AG67" s="118"/>
      <c r="AH67" s="118"/>
      <c r="AI67" s="118"/>
      <c r="AJ67" s="657" t="s">
        <v>70</v>
      </c>
      <c r="AK67" s="118"/>
      <c r="AL67" s="118"/>
      <c r="AM67" s="118"/>
      <c r="AN67" s="118"/>
      <c r="AO67" s="657" t="s">
        <v>71</v>
      </c>
      <c r="AP67" s="118"/>
      <c r="AQ67" s="118"/>
      <c r="AR67" s="118"/>
      <c r="AS67" s="118"/>
      <c r="AT67" s="176" t="s">
        <v>74</v>
      </c>
      <c r="AU67" s="177"/>
      <c r="AV67" s="177"/>
      <c r="AW67" s="177"/>
      <c r="AX67" s="178"/>
    </row>
    <row r="68" spans="1:60" ht="22.5" customHeight="1" x14ac:dyDescent="0.15">
      <c r="A68" s="185"/>
      <c r="B68" s="186"/>
      <c r="C68" s="186"/>
      <c r="D68" s="186"/>
      <c r="E68" s="186"/>
      <c r="F68" s="187"/>
      <c r="G68" s="213" t="s">
        <v>478</v>
      </c>
      <c r="H68" s="195"/>
      <c r="I68" s="195"/>
      <c r="J68" s="195"/>
      <c r="K68" s="195"/>
      <c r="L68" s="195"/>
      <c r="M68" s="195"/>
      <c r="N68" s="195"/>
      <c r="O68" s="195"/>
      <c r="P68" s="195"/>
      <c r="Q68" s="195"/>
      <c r="R68" s="195"/>
      <c r="S68" s="195"/>
      <c r="T68" s="195"/>
      <c r="U68" s="195"/>
      <c r="V68" s="195"/>
      <c r="W68" s="195"/>
      <c r="X68" s="196"/>
      <c r="Y68" s="332" t="s">
        <v>66</v>
      </c>
      <c r="Z68" s="333"/>
      <c r="AA68" s="334"/>
      <c r="AB68" s="202"/>
      <c r="AC68" s="203"/>
      <c r="AD68" s="204"/>
      <c r="AE68" s="93" t="s">
        <v>490</v>
      </c>
      <c r="AF68" s="94"/>
      <c r="AG68" s="94"/>
      <c r="AH68" s="94"/>
      <c r="AI68" s="95"/>
      <c r="AJ68" s="93" t="s">
        <v>490</v>
      </c>
      <c r="AK68" s="94"/>
      <c r="AL68" s="94"/>
      <c r="AM68" s="94"/>
      <c r="AN68" s="95"/>
      <c r="AO68" s="93" t="s">
        <v>490</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c r="AC69" s="211"/>
      <c r="AD69" s="212"/>
      <c r="AE69" s="93" t="s">
        <v>490</v>
      </c>
      <c r="AF69" s="94"/>
      <c r="AG69" s="94"/>
      <c r="AH69" s="94"/>
      <c r="AI69" s="95"/>
      <c r="AJ69" s="93" t="s">
        <v>490</v>
      </c>
      <c r="AK69" s="94"/>
      <c r="AL69" s="94"/>
      <c r="AM69" s="94"/>
      <c r="AN69" s="95"/>
      <c r="AO69" s="93" t="s">
        <v>490</v>
      </c>
      <c r="AP69" s="94"/>
      <c r="AQ69" s="94"/>
      <c r="AR69" s="94"/>
      <c r="AS69" s="95"/>
      <c r="AT69" s="93">
        <v>0</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213"/>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t="s">
        <v>490</v>
      </c>
      <c r="AF71" s="94"/>
      <c r="AG71" s="94"/>
      <c r="AH71" s="94"/>
      <c r="AI71" s="95"/>
      <c r="AJ71" s="93" t="s">
        <v>490</v>
      </c>
      <c r="AK71" s="94"/>
      <c r="AL71" s="94"/>
      <c r="AM71" s="94"/>
      <c r="AN71" s="95"/>
      <c r="AO71" s="93" t="s">
        <v>490</v>
      </c>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t="s">
        <v>490</v>
      </c>
      <c r="AF72" s="94"/>
      <c r="AG72" s="94"/>
      <c r="AH72" s="94"/>
      <c r="AI72" s="95"/>
      <c r="AJ72" s="93" t="s">
        <v>490</v>
      </c>
      <c r="AK72" s="94"/>
      <c r="AL72" s="94"/>
      <c r="AM72" s="94"/>
      <c r="AN72" s="95"/>
      <c r="AO72" s="93" t="s">
        <v>490</v>
      </c>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hidden="1"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hidden="1" customHeight="1" x14ac:dyDescent="0.15">
      <c r="A83" s="129"/>
      <c r="B83" s="127"/>
      <c r="C83" s="127"/>
      <c r="D83" s="127"/>
      <c r="E83" s="127"/>
      <c r="F83" s="128"/>
      <c r="G83" s="144" t="s">
        <v>489</v>
      </c>
      <c r="H83" s="144"/>
      <c r="I83" s="144"/>
      <c r="J83" s="144"/>
      <c r="K83" s="144"/>
      <c r="L83" s="144"/>
      <c r="M83" s="144"/>
      <c r="N83" s="144"/>
      <c r="O83" s="144"/>
      <c r="P83" s="144"/>
      <c r="Q83" s="144"/>
      <c r="R83" s="144"/>
      <c r="S83" s="144"/>
      <c r="T83" s="144"/>
      <c r="U83" s="144"/>
      <c r="V83" s="144"/>
      <c r="W83" s="144"/>
      <c r="X83" s="144"/>
      <c r="Y83" s="146" t="s">
        <v>17</v>
      </c>
      <c r="Z83" s="147"/>
      <c r="AA83" s="148"/>
      <c r="AB83" s="181"/>
      <c r="AC83" s="150"/>
      <c r="AD83" s="151"/>
      <c r="AE83" s="93" t="s">
        <v>490</v>
      </c>
      <c r="AF83" s="94"/>
      <c r="AG83" s="94"/>
      <c r="AH83" s="94"/>
      <c r="AI83" s="95"/>
      <c r="AJ83" s="93" t="s">
        <v>490</v>
      </c>
      <c r="AK83" s="94"/>
      <c r="AL83" s="94"/>
      <c r="AM83" s="94"/>
      <c r="AN83" s="95"/>
      <c r="AO83" s="93" t="s">
        <v>490</v>
      </c>
      <c r="AP83" s="94"/>
      <c r="AQ83" s="94"/>
      <c r="AR83" s="94"/>
      <c r="AS83" s="95"/>
      <c r="AT83" s="93" t="s">
        <v>490</v>
      </c>
      <c r="AU83" s="94"/>
      <c r="AV83" s="94"/>
      <c r="AW83" s="94"/>
      <c r="AX83" s="95"/>
    </row>
    <row r="84" spans="1:60" ht="47.1" hidden="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465</v>
      </c>
      <c r="AC84" s="158"/>
      <c r="AD84" s="159"/>
      <c r="AE84" s="93" t="s">
        <v>490</v>
      </c>
      <c r="AF84" s="94"/>
      <c r="AG84" s="94"/>
      <c r="AH84" s="94"/>
      <c r="AI84" s="95"/>
      <c r="AJ84" s="93" t="s">
        <v>490</v>
      </c>
      <c r="AK84" s="94"/>
      <c r="AL84" s="94"/>
      <c r="AM84" s="94"/>
      <c r="AN84" s="95"/>
      <c r="AO84" s="93" t="s">
        <v>490</v>
      </c>
      <c r="AP84" s="94"/>
      <c r="AQ84" s="94"/>
      <c r="AR84" s="94"/>
      <c r="AS84" s="95"/>
      <c r="AT84" s="93" t="s">
        <v>490</v>
      </c>
      <c r="AU84" s="94"/>
      <c r="AV84" s="94"/>
      <c r="AW84" s="94"/>
      <c r="AX84" s="95"/>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x14ac:dyDescent="0.15">
      <c r="A98" s="377"/>
      <c r="B98" s="378"/>
      <c r="C98" s="412" t="s">
        <v>479</v>
      </c>
      <c r="D98" s="413"/>
      <c r="E98" s="413"/>
      <c r="F98" s="413"/>
      <c r="G98" s="413"/>
      <c r="H98" s="413"/>
      <c r="I98" s="413"/>
      <c r="J98" s="413"/>
      <c r="K98" s="414"/>
      <c r="L98" s="71">
        <v>0.4</v>
      </c>
      <c r="M98" s="72"/>
      <c r="N98" s="72"/>
      <c r="O98" s="72"/>
      <c r="P98" s="72"/>
      <c r="Q98" s="73"/>
      <c r="R98" s="71"/>
      <c r="S98" s="72"/>
      <c r="T98" s="72"/>
      <c r="U98" s="72"/>
      <c r="V98" s="72"/>
      <c r="W98" s="73"/>
      <c r="X98" s="671" t="s">
        <v>496</v>
      </c>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377"/>
      <c r="B99" s="378"/>
      <c r="C99" s="161" t="s">
        <v>480</v>
      </c>
      <c r="D99" s="162"/>
      <c r="E99" s="162"/>
      <c r="F99" s="162"/>
      <c r="G99" s="162"/>
      <c r="H99" s="162"/>
      <c r="I99" s="162"/>
      <c r="J99" s="162"/>
      <c r="K99" s="163"/>
      <c r="L99" s="71">
        <v>0</v>
      </c>
      <c r="M99" s="72"/>
      <c r="N99" s="72"/>
      <c r="O99" s="72"/>
      <c r="P99" s="72"/>
      <c r="Q99" s="73"/>
      <c r="R99" s="71"/>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77"/>
      <c r="B100" s="378"/>
      <c r="C100" s="161" t="s">
        <v>481</v>
      </c>
      <c r="D100" s="162"/>
      <c r="E100" s="162"/>
      <c r="F100" s="162"/>
      <c r="G100" s="162"/>
      <c r="H100" s="162"/>
      <c r="I100" s="162"/>
      <c r="J100" s="162"/>
      <c r="K100" s="163"/>
      <c r="L100" s="71">
        <v>0.1</v>
      </c>
      <c r="M100" s="72"/>
      <c r="N100" s="72"/>
      <c r="O100" s="72"/>
      <c r="P100" s="72"/>
      <c r="Q100" s="73"/>
      <c r="R100" s="71"/>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x14ac:dyDescent="0.15">
      <c r="A101" s="377"/>
      <c r="B101" s="378"/>
      <c r="C101" s="161" t="s">
        <v>482</v>
      </c>
      <c r="D101" s="162"/>
      <c r="E101" s="162"/>
      <c r="F101" s="162"/>
      <c r="G101" s="162"/>
      <c r="H101" s="162"/>
      <c r="I101" s="162"/>
      <c r="J101" s="162"/>
      <c r="K101" s="163"/>
      <c r="L101" s="71">
        <v>45</v>
      </c>
      <c r="M101" s="72"/>
      <c r="N101" s="72"/>
      <c r="O101" s="72"/>
      <c r="P101" s="72"/>
      <c r="Q101" s="73"/>
      <c r="R101" s="71"/>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79"/>
      <c r="B104" s="380"/>
      <c r="C104" s="369" t="s">
        <v>22</v>
      </c>
      <c r="D104" s="370"/>
      <c r="E104" s="370"/>
      <c r="F104" s="370"/>
      <c r="G104" s="370"/>
      <c r="H104" s="370"/>
      <c r="I104" s="370"/>
      <c r="J104" s="370"/>
      <c r="K104" s="371"/>
      <c r="L104" s="372">
        <f>SUM(L98:Q103)</f>
        <v>45.5</v>
      </c>
      <c r="M104" s="373"/>
      <c r="N104" s="373"/>
      <c r="O104" s="373"/>
      <c r="P104" s="373"/>
      <c r="Q104" s="374"/>
      <c r="R104" s="372">
        <f>SUM(R98:W103)</f>
        <v>0</v>
      </c>
      <c r="S104" s="373"/>
      <c r="T104" s="373"/>
      <c r="U104" s="373"/>
      <c r="V104" s="373"/>
      <c r="W104" s="374"/>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8" t="s">
        <v>38</v>
      </c>
      <c r="AH107" s="594"/>
      <c r="AI107" s="594"/>
      <c r="AJ107" s="594"/>
      <c r="AK107" s="594"/>
      <c r="AL107" s="594"/>
      <c r="AM107" s="594"/>
      <c r="AN107" s="594"/>
      <c r="AO107" s="594"/>
      <c r="AP107" s="594"/>
      <c r="AQ107" s="594"/>
      <c r="AR107" s="594"/>
      <c r="AS107" s="594"/>
      <c r="AT107" s="594"/>
      <c r="AU107" s="594"/>
      <c r="AV107" s="594"/>
      <c r="AW107" s="594"/>
      <c r="AX107" s="629"/>
    </row>
    <row r="108" spans="1:50" ht="26.25" customHeight="1" x14ac:dyDescent="0.15">
      <c r="A108" s="306" t="s">
        <v>312</v>
      </c>
      <c r="B108" s="307"/>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3" t="s">
        <v>476</v>
      </c>
      <c r="AE108" s="604"/>
      <c r="AF108" s="604"/>
      <c r="AG108" s="599" t="s">
        <v>484</v>
      </c>
      <c r="AH108" s="600"/>
      <c r="AI108" s="600"/>
      <c r="AJ108" s="600"/>
      <c r="AK108" s="600"/>
      <c r="AL108" s="600"/>
      <c r="AM108" s="600"/>
      <c r="AN108" s="600"/>
      <c r="AO108" s="600"/>
      <c r="AP108" s="600"/>
      <c r="AQ108" s="600"/>
      <c r="AR108" s="600"/>
      <c r="AS108" s="600"/>
      <c r="AT108" s="600"/>
      <c r="AU108" s="600"/>
      <c r="AV108" s="600"/>
      <c r="AW108" s="600"/>
      <c r="AX108" s="601"/>
    </row>
    <row r="109" spans="1:50" ht="26.2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476</v>
      </c>
      <c r="AE109" s="441"/>
      <c r="AF109" s="441"/>
      <c r="AG109" s="602" t="s">
        <v>485</v>
      </c>
      <c r="AH109" s="304"/>
      <c r="AI109" s="304"/>
      <c r="AJ109" s="304"/>
      <c r="AK109" s="304"/>
      <c r="AL109" s="304"/>
      <c r="AM109" s="304"/>
      <c r="AN109" s="304"/>
      <c r="AO109" s="304"/>
      <c r="AP109" s="304"/>
      <c r="AQ109" s="304"/>
      <c r="AR109" s="304"/>
      <c r="AS109" s="304"/>
      <c r="AT109" s="304"/>
      <c r="AU109" s="304"/>
      <c r="AV109" s="304"/>
      <c r="AW109" s="304"/>
      <c r="AX109" s="305"/>
    </row>
    <row r="110" spans="1:50" ht="30"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3" t="s">
        <v>476</v>
      </c>
      <c r="AE110" s="584"/>
      <c r="AF110" s="584"/>
      <c r="AG110" s="529" t="s">
        <v>484</v>
      </c>
      <c r="AH110" s="197"/>
      <c r="AI110" s="197"/>
      <c r="AJ110" s="197"/>
      <c r="AK110" s="197"/>
      <c r="AL110" s="197"/>
      <c r="AM110" s="197"/>
      <c r="AN110" s="197"/>
      <c r="AO110" s="197"/>
      <c r="AP110" s="197"/>
      <c r="AQ110" s="197"/>
      <c r="AR110" s="197"/>
      <c r="AS110" s="197"/>
      <c r="AT110" s="197"/>
      <c r="AU110" s="197"/>
      <c r="AV110" s="197"/>
      <c r="AW110" s="197"/>
      <c r="AX110" s="530"/>
    </row>
    <row r="111" spans="1:50" ht="19.350000000000001" customHeight="1" x14ac:dyDescent="0.15">
      <c r="A111" s="548" t="s">
        <v>46</v>
      </c>
      <c r="B111" s="585"/>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487</v>
      </c>
      <c r="AE111" s="437"/>
      <c r="AF111" s="437"/>
      <c r="AG111" s="300"/>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86"/>
      <c r="B112" s="587"/>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487</v>
      </c>
      <c r="AE112" s="441"/>
      <c r="AF112" s="441"/>
      <c r="AG112" s="303"/>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15">
      <c r="A113" s="586"/>
      <c r="B113" s="587"/>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487</v>
      </c>
      <c r="AE113" s="441"/>
      <c r="AF113" s="441"/>
      <c r="AG113" s="303"/>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6"/>
      <c r="B114" s="587"/>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487</v>
      </c>
      <c r="AE114" s="441"/>
      <c r="AF114" s="441"/>
      <c r="AG114" s="303"/>
      <c r="AH114" s="304"/>
      <c r="AI114" s="304"/>
      <c r="AJ114" s="304"/>
      <c r="AK114" s="304"/>
      <c r="AL114" s="304"/>
      <c r="AM114" s="304"/>
      <c r="AN114" s="304"/>
      <c r="AO114" s="304"/>
      <c r="AP114" s="304"/>
      <c r="AQ114" s="304"/>
      <c r="AR114" s="304"/>
      <c r="AS114" s="304"/>
      <c r="AT114" s="304"/>
      <c r="AU114" s="304"/>
      <c r="AV114" s="304"/>
      <c r="AW114" s="304"/>
      <c r="AX114" s="305"/>
    </row>
    <row r="115" spans="1:64" ht="19.350000000000001" customHeight="1" x14ac:dyDescent="0.15">
      <c r="A115" s="586"/>
      <c r="B115" s="587"/>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487</v>
      </c>
      <c r="AE115" s="441"/>
      <c r="AF115" s="441"/>
      <c r="AG115" s="303"/>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6"/>
      <c r="B116" s="587"/>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2" t="s">
        <v>487</v>
      </c>
      <c r="AE116" s="633"/>
      <c r="AF116" s="633"/>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3" t="s">
        <v>487</v>
      </c>
      <c r="AE117" s="584"/>
      <c r="AF117" s="593"/>
      <c r="AG117" s="597"/>
      <c r="AH117" s="434"/>
      <c r="AI117" s="434"/>
      <c r="AJ117" s="434"/>
      <c r="AK117" s="434"/>
      <c r="AL117" s="434"/>
      <c r="AM117" s="434"/>
      <c r="AN117" s="434"/>
      <c r="AO117" s="434"/>
      <c r="AP117" s="434"/>
      <c r="AQ117" s="434"/>
      <c r="AR117" s="434"/>
      <c r="AS117" s="434"/>
      <c r="AT117" s="434"/>
      <c r="AU117" s="434"/>
      <c r="AV117" s="434"/>
      <c r="AW117" s="434"/>
      <c r="AX117" s="598"/>
      <c r="BG117" s="10"/>
      <c r="BH117" s="10"/>
      <c r="BI117" s="10"/>
      <c r="BJ117" s="10"/>
    </row>
    <row r="118" spans="1:64" ht="58.5" customHeight="1" x14ac:dyDescent="0.15">
      <c r="A118" s="548" t="s">
        <v>47</v>
      </c>
      <c r="B118" s="585"/>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6" t="s">
        <v>487</v>
      </c>
      <c r="AE118" s="437"/>
      <c r="AF118" s="637"/>
      <c r="AG118" s="300"/>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6"/>
      <c r="B119" s="587"/>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605" t="s">
        <v>487</v>
      </c>
      <c r="AE119" s="606"/>
      <c r="AF119" s="606"/>
      <c r="AG119" s="303"/>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86"/>
      <c r="B120" s="587"/>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487</v>
      </c>
      <c r="AE120" s="441"/>
      <c r="AF120" s="441"/>
      <c r="AG120" s="303"/>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88"/>
      <c r="B121" s="589"/>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487</v>
      </c>
      <c r="AE121" s="441"/>
      <c r="AF121" s="441"/>
      <c r="AG121" s="579"/>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x14ac:dyDescent="0.15">
      <c r="A122" s="622" t="s">
        <v>80</v>
      </c>
      <c r="B122" s="623"/>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487</v>
      </c>
      <c r="AE122" s="437"/>
      <c r="AF122" s="437"/>
      <c r="AG122" s="575"/>
      <c r="AH122" s="195"/>
      <c r="AI122" s="195"/>
      <c r="AJ122" s="195"/>
      <c r="AK122" s="195"/>
      <c r="AL122" s="195"/>
      <c r="AM122" s="195"/>
      <c r="AN122" s="195"/>
      <c r="AO122" s="195"/>
      <c r="AP122" s="195"/>
      <c r="AQ122" s="195"/>
      <c r="AR122" s="195"/>
      <c r="AS122" s="195"/>
      <c r="AT122" s="195"/>
      <c r="AU122" s="195"/>
      <c r="AV122" s="195"/>
      <c r="AW122" s="195"/>
      <c r="AX122" s="576"/>
    </row>
    <row r="123" spans="1:64" ht="15.75" customHeight="1" x14ac:dyDescent="0.15">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7"/>
      <c r="AH123" s="276"/>
      <c r="AI123" s="276"/>
      <c r="AJ123" s="276"/>
      <c r="AK123" s="276"/>
      <c r="AL123" s="276"/>
      <c r="AM123" s="276"/>
      <c r="AN123" s="276"/>
      <c r="AO123" s="276"/>
      <c r="AP123" s="276"/>
      <c r="AQ123" s="276"/>
      <c r="AR123" s="276"/>
      <c r="AS123" s="276"/>
      <c r="AT123" s="276"/>
      <c r="AU123" s="276"/>
      <c r="AV123" s="276"/>
      <c r="AW123" s="276"/>
      <c r="AX123" s="578"/>
    </row>
    <row r="124" spans="1:64" ht="26.25" customHeight="1" x14ac:dyDescent="0.15">
      <c r="A124" s="624"/>
      <c r="B124" s="625"/>
      <c r="C124" s="638"/>
      <c r="D124" s="639"/>
      <c r="E124" s="639"/>
      <c r="F124" s="639"/>
      <c r="G124" s="639"/>
      <c r="H124" s="639"/>
      <c r="I124" s="639"/>
      <c r="J124" s="639"/>
      <c r="K124" s="639"/>
      <c r="L124" s="639"/>
      <c r="M124" s="639"/>
      <c r="N124" s="639"/>
      <c r="O124" s="640"/>
      <c r="P124" s="647"/>
      <c r="Q124" s="647"/>
      <c r="R124" s="647"/>
      <c r="S124" s="648"/>
      <c r="T124" s="630"/>
      <c r="U124" s="304"/>
      <c r="V124" s="304"/>
      <c r="W124" s="304"/>
      <c r="X124" s="304"/>
      <c r="Y124" s="304"/>
      <c r="Z124" s="304"/>
      <c r="AA124" s="304"/>
      <c r="AB124" s="304"/>
      <c r="AC124" s="304"/>
      <c r="AD124" s="304"/>
      <c r="AE124" s="304"/>
      <c r="AF124" s="631"/>
      <c r="AG124" s="577"/>
      <c r="AH124" s="276"/>
      <c r="AI124" s="276"/>
      <c r="AJ124" s="276"/>
      <c r="AK124" s="276"/>
      <c r="AL124" s="276"/>
      <c r="AM124" s="276"/>
      <c r="AN124" s="276"/>
      <c r="AO124" s="276"/>
      <c r="AP124" s="276"/>
      <c r="AQ124" s="276"/>
      <c r="AR124" s="276"/>
      <c r="AS124" s="276"/>
      <c r="AT124" s="276"/>
      <c r="AU124" s="276"/>
      <c r="AV124" s="276"/>
      <c r="AW124" s="276"/>
      <c r="AX124" s="578"/>
    </row>
    <row r="125" spans="1:64" ht="26.25" customHeight="1" x14ac:dyDescent="0.15">
      <c r="A125" s="626"/>
      <c r="B125" s="627"/>
      <c r="C125" s="641"/>
      <c r="D125" s="642"/>
      <c r="E125" s="642"/>
      <c r="F125" s="642"/>
      <c r="G125" s="642"/>
      <c r="H125" s="642"/>
      <c r="I125" s="642"/>
      <c r="J125" s="642"/>
      <c r="K125" s="642"/>
      <c r="L125" s="642"/>
      <c r="M125" s="642"/>
      <c r="N125" s="642"/>
      <c r="O125" s="643"/>
      <c r="P125" s="649"/>
      <c r="Q125" s="649"/>
      <c r="R125" s="649"/>
      <c r="S125" s="650"/>
      <c r="T125" s="433"/>
      <c r="U125" s="434"/>
      <c r="V125" s="434"/>
      <c r="W125" s="434"/>
      <c r="X125" s="434"/>
      <c r="Y125" s="434"/>
      <c r="Z125" s="434"/>
      <c r="AA125" s="434"/>
      <c r="AB125" s="434"/>
      <c r="AC125" s="434"/>
      <c r="AD125" s="434"/>
      <c r="AE125" s="434"/>
      <c r="AF125" s="435"/>
      <c r="AG125" s="579"/>
      <c r="AH125" s="197"/>
      <c r="AI125" s="197"/>
      <c r="AJ125" s="197"/>
      <c r="AK125" s="197"/>
      <c r="AL125" s="197"/>
      <c r="AM125" s="197"/>
      <c r="AN125" s="197"/>
      <c r="AO125" s="197"/>
      <c r="AP125" s="197"/>
      <c r="AQ125" s="197"/>
      <c r="AR125" s="197"/>
      <c r="AS125" s="197"/>
      <c r="AT125" s="197"/>
      <c r="AU125" s="197"/>
      <c r="AV125" s="197"/>
      <c r="AW125" s="197"/>
      <c r="AX125" s="530"/>
    </row>
    <row r="126" spans="1:64" ht="57" customHeight="1" x14ac:dyDescent="0.15">
      <c r="A126" s="548" t="s">
        <v>58</v>
      </c>
      <c r="B126" s="549"/>
      <c r="C126" s="391" t="s">
        <v>64</v>
      </c>
      <c r="D126" s="571"/>
      <c r="E126" s="571"/>
      <c r="F126" s="572"/>
      <c r="G126" s="542" t="s">
        <v>483</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66.75" customHeight="1" thickBot="1" x14ac:dyDescent="0.2">
      <c r="A127" s="550"/>
      <c r="B127" s="551"/>
      <c r="C127" s="360" t="s">
        <v>68</v>
      </c>
      <c r="D127" s="361"/>
      <c r="E127" s="361"/>
      <c r="F127" s="362"/>
      <c r="G127" s="363" t="s">
        <v>486</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93" customHeight="1" thickBot="1" x14ac:dyDescent="0.2">
      <c r="A129" s="570"/>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x14ac:dyDescent="0.15">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120" customHeight="1" thickBot="1" x14ac:dyDescent="0.2">
      <c r="A131" s="545"/>
      <c r="B131" s="546"/>
      <c r="C131" s="546"/>
      <c r="D131" s="546"/>
      <c r="E131" s="547"/>
      <c r="F131" s="564"/>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x14ac:dyDescent="0.15">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99.95" customHeight="1" thickBot="1" x14ac:dyDescent="0.2">
      <c r="A133" s="430"/>
      <c r="B133" s="431"/>
      <c r="C133" s="431"/>
      <c r="D133" s="431"/>
      <c r="E133" s="432"/>
      <c r="F133" s="567"/>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x14ac:dyDescent="0.15">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99.95" customHeight="1" thickBot="1" x14ac:dyDescent="0.2">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x14ac:dyDescent="0.15">
      <c r="A137" s="403" t="s">
        <v>224</v>
      </c>
      <c r="B137" s="404"/>
      <c r="C137" s="404"/>
      <c r="D137" s="404"/>
      <c r="E137" s="404"/>
      <c r="F137" s="404"/>
      <c r="G137" s="417"/>
      <c r="H137" s="418"/>
      <c r="I137" s="418"/>
      <c r="J137" s="418"/>
      <c r="K137" s="418"/>
      <c r="L137" s="418"/>
      <c r="M137" s="418"/>
      <c r="N137" s="418"/>
      <c r="O137" s="418"/>
      <c r="P137" s="419"/>
      <c r="Q137" s="404" t="s">
        <v>225</v>
      </c>
      <c r="R137" s="404"/>
      <c r="S137" s="404"/>
      <c r="T137" s="404"/>
      <c r="U137" s="404"/>
      <c r="V137" s="404"/>
      <c r="W137" s="417"/>
      <c r="X137" s="418"/>
      <c r="Y137" s="418"/>
      <c r="Z137" s="418"/>
      <c r="AA137" s="418"/>
      <c r="AB137" s="418"/>
      <c r="AC137" s="418"/>
      <c r="AD137" s="418"/>
      <c r="AE137" s="418"/>
      <c r="AF137" s="419"/>
      <c r="AG137" s="404" t="s">
        <v>226</v>
      </c>
      <c r="AH137" s="404"/>
      <c r="AI137" s="404"/>
      <c r="AJ137" s="404"/>
      <c r="AK137" s="404"/>
      <c r="AL137" s="404"/>
      <c r="AM137" s="400"/>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c r="H138" s="421"/>
      <c r="I138" s="421"/>
      <c r="J138" s="421"/>
      <c r="K138" s="421"/>
      <c r="L138" s="421"/>
      <c r="M138" s="421"/>
      <c r="N138" s="421"/>
      <c r="O138" s="421"/>
      <c r="P138" s="422"/>
      <c r="Q138" s="406" t="s">
        <v>228</v>
      </c>
      <c r="R138" s="406"/>
      <c r="S138" s="406"/>
      <c r="T138" s="406"/>
      <c r="U138" s="406"/>
      <c r="V138" s="406"/>
      <c r="W138" s="420"/>
      <c r="X138" s="421"/>
      <c r="Y138" s="421"/>
      <c r="Z138" s="421"/>
      <c r="AA138" s="421"/>
      <c r="AB138" s="421"/>
      <c r="AC138" s="421"/>
      <c r="AD138" s="421"/>
      <c r="AE138" s="421"/>
      <c r="AF138" s="422"/>
      <c r="AG138" s="573"/>
      <c r="AH138" s="574"/>
      <c r="AI138" s="574"/>
      <c r="AJ138" s="574"/>
      <c r="AK138" s="574"/>
      <c r="AL138" s="574"/>
      <c r="AM138" s="610"/>
      <c r="AN138" s="611"/>
      <c r="AO138" s="611"/>
      <c r="AP138" s="611"/>
      <c r="AQ138" s="611"/>
      <c r="AR138" s="611"/>
      <c r="AS138" s="611"/>
      <c r="AT138" s="611"/>
      <c r="AU138" s="611"/>
      <c r="AV138" s="612"/>
      <c r="AW138" s="28"/>
      <c r="AX138" s="29"/>
    </row>
    <row r="139" spans="1:50" ht="23.65" customHeight="1" x14ac:dyDescent="0.15">
      <c r="A139" s="555" t="s">
        <v>28</v>
      </c>
      <c r="B139" s="556"/>
      <c r="C139" s="556"/>
      <c r="D139" s="556"/>
      <c r="E139" s="556"/>
      <c r="F139" s="5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8"/>
      <c r="B177" s="559"/>
      <c r="C177" s="559"/>
      <c r="D177" s="559"/>
      <c r="E177" s="559"/>
      <c r="F177" s="5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534" t="s">
        <v>34</v>
      </c>
      <c r="B178" s="535"/>
      <c r="C178" s="535"/>
      <c r="D178" s="535"/>
      <c r="E178" s="535"/>
      <c r="F178" s="536"/>
      <c r="G178" s="387" t="s">
        <v>370</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464</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hidden="1" customHeight="1" x14ac:dyDescent="0.15">
      <c r="A179" s="126"/>
      <c r="B179" s="537"/>
      <c r="C179" s="537"/>
      <c r="D179" s="537"/>
      <c r="E179" s="537"/>
      <c r="F179" s="538"/>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hidden="1" customHeight="1" x14ac:dyDescent="0.15">
      <c r="A180" s="126"/>
      <c r="B180" s="537"/>
      <c r="C180" s="537"/>
      <c r="D180" s="537"/>
      <c r="E180" s="537"/>
      <c r="F180" s="538"/>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hidden="1" customHeight="1" x14ac:dyDescent="0.15">
      <c r="A181" s="126"/>
      <c r="B181" s="537"/>
      <c r="C181" s="537"/>
      <c r="D181" s="537"/>
      <c r="E181" s="537"/>
      <c r="F181" s="53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126"/>
      <c r="B182" s="537"/>
      <c r="C182" s="537"/>
      <c r="D182" s="537"/>
      <c r="E182" s="537"/>
      <c r="F182" s="53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126"/>
      <c r="B183" s="537"/>
      <c r="C183" s="537"/>
      <c r="D183" s="537"/>
      <c r="E183" s="537"/>
      <c r="F183" s="53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126"/>
      <c r="B184" s="537"/>
      <c r="C184" s="537"/>
      <c r="D184" s="537"/>
      <c r="E184" s="537"/>
      <c r="F184" s="53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6"/>
      <c r="B185" s="537"/>
      <c r="C185" s="537"/>
      <c r="D185" s="537"/>
      <c r="E185" s="537"/>
      <c r="F185" s="53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6"/>
      <c r="B186" s="537"/>
      <c r="C186" s="537"/>
      <c r="D186" s="537"/>
      <c r="E186" s="537"/>
      <c r="F186" s="53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6"/>
      <c r="B187" s="537"/>
      <c r="C187" s="537"/>
      <c r="D187" s="537"/>
      <c r="E187" s="537"/>
      <c r="F187" s="53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6"/>
      <c r="B188" s="537"/>
      <c r="C188" s="537"/>
      <c r="D188" s="537"/>
      <c r="E188" s="537"/>
      <c r="F188" s="53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37"/>
      <c r="C189" s="537"/>
      <c r="D189" s="537"/>
      <c r="E189" s="537"/>
      <c r="F189" s="53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hidden="1" customHeight="1" thickBot="1" x14ac:dyDescent="0.2">
      <c r="A190" s="126"/>
      <c r="B190" s="537"/>
      <c r="C190" s="537"/>
      <c r="D190" s="537"/>
      <c r="E190" s="537"/>
      <c r="F190" s="538"/>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hidden="1" customHeight="1" x14ac:dyDescent="0.15">
      <c r="A191" s="126"/>
      <c r="B191" s="537"/>
      <c r="C191" s="537"/>
      <c r="D191" s="537"/>
      <c r="E191" s="537"/>
      <c r="F191" s="538"/>
      <c r="G191" s="387" t="s">
        <v>372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hidden="1" customHeight="1" x14ac:dyDescent="0.15">
      <c r="A192" s="126"/>
      <c r="B192" s="537"/>
      <c r="C192" s="537"/>
      <c r="D192" s="537"/>
      <c r="E192" s="537"/>
      <c r="F192" s="538"/>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hidden="1" customHeight="1" x14ac:dyDescent="0.15">
      <c r="A193" s="126"/>
      <c r="B193" s="537"/>
      <c r="C193" s="537"/>
      <c r="D193" s="537"/>
      <c r="E193" s="537"/>
      <c r="F193" s="538"/>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hidden="1" customHeight="1" x14ac:dyDescent="0.15">
      <c r="A194" s="126"/>
      <c r="B194" s="537"/>
      <c r="C194" s="537"/>
      <c r="D194" s="537"/>
      <c r="E194" s="537"/>
      <c r="F194" s="53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6"/>
      <c r="B195" s="537"/>
      <c r="C195" s="537"/>
      <c r="D195" s="537"/>
      <c r="E195" s="537"/>
      <c r="F195" s="53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6"/>
      <c r="B196" s="537"/>
      <c r="C196" s="537"/>
      <c r="D196" s="537"/>
      <c r="E196" s="537"/>
      <c r="F196" s="53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6"/>
      <c r="B197" s="537"/>
      <c r="C197" s="537"/>
      <c r="D197" s="537"/>
      <c r="E197" s="537"/>
      <c r="F197" s="53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6"/>
      <c r="B198" s="537"/>
      <c r="C198" s="537"/>
      <c r="D198" s="537"/>
      <c r="E198" s="537"/>
      <c r="F198" s="53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6"/>
      <c r="B199" s="537"/>
      <c r="C199" s="537"/>
      <c r="D199" s="537"/>
      <c r="E199" s="537"/>
      <c r="F199" s="53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6"/>
      <c r="B200" s="537"/>
      <c r="C200" s="537"/>
      <c r="D200" s="537"/>
      <c r="E200" s="537"/>
      <c r="F200" s="53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37"/>
      <c r="C201" s="537"/>
      <c r="D201" s="537"/>
      <c r="E201" s="537"/>
      <c r="F201" s="53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37"/>
      <c r="C202" s="537"/>
      <c r="D202" s="537"/>
      <c r="E202" s="537"/>
      <c r="F202" s="53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thickBot="1" x14ac:dyDescent="0.2">
      <c r="A203" s="126"/>
      <c r="B203" s="537"/>
      <c r="C203" s="537"/>
      <c r="D203" s="537"/>
      <c r="E203" s="537"/>
      <c r="F203" s="538"/>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26"/>
      <c r="B204" s="537"/>
      <c r="C204" s="537"/>
      <c r="D204" s="537"/>
      <c r="E204" s="537"/>
      <c r="F204" s="538"/>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hidden="1" customHeight="1" x14ac:dyDescent="0.15">
      <c r="A205" s="126"/>
      <c r="B205" s="537"/>
      <c r="C205" s="537"/>
      <c r="D205" s="537"/>
      <c r="E205" s="537"/>
      <c r="F205" s="538"/>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hidden="1" customHeight="1" x14ac:dyDescent="0.15">
      <c r="A206" s="126"/>
      <c r="B206" s="537"/>
      <c r="C206" s="537"/>
      <c r="D206" s="537"/>
      <c r="E206" s="537"/>
      <c r="F206" s="538"/>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hidden="1" customHeight="1" x14ac:dyDescent="0.15">
      <c r="A207" s="126"/>
      <c r="B207" s="537"/>
      <c r="C207" s="537"/>
      <c r="D207" s="537"/>
      <c r="E207" s="537"/>
      <c r="F207" s="53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37"/>
      <c r="C208" s="537"/>
      <c r="D208" s="537"/>
      <c r="E208" s="537"/>
      <c r="F208" s="53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37"/>
      <c r="C209" s="537"/>
      <c r="D209" s="537"/>
      <c r="E209" s="537"/>
      <c r="F209" s="53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37"/>
      <c r="C210" s="537"/>
      <c r="D210" s="537"/>
      <c r="E210" s="537"/>
      <c r="F210" s="53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37"/>
      <c r="C211" s="537"/>
      <c r="D211" s="537"/>
      <c r="E211" s="537"/>
      <c r="F211" s="53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37"/>
      <c r="C212" s="537"/>
      <c r="D212" s="537"/>
      <c r="E212" s="537"/>
      <c r="F212" s="53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37"/>
      <c r="C213" s="537"/>
      <c r="D213" s="537"/>
      <c r="E213" s="537"/>
      <c r="F213" s="53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37"/>
      <c r="C214" s="537"/>
      <c r="D214" s="537"/>
      <c r="E214" s="537"/>
      <c r="F214" s="53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37"/>
      <c r="C215" s="537"/>
      <c r="D215" s="537"/>
      <c r="E215" s="537"/>
      <c r="F215" s="53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26"/>
      <c r="B216" s="537"/>
      <c r="C216" s="537"/>
      <c r="D216" s="537"/>
      <c r="E216" s="537"/>
      <c r="F216" s="538"/>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6"/>
      <c r="B217" s="537"/>
      <c r="C217" s="537"/>
      <c r="D217" s="537"/>
      <c r="E217" s="537"/>
      <c r="F217" s="538"/>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hidden="1" customHeight="1" x14ac:dyDescent="0.15">
      <c r="A218" s="126"/>
      <c r="B218" s="537"/>
      <c r="C218" s="537"/>
      <c r="D218" s="537"/>
      <c r="E218" s="537"/>
      <c r="F218" s="538"/>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hidden="1" customHeight="1" x14ac:dyDescent="0.15">
      <c r="A219" s="126"/>
      <c r="B219" s="537"/>
      <c r="C219" s="537"/>
      <c r="D219" s="537"/>
      <c r="E219" s="537"/>
      <c r="F219" s="538"/>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hidden="1" customHeight="1" x14ac:dyDescent="0.15">
      <c r="A220" s="126"/>
      <c r="B220" s="537"/>
      <c r="C220" s="537"/>
      <c r="D220" s="537"/>
      <c r="E220" s="537"/>
      <c r="F220" s="53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37"/>
      <c r="C221" s="537"/>
      <c r="D221" s="537"/>
      <c r="E221" s="537"/>
      <c r="F221" s="53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37"/>
      <c r="C222" s="537"/>
      <c r="D222" s="537"/>
      <c r="E222" s="537"/>
      <c r="F222" s="53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37"/>
      <c r="C223" s="537"/>
      <c r="D223" s="537"/>
      <c r="E223" s="537"/>
      <c r="F223" s="53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37"/>
      <c r="C224" s="537"/>
      <c r="D224" s="537"/>
      <c r="E224" s="537"/>
      <c r="F224" s="53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37"/>
      <c r="C225" s="537"/>
      <c r="D225" s="537"/>
      <c r="E225" s="537"/>
      <c r="F225" s="53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37"/>
      <c r="C226" s="537"/>
      <c r="D226" s="537"/>
      <c r="E226" s="537"/>
      <c r="F226" s="53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37"/>
      <c r="C227" s="537"/>
      <c r="D227" s="537"/>
      <c r="E227" s="537"/>
      <c r="F227" s="53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37"/>
      <c r="C228" s="537"/>
      <c r="D228" s="537"/>
      <c r="E228" s="537"/>
      <c r="F228" s="53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6"/>
      <c r="B229" s="537"/>
      <c r="C229" s="537"/>
      <c r="D229" s="537"/>
      <c r="E229" s="537"/>
      <c r="F229" s="53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hidden="1" customHeight="1" x14ac:dyDescent="0.15">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row r="501"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cfRule type="expression" dxfId="1019" priority="633">
      <formula>IF(RIGHT(TEXT(P14,"0.#"),1)=".",FALSE,TRUE)</formula>
    </cfRule>
    <cfRule type="expression" dxfId="1018" priority="634">
      <formula>IF(RIGHT(TEXT(P14,"0.#"),1)=".",TRUE,FALSE)</formula>
    </cfRule>
  </conditionalFormatting>
  <conditionalFormatting sqref="AT69:AX69">
    <cfRule type="expression" dxfId="1017" priority="555">
      <formula>IF(RIGHT(TEXT(AT69,"0.#"),1)=".",FALSE,TRUE)</formula>
    </cfRule>
    <cfRule type="expression" dxfId="1016" priority="556">
      <formula>IF(RIGHT(TEXT(AT69,"0.#"),1)=".",TRUE,FALSE)</formula>
    </cfRule>
  </conditionalFormatting>
  <conditionalFormatting sqref="L99">
    <cfRule type="expression" dxfId="1015" priority="515">
      <formula>IF(RIGHT(TEXT(L99,"0.#"),1)=".",FALSE,TRUE)</formula>
    </cfRule>
    <cfRule type="expression" dxfId="1014" priority="516">
      <formula>IF(RIGHT(TEXT(L99,"0.#"),1)=".",TRUE,FALSE)</formula>
    </cfRule>
  </conditionalFormatting>
  <conditionalFormatting sqref="L104">
    <cfRule type="expression" dxfId="1013" priority="513">
      <formula>IF(RIGHT(TEXT(L104,"0.#"),1)=".",FALSE,TRUE)</formula>
    </cfRule>
    <cfRule type="expression" dxfId="1012" priority="514">
      <formula>IF(RIGHT(TEXT(L104,"0.#"),1)=".",TRUE,FALSE)</formula>
    </cfRule>
  </conditionalFormatting>
  <conditionalFormatting sqref="R104">
    <cfRule type="expression" dxfId="1011" priority="511">
      <formula>IF(RIGHT(TEXT(R104,"0.#"),1)=".",FALSE,TRUE)</formula>
    </cfRule>
    <cfRule type="expression" dxfId="1010" priority="512">
      <formula>IF(RIGHT(TEXT(R104,"0.#"),1)=".",TRUE,FALSE)</formula>
    </cfRule>
  </conditionalFormatting>
  <conditionalFormatting sqref="P18:AX18">
    <cfRule type="expression" dxfId="1009" priority="509">
      <formula>IF(RIGHT(TEXT(P18,"0.#"),1)=".",FALSE,TRUE)</formula>
    </cfRule>
    <cfRule type="expression" dxfId="1008" priority="510">
      <formula>IF(RIGHT(TEXT(P18,"0.#"),1)=".",TRUE,FALSE)</formula>
    </cfRule>
  </conditionalFormatting>
  <conditionalFormatting sqref="Y181">
    <cfRule type="expression" dxfId="1007" priority="505">
      <formula>IF(RIGHT(TEXT(Y181,"0.#"),1)=".",FALSE,TRUE)</formula>
    </cfRule>
    <cfRule type="expression" dxfId="1006" priority="506">
      <formula>IF(RIGHT(TEXT(Y181,"0.#"),1)=".",TRUE,FALSE)</formula>
    </cfRule>
  </conditionalFormatting>
  <conditionalFormatting sqref="Y190">
    <cfRule type="expression" dxfId="1005" priority="501">
      <formula>IF(RIGHT(TEXT(Y190,"0.#"),1)=".",FALSE,TRUE)</formula>
    </cfRule>
    <cfRule type="expression" dxfId="1004" priority="502">
      <formula>IF(RIGHT(TEXT(Y190,"0.#"),1)=".",TRUE,FALSE)</formula>
    </cfRule>
  </conditionalFormatting>
  <conditionalFormatting sqref="AK236">
    <cfRule type="expression" dxfId="1003" priority="423">
      <formula>IF(RIGHT(TEXT(AK236,"0.#"),1)=".",FALSE,TRUE)</formula>
    </cfRule>
    <cfRule type="expression" dxfId="1002" priority="424">
      <formula>IF(RIGHT(TEXT(AK236,"0.#"),1)=".",TRUE,FALSE)</formula>
    </cfRule>
  </conditionalFormatting>
  <conditionalFormatting sqref="AE54:AI54">
    <cfRule type="expression" dxfId="1001" priority="373">
      <formula>IF(RIGHT(TEXT(AE54,"0.#"),1)=".",FALSE,TRUE)</formula>
    </cfRule>
    <cfRule type="expression" dxfId="1000" priority="374">
      <formula>IF(RIGHT(TEXT(AE54,"0.#"),1)=".",TRUE,FALSE)</formula>
    </cfRule>
  </conditionalFormatting>
  <conditionalFormatting sqref="P15:V17 P13:V13 AK13:AX13 AR15:AX15">
    <cfRule type="expression" dxfId="999" priority="331">
      <formula>IF(RIGHT(TEXT(P13,"0.#"),1)=".",FALSE,TRUE)</formula>
    </cfRule>
    <cfRule type="expression" dxfId="998" priority="332">
      <formula>IF(RIGHT(TEXT(P13,"0.#"),1)=".",TRUE,FALSE)</formula>
    </cfRule>
  </conditionalFormatting>
  <conditionalFormatting sqref="P19:AJ19">
    <cfRule type="expression" dxfId="997" priority="329">
      <formula>IF(RIGHT(TEXT(P19,"0.#"),1)=".",FALSE,TRUE)</formula>
    </cfRule>
    <cfRule type="expression" dxfId="996" priority="330">
      <formula>IF(RIGHT(TEXT(P19,"0.#"),1)=".",TRUE,FALSE)</formula>
    </cfRule>
  </conditionalFormatting>
  <conditionalFormatting sqref="AE55:AI55 AT55:AX55">
    <cfRule type="expression" dxfId="995" priority="325">
      <formula>IF(RIGHT(TEXT(AE55,"0.#"),1)=".",FALSE,TRUE)</formula>
    </cfRule>
    <cfRule type="expression" dxfId="994" priority="326">
      <formula>IF(RIGHT(TEXT(AE55,"0.#"),1)=".",TRUE,FALSE)</formula>
    </cfRule>
  </conditionalFormatting>
  <conditionalFormatting sqref="AE95:AI95 AE92:AI92 AE89:AI89 AE86:AI86">
    <cfRule type="expression" dxfId="993" priority="319">
      <formula>IF(RIGHT(TEXT(AE86,"0.#"),1)=".",FALSE,TRUE)</formula>
    </cfRule>
    <cfRule type="expression" dxfId="992" priority="320">
      <formula>IF(RIGHT(TEXT(AE86,"0.#"),1)=".",TRUE,FALSE)</formula>
    </cfRule>
  </conditionalFormatting>
  <conditionalFormatting sqref="AJ95:AX95 AJ92:AX92 AJ89:AX89 AJ86:AX86">
    <cfRule type="expression" dxfId="991" priority="317">
      <formula>IF(RIGHT(TEXT(AJ86,"0.#"),1)=".",FALSE,TRUE)</formula>
    </cfRule>
    <cfRule type="expression" dxfId="990" priority="318">
      <formula>IF(RIGHT(TEXT(AJ86,"0.#"),1)=".",TRUE,FALSE)</formula>
    </cfRule>
  </conditionalFormatting>
  <conditionalFormatting sqref="L100:L103 L98">
    <cfRule type="expression" dxfId="989" priority="315">
      <formula>IF(RIGHT(TEXT(L98,"0.#"),1)=".",FALSE,TRUE)</formula>
    </cfRule>
    <cfRule type="expression" dxfId="988" priority="316">
      <formula>IF(RIGHT(TEXT(L98,"0.#"),1)=".",TRUE,FALSE)</formula>
    </cfRule>
  </conditionalFormatting>
  <conditionalFormatting sqref="R98">
    <cfRule type="expression" dxfId="987" priority="311">
      <formula>IF(RIGHT(TEXT(R98,"0.#"),1)=".",FALSE,TRUE)</formula>
    </cfRule>
    <cfRule type="expression" dxfId="986" priority="312">
      <formula>IF(RIGHT(TEXT(R98,"0.#"),1)=".",TRUE,FALSE)</formula>
    </cfRule>
  </conditionalFormatting>
  <conditionalFormatting sqref="R99:R103">
    <cfRule type="expression" dxfId="985" priority="309">
      <formula>IF(RIGHT(TEXT(R99,"0.#"),1)=".",FALSE,TRUE)</formula>
    </cfRule>
    <cfRule type="expression" dxfId="984" priority="310">
      <formula>IF(RIGHT(TEXT(R99,"0.#"),1)=".",TRUE,FALSE)</formula>
    </cfRule>
  </conditionalFormatting>
  <conditionalFormatting sqref="Y182:Y189 Y180">
    <cfRule type="expression" dxfId="983" priority="307">
      <formula>IF(RIGHT(TEXT(Y180,"0.#"),1)=".",FALSE,TRUE)</formula>
    </cfRule>
    <cfRule type="expression" dxfId="982" priority="308">
      <formula>IF(RIGHT(TEXT(Y180,"0.#"),1)=".",TRUE,FALSE)</formula>
    </cfRule>
  </conditionalFormatting>
  <conditionalFormatting sqref="AU181">
    <cfRule type="expression" dxfId="981" priority="305">
      <formula>IF(RIGHT(TEXT(AU181,"0.#"),1)=".",FALSE,TRUE)</formula>
    </cfRule>
    <cfRule type="expression" dxfId="980" priority="306">
      <formula>IF(RIGHT(TEXT(AU181,"0.#"),1)=".",TRUE,FALSE)</formula>
    </cfRule>
  </conditionalFormatting>
  <conditionalFormatting sqref="AU190">
    <cfRule type="expression" dxfId="979" priority="303">
      <formula>IF(RIGHT(TEXT(AU190,"0.#"),1)=".",FALSE,TRUE)</formula>
    </cfRule>
    <cfRule type="expression" dxfId="978" priority="304">
      <formula>IF(RIGHT(TEXT(AU190,"0.#"),1)=".",TRUE,FALSE)</formula>
    </cfRule>
  </conditionalFormatting>
  <conditionalFormatting sqref="AU182:AU189 AU180">
    <cfRule type="expression" dxfId="977" priority="301">
      <formula>IF(RIGHT(TEXT(AU180,"0.#"),1)=".",FALSE,TRUE)</formula>
    </cfRule>
    <cfRule type="expression" dxfId="976" priority="302">
      <formula>IF(RIGHT(TEXT(AU180,"0.#"),1)=".",TRUE,FALSE)</formula>
    </cfRule>
  </conditionalFormatting>
  <conditionalFormatting sqref="Y220 Y207 Y194">
    <cfRule type="expression" dxfId="975" priority="287">
      <formula>IF(RIGHT(TEXT(Y194,"0.#"),1)=".",FALSE,TRUE)</formula>
    </cfRule>
    <cfRule type="expression" dxfId="974" priority="288">
      <formula>IF(RIGHT(TEXT(Y194,"0.#"),1)=".",TRUE,FALSE)</formula>
    </cfRule>
  </conditionalFormatting>
  <conditionalFormatting sqref="Y229 Y216 Y203">
    <cfRule type="expression" dxfId="973" priority="285">
      <formula>IF(RIGHT(TEXT(Y203,"0.#"),1)=".",FALSE,TRUE)</formula>
    </cfRule>
    <cfRule type="expression" dxfId="972" priority="286">
      <formula>IF(RIGHT(TEXT(Y203,"0.#"),1)=".",TRUE,FALSE)</formula>
    </cfRule>
  </conditionalFormatting>
  <conditionalFormatting sqref="Y221:Y228 Y219 Y208:Y215 Y206 Y195:Y202 Y193">
    <cfRule type="expression" dxfId="971" priority="283">
      <formula>IF(RIGHT(TEXT(Y193,"0.#"),1)=".",FALSE,TRUE)</formula>
    </cfRule>
    <cfRule type="expression" dxfId="970" priority="284">
      <formula>IF(RIGHT(TEXT(Y193,"0.#"),1)=".",TRUE,FALSE)</formula>
    </cfRule>
  </conditionalFormatting>
  <conditionalFormatting sqref="AU220 AU207 AU194">
    <cfRule type="expression" dxfId="969" priority="281">
      <formula>IF(RIGHT(TEXT(AU194,"0.#"),1)=".",FALSE,TRUE)</formula>
    </cfRule>
    <cfRule type="expression" dxfId="968" priority="282">
      <formula>IF(RIGHT(TEXT(AU194,"0.#"),1)=".",TRUE,FALSE)</formula>
    </cfRule>
  </conditionalFormatting>
  <conditionalFormatting sqref="AU229 AU216 AU203">
    <cfRule type="expression" dxfId="967" priority="279">
      <formula>IF(RIGHT(TEXT(AU203,"0.#"),1)=".",FALSE,TRUE)</formula>
    </cfRule>
    <cfRule type="expression" dxfId="966" priority="280">
      <formula>IF(RIGHT(TEXT(AU203,"0.#"),1)=".",TRUE,FALSE)</formula>
    </cfRule>
  </conditionalFormatting>
  <conditionalFormatting sqref="AU221:AU228 AU219 AU208:AU215 AU206 AU195:AU202 AU193">
    <cfRule type="expression" dxfId="965" priority="277">
      <formula>IF(RIGHT(TEXT(AU193,"0.#"),1)=".",FALSE,TRUE)</formula>
    </cfRule>
    <cfRule type="expression" dxfId="964" priority="278">
      <formula>IF(RIGHT(TEXT(AU193,"0.#"),1)=".",TRUE,FALSE)</formula>
    </cfRule>
  </conditionalFormatting>
  <conditionalFormatting sqref="AE56:AI56">
    <cfRule type="expression" dxfId="963" priority="251">
      <formula>IF(AND(AE56&gt;=0, RIGHT(TEXT(AE56,"0.#"),1)&lt;&gt;"."),TRUE,FALSE)</formula>
    </cfRule>
    <cfRule type="expression" dxfId="962" priority="252">
      <formula>IF(AND(AE56&gt;=0, RIGHT(TEXT(AE56,"0.#"),1)="."),TRUE,FALSE)</formula>
    </cfRule>
    <cfRule type="expression" dxfId="961" priority="253">
      <formula>IF(AND(AE56&lt;0, RIGHT(TEXT(AE56,"0.#"),1)&lt;&gt;"."),TRUE,FALSE)</formula>
    </cfRule>
    <cfRule type="expression" dxfId="960" priority="254">
      <formula>IF(AND(AE56&lt;0, RIGHT(TEXT(AE56,"0.#"),1)="."),TRUE,FALSE)</formula>
    </cfRule>
  </conditionalFormatting>
  <conditionalFormatting sqref="AK237:AK265">
    <cfRule type="expression" dxfId="959" priority="235">
      <formula>IF(RIGHT(TEXT(AK237,"0.#"),1)=".",FALSE,TRUE)</formula>
    </cfRule>
    <cfRule type="expression" dxfId="958" priority="236">
      <formula>IF(RIGHT(TEXT(AK237,"0.#"),1)=".",TRUE,FALSE)</formula>
    </cfRule>
  </conditionalFormatting>
  <conditionalFormatting sqref="AU237:AX265">
    <cfRule type="expression" dxfId="957" priority="231">
      <formula>IF(AND(AU237&gt;=0, RIGHT(TEXT(AU237,"0.#"),1)&lt;&gt;"."),TRUE,FALSE)</formula>
    </cfRule>
    <cfRule type="expression" dxfId="956" priority="232">
      <formula>IF(AND(AU237&gt;=0, RIGHT(TEXT(AU237,"0.#"),1)="."),TRUE,FALSE)</formula>
    </cfRule>
    <cfRule type="expression" dxfId="955" priority="233">
      <formula>IF(AND(AU237&lt;0, RIGHT(TEXT(AU237,"0.#"),1)&lt;&gt;"."),TRUE,FALSE)</formula>
    </cfRule>
    <cfRule type="expression" dxfId="954" priority="234">
      <formula>IF(AND(AU237&lt;0, RIGHT(TEXT(AU237,"0.#"),1)="."),TRUE,FALSE)</formula>
    </cfRule>
  </conditionalFormatting>
  <conditionalFormatting sqref="AK269">
    <cfRule type="expression" dxfId="953" priority="229">
      <formula>IF(RIGHT(TEXT(AK269,"0.#"),1)=".",FALSE,TRUE)</formula>
    </cfRule>
    <cfRule type="expression" dxfId="952" priority="230">
      <formula>IF(RIGHT(TEXT(AK269,"0.#"),1)=".",TRUE,FALSE)</formula>
    </cfRule>
  </conditionalFormatting>
  <conditionalFormatting sqref="AU269:AX269">
    <cfRule type="expression" dxfId="951" priority="225">
      <formula>IF(AND(AU269&gt;=0, RIGHT(TEXT(AU269,"0.#"),1)&lt;&gt;"."),TRUE,FALSE)</formula>
    </cfRule>
    <cfRule type="expression" dxfId="950" priority="226">
      <formula>IF(AND(AU269&gt;=0, RIGHT(TEXT(AU269,"0.#"),1)="."),TRUE,FALSE)</formula>
    </cfRule>
    <cfRule type="expression" dxfId="949" priority="227">
      <formula>IF(AND(AU269&lt;0, RIGHT(TEXT(AU269,"0.#"),1)&lt;&gt;"."),TRUE,FALSE)</formula>
    </cfRule>
    <cfRule type="expression" dxfId="948" priority="228">
      <formula>IF(AND(AU269&lt;0, RIGHT(TEXT(AU269,"0.#"),1)="."),TRUE,FALSE)</formula>
    </cfRule>
  </conditionalFormatting>
  <conditionalFormatting sqref="AK270:AK298">
    <cfRule type="expression" dxfId="947" priority="223">
      <formula>IF(RIGHT(TEXT(AK270,"0.#"),1)=".",FALSE,TRUE)</formula>
    </cfRule>
    <cfRule type="expression" dxfId="946" priority="224">
      <formula>IF(RIGHT(TEXT(AK270,"0.#"),1)=".",TRUE,FALSE)</formula>
    </cfRule>
  </conditionalFormatting>
  <conditionalFormatting sqref="AU270:AX298">
    <cfRule type="expression" dxfId="945" priority="219">
      <formula>IF(AND(AU270&gt;=0, RIGHT(TEXT(AU270,"0.#"),1)&lt;&gt;"."),TRUE,FALSE)</formula>
    </cfRule>
    <cfRule type="expression" dxfId="944" priority="220">
      <formula>IF(AND(AU270&gt;=0, RIGHT(TEXT(AU270,"0.#"),1)="."),TRUE,FALSE)</formula>
    </cfRule>
    <cfRule type="expression" dxfId="943" priority="221">
      <formula>IF(AND(AU270&lt;0, RIGHT(TEXT(AU270,"0.#"),1)&lt;&gt;"."),TRUE,FALSE)</formula>
    </cfRule>
    <cfRule type="expression" dxfId="942" priority="222">
      <formula>IF(AND(AU270&lt;0, RIGHT(TEXT(AU270,"0.#"),1)="."),TRUE,FALSE)</formula>
    </cfRule>
  </conditionalFormatting>
  <conditionalFormatting sqref="AK302">
    <cfRule type="expression" dxfId="941" priority="217">
      <formula>IF(RIGHT(TEXT(AK302,"0.#"),1)=".",FALSE,TRUE)</formula>
    </cfRule>
    <cfRule type="expression" dxfId="940" priority="218">
      <formula>IF(RIGHT(TEXT(AK302,"0.#"),1)=".",TRUE,FALSE)</formula>
    </cfRule>
  </conditionalFormatting>
  <conditionalFormatting sqref="AU302:AX302">
    <cfRule type="expression" dxfId="939" priority="213">
      <formula>IF(AND(AU302&gt;=0, RIGHT(TEXT(AU302,"0.#"),1)&lt;&gt;"."),TRUE,FALSE)</formula>
    </cfRule>
    <cfRule type="expression" dxfId="938" priority="214">
      <formula>IF(AND(AU302&gt;=0, RIGHT(TEXT(AU302,"0.#"),1)="."),TRUE,FALSE)</formula>
    </cfRule>
    <cfRule type="expression" dxfId="937" priority="215">
      <formula>IF(AND(AU302&lt;0, RIGHT(TEXT(AU302,"0.#"),1)&lt;&gt;"."),TRUE,FALSE)</formula>
    </cfRule>
    <cfRule type="expression" dxfId="936" priority="216">
      <formula>IF(AND(AU302&lt;0, RIGHT(TEXT(AU302,"0.#"),1)="."),TRUE,FALSE)</formula>
    </cfRule>
  </conditionalFormatting>
  <conditionalFormatting sqref="AK303:AK331">
    <cfRule type="expression" dxfId="935" priority="211">
      <formula>IF(RIGHT(TEXT(AK303,"0.#"),1)=".",FALSE,TRUE)</formula>
    </cfRule>
    <cfRule type="expression" dxfId="934" priority="212">
      <formula>IF(RIGHT(TEXT(AK303,"0.#"),1)=".",TRUE,FALSE)</formula>
    </cfRule>
  </conditionalFormatting>
  <conditionalFormatting sqref="AU303:AX331">
    <cfRule type="expression" dxfId="933" priority="207">
      <formula>IF(AND(AU303&gt;=0, RIGHT(TEXT(AU303,"0.#"),1)&lt;&gt;"."),TRUE,FALSE)</formula>
    </cfRule>
    <cfRule type="expression" dxfId="932" priority="208">
      <formula>IF(AND(AU303&gt;=0, RIGHT(TEXT(AU303,"0.#"),1)="."),TRUE,FALSE)</formula>
    </cfRule>
    <cfRule type="expression" dxfId="931" priority="209">
      <formula>IF(AND(AU303&lt;0, RIGHT(TEXT(AU303,"0.#"),1)&lt;&gt;"."),TRUE,FALSE)</formula>
    </cfRule>
    <cfRule type="expression" dxfId="930" priority="210">
      <formula>IF(AND(AU303&lt;0, RIGHT(TEXT(AU303,"0.#"),1)="."),TRUE,FALSE)</formula>
    </cfRule>
  </conditionalFormatting>
  <conditionalFormatting sqref="AK335">
    <cfRule type="expression" dxfId="929" priority="205">
      <formula>IF(RIGHT(TEXT(AK335,"0.#"),1)=".",FALSE,TRUE)</formula>
    </cfRule>
    <cfRule type="expression" dxfId="928" priority="206">
      <formula>IF(RIGHT(TEXT(AK335,"0.#"),1)=".",TRUE,FALSE)</formula>
    </cfRule>
  </conditionalFormatting>
  <conditionalFormatting sqref="AU335:AX335">
    <cfRule type="expression" dxfId="927" priority="201">
      <formula>IF(AND(AU335&gt;=0, RIGHT(TEXT(AU335,"0.#"),1)&lt;&gt;"."),TRUE,FALSE)</formula>
    </cfRule>
    <cfRule type="expression" dxfId="926" priority="202">
      <formula>IF(AND(AU335&gt;=0, RIGHT(TEXT(AU335,"0.#"),1)="."),TRUE,FALSE)</formula>
    </cfRule>
    <cfRule type="expression" dxfId="925" priority="203">
      <formula>IF(AND(AU335&lt;0, RIGHT(TEXT(AU335,"0.#"),1)&lt;&gt;"."),TRUE,FALSE)</formula>
    </cfRule>
    <cfRule type="expression" dxfId="924" priority="204">
      <formula>IF(AND(AU335&lt;0, RIGHT(TEXT(AU335,"0.#"),1)="."),TRUE,FALSE)</formula>
    </cfRule>
  </conditionalFormatting>
  <conditionalFormatting sqref="AK336:AK364">
    <cfRule type="expression" dxfId="923" priority="199">
      <formula>IF(RIGHT(TEXT(AK336,"0.#"),1)=".",FALSE,TRUE)</formula>
    </cfRule>
    <cfRule type="expression" dxfId="922" priority="200">
      <formula>IF(RIGHT(TEXT(AK336,"0.#"),1)=".",TRUE,FALSE)</formula>
    </cfRule>
  </conditionalFormatting>
  <conditionalFormatting sqref="AU336:AX364">
    <cfRule type="expression" dxfId="921" priority="195">
      <formula>IF(AND(AU336&gt;=0, RIGHT(TEXT(AU336,"0.#"),1)&lt;&gt;"."),TRUE,FALSE)</formula>
    </cfRule>
    <cfRule type="expression" dxfId="920" priority="196">
      <formula>IF(AND(AU336&gt;=0, RIGHT(TEXT(AU336,"0.#"),1)="."),TRUE,FALSE)</formula>
    </cfRule>
    <cfRule type="expression" dxfId="919" priority="197">
      <formula>IF(AND(AU336&lt;0, RIGHT(TEXT(AU336,"0.#"),1)&lt;&gt;"."),TRUE,FALSE)</formula>
    </cfRule>
    <cfRule type="expression" dxfId="918" priority="198">
      <formula>IF(AND(AU336&lt;0, RIGHT(TEXT(AU336,"0.#"),1)="."),TRUE,FALSE)</formula>
    </cfRule>
  </conditionalFormatting>
  <conditionalFormatting sqref="AK368">
    <cfRule type="expression" dxfId="917" priority="193">
      <formula>IF(RIGHT(TEXT(AK368,"0.#"),1)=".",FALSE,TRUE)</formula>
    </cfRule>
    <cfRule type="expression" dxfId="916" priority="194">
      <formula>IF(RIGHT(TEXT(AK368,"0.#"),1)=".",TRUE,FALSE)</formula>
    </cfRule>
  </conditionalFormatting>
  <conditionalFormatting sqref="AU368:AX368">
    <cfRule type="expression" dxfId="915" priority="189">
      <formula>IF(AND(AU368&gt;=0, RIGHT(TEXT(AU368,"0.#"),1)&lt;&gt;"."),TRUE,FALSE)</formula>
    </cfRule>
    <cfRule type="expression" dxfId="914" priority="190">
      <formula>IF(AND(AU368&gt;=0, RIGHT(TEXT(AU368,"0.#"),1)="."),TRUE,FALSE)</formula>
    </cfRule>
    <cfRule type="expression" dxfId="913" priority="191">
      <formula>IF(AND(AU368&lt;0, RIGHT(TEXT(AU368,"0.#"),1)&lt;&gt;"."),TRUE,FALSE)</formula>
    </cfRule>
    <cfRule type="expression" dxfId="912" priority="192">
      <formula>IF(AND(AU368&lt;0, RIGHT(TEXT(AU368,"0.#"),1)="."),TRUE,FALSE)</formula>
    </cfRule>
  </conditionalFormatting>
  <conditionalFormatting sqref="AK369:AK397">
    <cfRule type="expression" dxfId="911" priority="187">
      <formula>IF(RIGHT(TEXT(AK369,"0.#"),1)=".",FALSE,TRUE)</formula>
    </cfRule>
    <cfRule type="expression" dxfId="910" priority="188">
      <formula>IF(RIGHT(TEXT(AK369,"0.#"),1)=".",TRUE,FALSE)</formula>
    </cfRule>
  </conditionalFormatting>
  <conditionalFormatting sqref="AU369:AX397">
    <cfRule type="expression" dxfId="909" priority="183">
      <formula>IF(AND(AU369&gt;=0, RIGHT(TEXT(AU369,"0.#"),1)&lt;&gt;"."),TRUE,FALSE)</formula>
    </cfRule>
    <cfRule type="expression" dxfId="908" priority="184">
      <formula>IF(AND(AU369&gt;=0, RIGHT(TEXT(AU369,"0.#"),1)="."),TRUE,FALSE)</formula>
    </cfRule>
    <cfRule type="expression" dxfId="907" priority="185">
      <formula>IF(AND(AU369&lt;0, RIGHT(TEXT(AU369,"0.#"),1)&lt;&gt;"."),TRUE,FALSE)</formula>
    </cfRule>
    <cfRule type="expression" dxfId="906" priority="186">
      <formula>IF(AND(AU369&lt;0, RIGHT(TEXT(AU369,"0.#"),1)="."),TRUE,FALSE)</formula>
    </cfRule>
  </conditionalFormatting>
  <conditionalFormatting sqref="AK401">
    <cfRule type="expression" dxfId="905" priority="181">
      <formula>IF(RIGHT(TEXT(AK401,"0.#"),1)=".",FALSE,TRUE)</formula>
    </cfRule>
    <cfRule type="expression" dxfId="904" priority="182">
      <formula>IF(RIGHT(TEXT(AK401,"0.#"),1)=".",TRUE,FALSE)</formula>
    </cfRule>
  </conditionalFormatting>
  <conditionalFormatting sqref="AU401:AX401">
    <cfRule type="expression" dxfId="903" priority="177">
      <formula>IF(AND(AU401&gt;=0, RIGHT(TEXT(AU401,"0.#"),1)&lt;&gt;"."),TRUE,FALSE)</formula>
    </cfRule>
    <cfRule type="expression" dxfId="902" priority="178">
      <formula>IF(AND(AU401&gt;=0, RIGHT(TEXT(AU401,"0.#"),1)="."),TRUE,FALSE)</formula>
    </cfRule>
    <cfRule type="expression" dxfId="901" priority="179">
      <formula>IF(AND(AU401&lt;0, RIGHT(TEXT(AU401,"0.#"),1)&lt;&gt;"."),TRUE,FALSE)</formula>
    </cfRule>
    <cfRule type="expression" dxfId="900" priority="180">
      <formula>IF(AND(AU401&lt;0, RIGHT(TEXT(AU401,"0.#"),1)="."),TRUE,FALSE)</formula>
    </cfRule>
  </conditionalFormatting>
  <conditionalFormatting sqref="AK402:AK430">
    <cfRule type="expression" dxfId="899" priority="175">
      <formula>IF(RIGHT(TEXT(AK402,"0.#"),1)=".",FALSE,TRUE)</formula>
    </cfRule>
    <cfRule type="expression" dxfId="898" priority="176">
      <formula>IF(RIGHT(TEXT(AK402,"0.#"),1)=".",TRUE,FALSE)</formula>
    </cfRule>
  </conditionalFormatting>
  <conditionalFormatting sqref="AU402:AX430">
    <cfRule type="expression" dxfId="897" priority="171">
      <formula>IF(AND(AU402&gt;=0, RIGHT(TEXT(AU402,"0.#"),1)&lt;&gt;"."),TRUE,FALSE)</formula>
    </cfRule>
    <cfRule type="expression" dxfId="896" priority="172">
      <formula>IF(AND(AU402&gt;=0, RIGHT(TEXT(AU402,"0.#"),1)="."),TRUE,FALSE)</formula>
    </cfRule>
    <cfRule type="expression" dxfId="895" priority="173">
      <formula>IF(AND(AU402&lt;0, RIGHT(TEXT(AU402,"0.#"),1)&lt;&gt;"."),TRUE,FALSE)</formula>
    </cfRule>
    <cfRule type="expression" dxfId="894" priority="174">
      <formula>IF(AND(AU402&lt;0, RIGHT(TEXT(AU402,"0.#"),1)="."),TRUE,FALSE)</formula>
    </cfRule>
  </conditionalFormatting>
  <conditionalFormatting sqref="AK434">
    <cfRule type="expression" dxfId="893" priority="169">
      <formula>IF(RIGHT(TEXT(AK434,"0.#"),1)=".",FALSE,TRUE)</formula>
    </cfRule>
    <cfRule type="expression" dxfId="892" priority="170">
      <formula>IF(RIGHT(TEXT(AK434,"0.#"),1)=".",TRUE,FALSE)</formula>
    </cfRule>
  </conditionalFormatting>
  <conditionalFormatting sqref="AU434:AX434">
    <cfRule type="expression" dxfId="891" priority="165">
      <formula>IF(AND(AU434&gt;=0, RIGHT(TEXT(AU434,"0.#"),1)&lt;&gt;"."),TRUE,FALSE)</formula>
    </cfRule>
    <cfRule type="expression" dxfId="890" priority="166">
      <formula>IF(AND(AU434&gt;=0, RIGHT(TEXT(AU434,"0.#"),1)="."),TRUE,FALSE)</formula>
    </cfRule>
    <cfRule type="expression" dxfId="889" priority="167">
      <formula>IF(AND(AU434&lt;0, RIGHT(TEXT(AU434,"0.#"),1)&lt;&gt;"."),TRUE,FALSE)</formula>
    </cfRule>
    <cfRule type="expression" dxfId="888" priority="168">
      <formula>IF(AND(AU434&lt;0, RIGHT(TEXT(AU434,"0.#"),1)="."),TRUE,FALSE)</formula>
    </cfRule>
  </conditionalFormatting>
  <conditionalFormatting sqref="AK435:AK463">
    <cfRule type="expression" dxfId="887" priority="163">
      <formula>IF(RIGHT(TEXT(AK435,"0.#"),1)=".",FALSE,TRUE)</formula>
    </cfRule>
    <cfRule type="expression" dxfId="886" priority="164">
      <formula>IF(RIGHT(TEXT(AK435,"0.#"),1)=".",TRUE,FALSE)</formula>
    </cfRule>
  </conditionalFormatting>
  <conditionalFormatting sqref="AU435:AX463">
    <cfRule type="expression" dxfId="885" priority="159">
      <formula>IF(AND(AU435&gt;=0, RIGHT(TEXT(AU435,"0.#"),1)&lt;&gt;"."),TRUE,FALSE)</formula>
    </cfRule>
    <cfRule type="expression" dxfId="884" priority="160">
      <formula>IF(AND(AU435&gt;=0, RIGHT(TEXT(AU435,"0.#"),1)="."),TRUE,FALSE)</formula>
    </cfRule>
    <cfRule type="expression" dxfId="883" priority="161">
      <formula>IF(AND(AU435&lt;0, RIGHT(TEXT(AU435,"0.#"),1)&lt;&gt;"."),TRUE,FALSE)</formula>
    </cfRule>
    <cfRule type="expression" dxfId="882" priority="162">
      <formula>IF(AND(AU435&lt;0, RIGHT(TEXT(AU435,"0.#"),1)="."),TRUE,FALSE)</formula>
    </cfRule>
  </conditionalFormatting>
  <conditionalFormatting sqref="AK467">
    <cfRule type="expression" dxfId="881" priority="157">
      <formula>IF(RIGHT(TEXT(AK467,"0.#"),1)=".",FALSE,TRUE)</formula>
    </cfRule>
    <cfRule type="expression" dxfId="880" priority="158">
      <formula>IF(RIGHT(TEXT(AK467,"0.#"),1)=".",TRUE,FALSE)</formula>
    </cfRule>
  </conditionalFormatting>
  <conditionalFormatting sqref="AU467:AX467">
    <cfRule type="expression" dxfId="879" priority="153">
      <formula>IF(AND(AU467&gt;=0, RIGHT(TEXT(AU467,"0.#"),1)&lt;&gt;"."),TRUE,FALSE)</formula>
    </cfRule>
    <cfRule type="expression" dxfId="878" priority="154">
      <formula>IF(AND(AU467&gt;=0, RIGHT(TEXT(AU467,"0.#"),1)="."),TRUE,FALSE)</formula>
    </cfRule>
    <cfRule type="expression" dxfId="877" priority="155">
      <formula>IF(AND(AU467&lt;0, RIGHT(TEXT(AU467,"0.#"),1)&lt;&gt;"."),TRUE,FALSE)</formula>
    </cfRule>
    <cfRule type="expression" dxfId="876" priority="156">
      <formula>IF(AND(AU467&lt;0, RIGHT(TEXT(AU467,"0.#"),1)="."),TRUE,FALSE)</formula>
    </cfRule>
  </conditionalFormatting>
  <conditionalFormatting sqref="AK468:AK496">
    <cfRule type="expression" dxfId="875" priority="151">
      <formula>IF(RIGHT(TEXT(AK468,"0.#"),1)=".",FALSE,TRUE)</formula>
    </cfRule>
    <cfRule type="expression" dxfId="874" priority="152">
      <formula>IF(RIGHT(TEXT(AK468,"0.#"),1)=".",TRUE,FALSE)</formula>
    </cfRule>
  </conditionalFormatting>
  <conditionalFormatting sqref="AU468:AX496">
    <cfRule type="expression" dxfId="873" priority="147">
      <formula>IF(AND(AU468&gt;=0, RIGHT(TEXT(AU468,"0.#"),1)&lt;&gt;"."),TRUE,FALSE)</formula>
    </cfRule>
    <cfRule type="expression" dxfId="872" priority="148">
      <formula>IF(AND(AU468&gt;=0, RIGHT(TEXT(AU468,"0.#"),1)="."),TRUE,FALSE)</formula>
    </cfRule>
    <cfRule type="expression" dxfId="871" priority="149">
      <formula>IF(AND(AU468&lt;0, RIGHT(TEXT(AU468,"0.#"),1)&lt;&gt;"."),TRUE,FALSE)</formula>
    </cfRule>
    <cfRule type="expression" dxfId="870" priority="150">
      <formula>IF(AND(AU468&lt;0, RIGHT(TEXT(AU468,"0.#"),1)="."),TRUE,FALSE)</formula>
    </cfRule>
  </conditionalFormatting>
  <conditionalFormatting sqref="AT24:AX24">
    <cfRule type="expression" dxfId="869" priority="145">
      <formula>IF(RIGHT(TEXT(AT24,"0.#"),1)=".",FALSE,TRUE)</formula>
    </cfRule>
    <cfRule type="expression" dxfId="868" priority="146">
      <formula>IF(RIGHT(TEXT(AT24,"0.#"),1)=".",TRUE,FALSE)</formula>
    </cfRule>
  </conditionalFormatting>
  <conditionalFormatting sqref="AU236:AX236">
    <cfRule type="expression" dxfId="867" priority="121">
      <formula>IF(AND(AU236&gt;=0, RIGHT(TEXT(AU236,"0.#"),1)&lt;&gt;"."),TRUE,FALSE)</formula>
    </cfRule>
    <cfRule type="expression" dxfId="866" priority="122">
      <formula>IF(AND(AU236&gt;=0, RIGHT(TEXT(AU236,"0.#"),1)="."),TRUE,FALSE)</formula>
    </cfRule>
    <cfRule type="expression" dxfId="865" priority="123">
      <formula>IF(AND(AU236&lt;0, RIGHT(TEXT(AU236,"0.#"),1)&lt;&gt;"."),TRUE,FALSE)</formula>
    </cfRule>
    <cfRule type="expression" dxfId="864" priority="124">
      <formula>IF(AND(AU236&lt;0, RIGHT(TEXT(AU236,"0.#"),1)="."),TRUE,FALSE)</formula>
    </cfRule>
  </conditionalFormatting>
  <conditionalFormatting sqref="AE43:AI43 AE38:AI38 AE33:AI33 AE28:AI28">
    <cfRule type="expression" dxfId="863" priority="119">
      <formula>IF(RIGHT(TEXT(AE28,"0.#"),1)=".",FALSE,TRUE)</formula>
    </cfRule>
    <cfRule type="expression" dxfId="862" priority="120">
      <formula>IF(RIGHT(TEXT(AE28,"0.#"),1)=".",TRUE,FALSE)</formula>
    </cfRule>
  </conditionalFormatting>
  <conditionalFormatting sqref="AE44:AX44 AJ43:AS43 AE39:AX39 AJ38:AS38 AE34:AX34 AJ33:AS33 AE29:AX29 AJ28:AS28">
    <cfRule type="expression" dxfId="861" priority="117">
      <formula>IF(RIGHT(TEXT(AE28,"0.#"),1)=".",FALSE,TRUE)</formula>
    </cfRule>
    <cfRule type="expression" dxfId="860" priority="118">
      <formula>IF(RIGHT(TEXT(AE28,"0.#"),1)=".",TRUE,FALSE)</formula>
    </cfRule>
  </conditionalFormatting>
  <conditionalFormatting sqref="AE45:AI45 AE40:AI40 AE35:AI35 AE30:AI30">
    <cfRule type="expression" dxfId="859" priority="113">
      <formula>IF(AND(AE30&gt;=0, RIGHT(TEXT(AE30,"0.#"),1)&lt;&gt;"."),TRUE,FALSE)</formula>
    </cfRule>
    <cfRule type="expression" dxfId="858" priority="114">
      <formula>IF(AND(AE30&gt;=0, RIGHT(TEXT(AE30,"0.#"),1)="."),TRUE,FALSE)</formula>
    </cfRule>
    <cfRule type="expression" dxfId="857" priority="115">
      <formula>IF(AND(AE30&lt;0, RIGHT(TEXT(AE30,"0.#"),1)&lt;&gt;"."),TRUE,FALSE)</formula>
    </cfRule>
    <cfRule type="expression" dxfId="856" priority="116">
      <formula>IF(AND(AE30&lt;0, RIGHT(TEXT(AE30,"0.#"),1)="."),TRUE,FALSE)</formula>
    </cfRule>
  </conditionalFormatting>
  <conditionalFormatting sqref="AJ45:AS45 AJ40:AS40 AJ35:AS35 AJ30:AS30">
    <cfRule type="expression" dxfId="855" priority="109">
      <formula>IF(AND(AJ30&gt;=0, RIGHT(TEXT(AJ30,"0.#"),1)&lt;&gt;"."),TRUE,FALSE)</formula>
    </cfRule>
    <cfRule type="expression" dxfId="854" priority="110">
      <formula>IF(AND(AJ30&gt;=0, RIGHT(TEXT(AJ30,"0.#"),1)="."),TRUE,FALSE)</formula>
    </cfRule>
    <cfRule type="expression" dxfId="853" priority="111">
      <formula>IF(AND(AJ30&lt;0, RIGHT(TEXT(AJ30,"0.#"),1)&lt;&gt;"."),TRUE,FALSE)</formula>
    </cfRule>
    <cfRule type="expression" dxfId="852" priority="112">
      <formula>IF(AND(AJ30&lt;0, RIGHT(TEXT(AJ30,"0.#"),1)="."),TRUE,FALSE)</formula>
    </cfRule>
  </conditionalFormatting>
  <conditionalFormatting sqref="AE64:AI64 AE59:AI59">
    <cfRule type="expression" dxfId="851" priority="107">
      <formula>IF(RIGHT(TEXT(AE59,"0.#"),1)=".",FALSE,TRUE)</formula>
    </cfRule>
    <cfRule type="expression" dxfId="850" priority="108">
      <formula>IF(RIGHT(TEXT(AE59,"0.#"),1)=".",TRUE,FALSE)</formula>
    </cfRule>
  </conditionalFormatting>
  <conditionalFormatting sqref="AE65:AX65 AJ64:AS64 AE60:AX60 AJ59:AS59">
    <cfRule type="expression" dxfId="849" priority="105">
      <formula>IF(RIGHT(TEXT(AE59,"0.#"),1)=".",FALSE,TRUE)</formula>
    </cfRule>
    <cfRule type="expression" dxfId="848" priority="106">
      <formula>IF(RIGHT(TEXT(AE59,"0.#"),1)=".",TRUE,FALSE)</formula>
    </cfRule>
  </conditionalFormatting>
  <conditionalFormatting sqref="AE66:AI66 AE61:AI61">
    <cfRule type="expression" dxfId="847" priority="101">
      <formula>IF(AND(AE61&gt;=0, RIGHT(TEXT(AE61,"0.#"),1)&lt;&gt;"."),TRUE,FALSE)</formula>
    </cfRule>
    <cfRule type="expression" dxfId="846" priority="102">
      <formula>IF(AND(AE61&gt;=0, RIGHT(TEXT(AE61,"0.#"),1)="."),TRUE,FALSE)</formula>
    </cfRule>
    <cfRule type="expression" dxfId="845" priority="103">
      <formula>IF(AND(AE61&lt;0, RIGHT(TEXT(AE61,"0.#"),1)&lt;&gt;"."),TRUE,FALSE)</formula>
    </cfRule>
    <cfRule type="expression" dxfId="844" priority="104">
      <formula>IF(AND(AE61&lt;0, RIGHT(TEXT(AE61,"0.#"),1)="."),TRUE,FALSE)</formula>
    </cfRule>
  </conditionalFormatting>
  <conditionalFormatting sqref="AJ66:AS66 AJ61:AS61">
    <cfRule type="expression" dxfId="843" priority="97">
      <formula>IF(AND(AJ61&gt;=0, RIGHT(TEXT(AJ61,"0.#"),1)&lt;&gt;"."),TRUE,FALSE)</formula>
    </cfRule>
    <cfRule type="expression" dxfId="842" priority="98">
      <formula>IF(AND(AJ61&gt;=0, RIGHT(TEXT(AJ61,"0.#"),1)="."),TRUE,FALSE)</formula>
    </cfRule>
    <cfRule type="expression" dxfId="841" priority="99">
      <formula>IF(AND(AJ61&lt;0, RIGHT(TEXT(AJ61,"0.#"),1)&lt;&gt;"."),TRUE,FALSE)</formula>
    </cfRule>
    <cfRule type="expression" dxfId="840" priority="100">
      <formula>IF(AND(AJ61&lt;0, RIGHT(TEXT(AJ61,"0.#"),1)="."),TRUE,FALSE)</formula>
    </cfRule>
  </conditionalFormatting>
  <conditionalFormatting sqref="AE81:AX81 AE78:AX78 AE75:AX75 AT72:AX72">
    <cfRule type="expression" dxfId="839" priority="95">
      <formula>IF(RIGHT(TEXT(AE72,"0.#"),1)=".",FALSE,TRUE)</formula>
    </cfRule>
    <cfRule type="expression" dxfId="838" priority="96">
      <formula>IF(RIGHT(TEXT(AE72,"0.#"),1)=".",TRUE,FALSE)</formula>
    </cfRule>
  </conditionalFormatting>
  <conditionalFormatting sqref="AE80:AS80 AE77:AS77 AE74:AS74">
    <cfRule type="expression" dxfId="837" priority="93">
      <formula>IF(RIGHT(TEXT(AE74,"0.#"),1)=".",FALSE,TRUE)</formula>
    </cfRule>
    <cfRule type="expression" dxfId="836" priority="94">
      <formula>IF(RIGHT(TEXT(AE74,"0.#"),1)=".",TRUE,FALSE)</formula>
    </cfRule>
  </conditionalFormatting>
  <conditionalFormatting sqref="AJ54:AN54">
    <cfRule type="expression" dxfId="835" priority="91">
      <formula>IF(RIGHT(TEXT(AJ54,"0.#"),1)=".",FALSE,TRUE)</formula>
    </cfRule>
    <cfRule type="expression" dxfId="834" priority="92">
      <formula>IF(RIGHT(TEXT(AJ54,"0.#"),1)=".",TRUE,FALSE)</formula>
    </cfRule>
  </conditionalFormatting>
  <conditionalFormatting sqref="AJ55:AN55">
    <cfRule type="expression" dxfId="833" priority="89">
      <formula>IF(RIGHT(TEXT(AJ55,"0.#"),1)=".",FALSE,TRUE)</formula>
    </cfRule>
    <cfRule type="expression" dxfId="832" priority="90">
      <formula>IF(RIGHT(TEXT(AJ55,"0.#"),1)=".",TRUE,FALSE)</formula>
    </cfRule>
  </conditionalFormatting>
  <conditionalFormatting sqref="AJ56:AN56">
    <cfRule type="expression" dxfId="831" priority="85">
      <formula>IF(AND(AJ56&gt;=0, RIGHT(TEXT(AJ56,"0.#"),1)&lt;&gt;"."),TRUE,FALSE)</formula>
    </cfRule>
    <cfRule type="expression" dxfId="830" priority="86">
      <formula>IF(AND(AJ56&gt;=0, RIGHT(TEXT(AJ56,"0.#"),1)="."),TRUE,FALSE)</formula>
    </cfRule>
    <cfRule type="expression" dxfId="829" priority="87">
      <formula>IF(AND(AJ56&lt;0, RIGHT(TEXT(AJ56,"0.#"),1)&lt;&gt;"."),TRUE,FALSE)</formula>
    </cfRule>
    <cfRule type="expression" dxfId="828" priority="88">
      <formula>IF(AND(AJ56&lt;0, RIGHT(TEXT(AJ56,"0.#"),1)="."),TRUE,FALSE)</formula>
    </cfRule>
  </conditionalFormatting>
  <conditionalFormatting sqref="AO54:AS54">
    <cfRule type="expression" dxfId="827" priority="83">
      <formula>IF(RIGHT(TEXT(AO54,"0.#"),1)=".",FALSE,TRUE)</formula>
    </cfRule>
    <cfRule type="expression" dxfId="826" priority="84">
      <formula>IF(RIGHT(TEXT(AO54,"0.#"),1)=".",TRUE,FALSE)</formula>
    </cfRule>
  </conditionalFormatting>
  <conditionalFormatting sqref="AO55:AS55">
    <cfRule type="expression" dxfId="825" priority="81">
      <formula>IF(RIGHT(TEXT(AO55,"0.#"),1)=".",FALSE,TRUE)</formula>
    </cfRule>
    <cfRule type="expression" dxfId="824" priority="82">
      <formula>IF(RIGHT(TEXT(AO55,"0.#"),1)=".",TRUE,FALSE)</formula>
    </cfRule>
  </conditionalFormatting>
  <conditionalFormatting sqref="AO56:AS56">
    <cfRule type="expression" dxfId="823" priority="77">
      <formula>IF(AND(AO56&gt;=0, RIGHT(TEXT(AO56,"0.#"),1)&lt;&gt;"."),TRUE,FALSE)</formula>
    </cfRule>
    <cfRule type="expression" dxfId="822" priority="78">
      <formula>IF(AND(AO56&gt;=0, RIGHT(TEXT(AO56,"0.#"),1)="."),TRUE,FALSE)</formula>
    </cfRule>
    <cfRule type="expression" dxfId="821" priority="79">
      <formula>IF(AND(AO56&lt;0, RIGHT(TEXT(AO56,"0.#"),1)&lt;&gt;"."),TRUE,FALSE)</formula>
    </cfRule>
    <cfRule type="expression" dxfId="820" priority="80">
      <formula>IF(AND(AO56&lt;0, RIGHT(TEXT(AO56,"0.#"),1)="."),TRUE,FALSE)</formula>
    </cfRule>
  </conditionalFormatting>
  <conditionalFormatting sqref="AE68:AI68">
    <cfRule type="expression" dxfId="819" priority="75">
      <formula>IF(RIGHT(TEXT(AE68,"0.#"),1)=".",FALSE,TRUE)</formula>
    </cfRule>
    <cfRule type="expression" dxfId="818" priority="76">
      <formula>IF(RIGHT(TEXT(AE68,"0.#"),1)=".",TRUE,FALSE)</formula>
    </cfRule>
  </conditionalFormatting>
  <conditionalFormatting sqref="AE69:AI69">
    <cfRule type="expression" dxfId="817" priority="73">
      <formula>IF(RIGHT(TEXT(AE69,"0.#"),1)=".",FALSE,TRUE)</formula>
    </cfRule>
    <cfRule type="expression" dxfId="816" priority="74">
      <formula>IF(RIGHT(TEXT(AE69,"0.#"),1)=".",TRUE,FALSE)</formula>
    </cfRule>
  </conditionalFormatting>
  <conditionalFormatting sqref="AO68:AS68">
    <cfRule type="expression" dxfId="815" priority="71">
      <formula>IF(RIGHT(TEXT(AO68,"0.#"),1)=".",FALSE,TRUE)</formula>
    </cfRule>
    <cfRule type="expression" dxfId="814" priority="72">
      <formula>IF(RIGHT(TEXT(AO68,"0.#"),1)=".",TRUE,FALSE)</formula>
    </cfRule>
  </conditionalFormatting>
  <conditionalFormatting sqref="AO69:AS69">
    <cfRule type="expression" dxfId="813" priority="69">
      <formula>IF(RIGHT(TEXT(AO69,"0.#"),1)=".",FALSE,TRUE)</formula>
    </cfRule>
    <cfRule type="expression" dxfId="812" priority="70">
      <formula>IF(RIGHT(TEXT(AO69,"0.#"),1)=".",TRUE,FALSE)</formula>
    </cfRule>
  </conditionalFormatting>
  <conditionalFormatting sqref="AJ68:AN68">
    <cfRule type="expression" dxfId="811" priority="67">
      <formula>IF(RIGHT(TEXT(AJ68,"0.#"),1)=".",FALSE,TRUE)</formula>
    </cfRule>
    <cfRule type="expression" dxfId="810" priority="68">
      <formula>IF(RIGHT(TEXT(AJ68,"0.#"),1)=".",TRUE,FALSE)</formula>
    </cfRule>
  </conditionalFormatting>
  <conditionalFormatting sqref="AJ69:AN69">
    <cfRule type="expression" dxfId="809" priority="65">
      <formula>IF(RIGHT(TEXT(AJ69,"0.#"),1)=".",FALSE,TRUE)</formula>
    </cfRule>
    <cfRule type="expression" dxfId="808" priority="66">
      <formula>IF(RIGHT(TEXT(AJ69,"0.#"),1)=".",TRUE,FALSE)</formula>
    </cfRule>
  </conditionalFormatting>
  <conditionalFormatting sqref="AE71:AI71">
    <cfRule type="expression" dxfId="807" priority="63">
      <formula>IF(RIGHT(TEXT(AE71,"0.#"),1)=".",FALSE,TRUE)</formula>
    </cfRule>
    <cfRule type="expression" dxfId="806" priority="64">
      <formula>IF(RIGHT(TEXT(AE71,"0.#"),1)=".",TRUE,FALSE)</formula>
    </cfRule>
  </conditionalFormatting>
  <conditionalFormatting sqref="AE72:AI72">
    <cfRule type="expression" dxfId="805" priority="61">
      <formula>IF(RIGHT(TEXT(AE72,"0.#"),1)=".",FALSE,TRUE)</formula>
    </cfRule>
    <cfRule type="expression" dxfId="804" priority="62">
      <formula>IF(RIGHT(TEXT(AE72,"0.#"),1)=".",TRUE,FALSE)</formula>
    </cfRule>
  </conditionalFormatting>
  <conditionalFormatting sqref="AJ71:AN71">
    <cfRule type="expression" dxfId="803" priority="59">
      <formula>IF(RIGHT(TEXT(AJ71,"0.#"),1)=".",FALSE,TRUE)</formula>
    </cfRule>
    <cfRule type="expression" dxfId="802" priority="60">
      <formula>IF(RIGHT(TEXT(AJ71,"0.#"),1)=".",TRUE,FALSE)</formula>
    </cfRule>
  </conditionalFormatting>
  <conditionalFormatting sqref="AJ72:AN72">
    <cfRule type="expression" dxfId="801" priority="57">
      <formula>IF(RIGHT(TEXT(AJ72,"0.#"),1)=".",FALSE,TRUE)</formula>
    </cfRule>
    <cfRule type="expression" dxfId="800" priority="58">
      <formula>IF(RIGHT(TEXT(AJ72,"0.#"),1)=".",TRUE,FALSE)</formula>
    </cfRule>
  </conditionalFormatting>
  <conditionalFormatting sqref="AO71:AS71">
    <cfRule type="expression" dxfId="799" priority="55">
      <formula>IF(RIGHT(TEXT(AO71,"0.#"),1)=".",FALSE,TRUE)</formula>
    </cfRule>
    <cfRule type="expression" dxfId="798" priority="56">
      <formula>IF(RIGHT(TEXT(AO71,"0.#"),1)=".",TRUE,FALSE)</formula>
    </cfRule>
  </conditionalFormatting>
  <conditionalFormatting sqref="AO72:AS72">
    <cfRule type="expression" dxfId="797" priority="53">
      <formula>IF(RIGHT(TEXT(AO72,"0.#"),1)=".",FALSE,TRUE)</formula>
    </cfRule>
    <cfRule type="expression" dxfId="796" priority="54">
      <formula>IF(RIGHT(TEXT(AO72,"0.#"),1)=".",TRUE,FALSE)</formula>
    </cfRule>
  </conditionalFormatting>
  <conditionalFormatting sqref="AE83:AI83">
    <cfRule type="expression" dxfId="795" priority="51">
      <formula>IF(RIGHT(TEXT(AE83,"0.#"),1)=".",FALSE,TRUE)</formula>
    </cfRule>
    <cfRule type="expression" dxfId="794" priority="52">
      <formula>IF(RIGHT(TEXT(AE83,"0.#"),1)=".",TRUE,FALSE)</formula>
    </cfRule>
  </conditionalFormatting>
  <conditionalFormatting sqref="AE84:AI84">
    <cfRule type="expression" dxfId="793" priority="49">
      <formula>IF(RIGHT(TEXT(AE84,"0.#"),1)=".",FALSE,TRUE)</formula>
    </cfRule>
    <cfRule type="expression" dxfId="792" priority="50">
      <formula>IF(RIGHT(TEXT(AE84,"0.#"),1)=".",TRUE,FALSE)</formula>
    </cfRule>
  </conditionalFormatting>
  <conditionalFormatting sqref="AJ83:AN83">
    <cfRule type="expression" dxfId="791" priority="47">
      <formula>IF(RIGHT(TEXT(AJ83,"0.#"),1)=".",FALSE,TRUE)</formula>
    </cfRule>
    <cfRule type="expression" dxfId="790" priority="48">
      <formula>IF(RIGHT(TEXT(AJ83,"0.#"),1)=".",TRUE,FALSE)</formula>
    </cfRule>
  </conditionalFormatting>
  <conditionalFormatting sqref="AJ84:AN84">
    <cfRule type="expression" dxfId="789" priority="45">
      <formula>IF(RIGHT(TEXT(AJ84,"0.#"),1)=".",FALSE,TRUE)</formula>
    </cfRule>
    <cfRule type="expression" dxfId="788" priority="46">
      <formula>IF(RIGHT(TEXT(AJ84,"0.#"),1)=".",TRUE,FALSE)</formula>
    </cfRule>
  </conditionalFormatting>
  <conditionalFormatting sqref="AO83:AS83">
    <cfRule type="expression" dxfId="787" priority="43">
      <formula>IF(RIGHT(TEXT(AO83,"0.#"),1)=".",FALSE,TRUE)</formula>
    </cfRule>
    <cfRule type="expression" dxfId="786" priority="44">
      <formula>IF(RIGHT(TEXT(AO83,"0.#"),1)=".",TRUE,FALSE)</formula>
    </cfRule>
  </conditionalFormatting>
  <conditionalFormatting sqref="AO84:AS84">
    <cfRule type="expression" dxfId="785" priority="41">
      <formula>IF(RIGHT(TEXT(AO84,"0.#"),1)=".",FALSE,TRUE)</formula>
    </cfRule>
    <cfRule type="expression" dxfId="784" priority="42">
      <formula>IF(RIGHT(TEXT(AO84,"0.#"),1)=".",TRUE,FALSE)</formula>
    </cfRule>
  </conditionalFormatting>
  <conditionalFormatting sqref="AT83:AX83">
    <cfRule type="expression" dxfId="783" priority="39">
      <formula>IF(RIGHT(TEXT(AT83,"0.#"),1)=".",FALSE,TRUE)</formula>
    </cfRule>
    <cfRule type="expression" dxfId="782" priority="40">
      <formula>IF(RIGHT(TEXT(AT83,"0.#"),1)=".",TRUE,FALSE)</formula>
    </cfRule>
  </conditionalFormatting>
  <conditionalFormatting sqref="AT84:AX84">
    <cfRule type="expression" dxfId="781" priority="37">
      <formula>IF(RIGHT(TEXT(AT84,"0.#"),1)=".",FALSE,TRUE)</formula>
    </cfRule>
    <cfRule type="expression" dxfId="780" priority="38">
      <formula>IF(RIGHT(TEXT(AT84,"0.#"),1)=".",TRUE,FALSE)</formula>
    </cfRule>
  </conditionalFormatting>
  <conditionalFormatting sqref="W14:AC14">
    <cfRule type="expression" dxfId="779" priority="35">
      <formula>IF(RIGHT(TEXT(W14,"0.#"),1)=".",FALSE,TRUE)</formula>
    </cfRule>
    <cfRule type="expression" dxfId="778" priority="36">
      <formula>IF(RIGHT(TEXT(W14,"0.#"),1)=".",TRUE,FALSE)</formula>
    </cfRule>
  </conditionalFormatting>
  <conditionalFormatting sqref="W15:AC17 W13:AC13">
    <cfRule type="expression" dxfId="777" priority="33">
      <formula>IF(RIGHT(TEXT(W13,"0.#"),1)=".",FALSE,TRUE)</formula>
    </cfRule>
    <cfRule type="expression" dxfId="776" priority="34">
      <formula>IF(RIGHT(TEXT(W13,"0.#"),1)=".",TRUE,FALSE)</formula>
    </cfRule>
  </conditionalFormatting>
  <conditionalFormatting sqref="AD14:AJ14">
    <cfRule type="expression" dxfId="775" priority="31">
      <formula>IF(RIGHT(TEXT(AD14,"0.#"),1)=".",FALSE,TRUE)</formula>
    </cfRule>
    <cfRule type="expression" dxfId="774" priority="32">
      <formula>IF(RIGHT(TEXT(AD14,"0.#"),1)=".",TRUE,FALSE)</formula>
    </cfRule>
  </conditionalFormatting>
  <conditionalFormatting sqref="AD15:AJ17 AD13:AJ13">
    <cfRule type="expression" dxfId="773" priority="29">
      <formula>IF(RIGHT(TEXT(AD13,"0.#"),1)=".",FALSE,TRUE)</formula>
    </cfRule>
    <cfRule type="expression" dxfId="772" priority="30">
      <formula>IF(RIGHT(TEXT(AD13,"0.#"),1)=".",TRUE,FALSE)</formula>
    </cfRule>
  </conditionalFormatting>
  <conditionalFormatting sqref="AK14:AQ14">
    <cfRule type="expression" dxfId="771" priority="27">
      <formula>IF(RIGHT(TEXT(AK14,"0.#"),1)=".",FALSE,TRUE)</formula>
    </cfRule>
    <cfRule type="expression" dxfId="770" priority="28">
      <formula>IF(RIGHT(TEXT(AK14,"0.#"),1)=".",TRUE,FALSE)</formula>
    </cfRule>
  </conditionalFormatting>
  <conditionalFormatting sqref="AK15:AQ17">
    <cfRule type="expression" dxfId="769" priority="25">
      <formula>IF(RIGHT(TEXT(AK15,"0.#"),1)=".",FALSE,TRUE)</formula>
    </cfRule>
    <cfRule type="expression" dxfId="768" priority="26">
      <formula>IF(RIGHT(TEXT(AK15,"0.#"),1)=".",TRUE,FALSE)</formula>
    </cfRule>
  </conditionalFormatting>
  <conditionalFormatting sqref="AE23:AI23">
    <cfRule type="expression" dxfId="767" priority="23">
      <formula>IF(RIGHT(TEXT(AE23,"0.#"),1)=".",FALSE,TRUE)</formula>
    </cfRule>
    <cfRule type="expression" dxfId="766" priority="24">
      <formula>IF(RIGHT(TEXT(AE23,"0.#"),1)=".",TRUE,FALSE)</formula>
    </cfRule>
  </conditionalFormatting>
  <conditionalFormatting sqref="AE24:AI24">
    <cfRule type="expression" dxfId="765" priority="21">
      <formula>IF(RIGHT(TEXT(AE24,"0.#"),1)=".",FALSE,TRUE)</formula>
    </cfRule>
    <cfRule type="expression" dxfId="764" priority="22">
      <formula>IF(RIGHT(TEXT(AE24,"0.#"),1)=".",TRUE,FALSE)</formula>
    </cfRule>
  </conditionalFormatting>
  <conditionalFormatting sqref="AE25:AI25">
    <cfRule type="expression" dxfId="763" priority="17">
      <formula>IF(AND(AE25&gt;=0, RIGHT(TEXT(AE25,"0.#"),1)&lt;&gt;"."),TRUE,FALSE)</formula>
    </cfRule>
    <cfRule type="expression" dxfId="762" priority="18">
      <formula>IF(AND(AE25&gt;=0, RIGHT(TEXT(AE25,"0.#"),1)="."),TRUE,FALSE)</formula>
    </cfRule>
    <cfRule type="expression" dxfId="761" priority="19">
      <formula>IF(AND(AE25&lt;0, RIGHT(TEXT(AE25,"0.#"),1)&lt;&gt;"."),TRUE,FALSE)</formula>
    </cfRule>
    <cfRule type="expression" dxfId="760" priority="20">
      <formula>IF(AND(AE25&lt;0, RIGHT(TEXT(AE25,"0.#"),1)="."),TRUE,FALSE)</formula>
    </cfRule>
  </conditionalFormatting>
  <conditionalFormatting sqref="AJ23:AN23">
    <cfRule type="expression" dxfId="759" priority="15">
      <formula>IF(RIGHT(TEXT(AJ23,"0.#"),1)=".",FALSE,TRUE)</formula>
    </cfRule>
    <cfRule type="expression" dxfId="758" priority="16">
      <formula>IF(RIGHT(TEXT(AJ23,"0.#"),1)=".",TRUE,FALSE)</formula>
    </cfRule>
  </conditionalFormatting>
  <conditionalFormatting sqref="AJ24:AN24">
    <cfRule type="expression" dxfId="757" priority="13">
      <formula>IF(RIGHT(TEXT(AJ24,"0.#"),1)=".",FALSE,TRUE)</formula>
    </cfRule>
    <cfRule type="expression" dxfId="756" priority="14">
      <formula>IF(RIGHT(TEXT(AJ24,"0.#"),1)=".",TRUE,FALSE)</formula>
    </cfRule>
  </conditionalFormatting>
  <conditionalFormatting sqref="AJ25:AN25">
    <cfRule type="expression" dxfId="755" priority="9">
      <formula>IF(AND(AJ25&gt;=0, RIGHT(TEXT(AJ25,"0.#"),1)&lt;&gt;"."),TRUE,FALSE)</formula>
    </cfRule>
    <cfRule type="expression" dxfId="754" priority="10">
      <formula>IF(AND(AJ25&gt;=0, RIGHT(TEXT(AJ25,"0.#"),1)="."),TRUE,FALSE)</formula>
    </cfRule>
    <cfRule type="expression" dxfId="753" priority="11">
      <formula>IF(AND(AJ25&lt;0, RIGHT(TEXT(AJ25,"0.#"),1)&lt;&gt;"."),TRUE,FALSE)</formula>
    </cfRule>
    <cfRule type="expression" dxfId="752" priority="12">
      <formula>IF(AND(AJ25&lt;0, RIGHT(TEXT(AJ25,"0.#"),1)="."),TRUE,FALSE)</formula>
    </cfRule>
  </conditionalFormatting>
  <conditionalFormatting sqref="AO23:AS23">
    <cfRule type="expression" dxfId="751" priority="7">
      <formula>IF(RIGHT(TEXT(AO23,"0.#"),1)=".",FALSE,TRUE)</formula>
    </cfRule>
    <cfRule type="expression" dxfId="750" priority="8">
      <formula>IF(RIGHT(TEXT(AO23,"0.#"),1)=".",TRUE,FALSE)</formula>
    </cfRule>
  </conditionalFormatting>
  <conditionalFormatting sqref="AO24:AS24">
    <cfRule type="expression" dxfId="749" priority="5">
      <formula>IF(RIGHT(TEXT(AO24,"0.#"),1)=".",FALSE,TRUE)</formula>
    </cfRule>
    <cfRule type="expression" dxfId="748" priority="6">
      <formula>IF(RIGHT(TEXT(AO24,"0.#"),1)=".",TRUE,FALSE)</formula>
    </cfRule>
  </conditionalFormatting>
  <conditionalFormatting sqref="AO25:AS25">
    <cfRule type="expression" dxfId="747" priority="1">
      <formula>IF(AND(AO25&gt;=0, RIGHT(TEXT(AO25,"0.#"),1)&lt;&gt;"."),TRUE,FALSE)</formula>
    </cfRule>
    <cfRule type="expression" dxfId="746" priority="2">
      <formula>IF(AND(AO25&gt;=0, RIGHT(TEXT(AO25,"0.#"),1)="."),TRUE,FALSE)</formula>
    </cfRule>
    <cfRule type="expression" dxfId="745" priority="3">
      <formula>IF(AND(AO25&lt;0, RIGHT(TEXT(AO25,"0.#"),1)&lt;&gt;"."),TRUE,FALSE)</formula>
    </cfRule>
    <cfRule type="expression" dxfId="744" priority="4">
      <formula>IF(AND(AO25&lt;0, 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5" sqref="L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t="s">
        <v>476</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476</v>
      </c>
      <c r="M3" s="15" t="str">
        <f t="shared" ref="M3:M11" si="2">IF(L3="","",K3)</f>
        <v>文教及び科学振興</v>
      </c>
      <c r="N3" s="15" t="str">
        <f>IF(M3="",N2,IF(N2&lt;&gt;"",CONCATENATE(N2,"、",M3),M3))</f>
        <v>文教及び科学振興</v>
      </c>
      <c r="O3" s="15"/>
      <c r="P3" s="14" t="s">
        <v>218</v>
      </c>
      <c r="Q3" s="19" t="s">
        <v>476</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476</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6"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4"/>
      <c r="B3" s="215"/>
      <c r="C3" s="215"/>
      <c r="D3" s="215"/>
      <c r="E3" s="215"/>
      <c r="F3" s="216"/>
      <c r="G3" s="224"/>
      <c r="H3" s="108"/>
      <c r="I3" s="108"/>
      <c r="J3" s="108"/>
      <c r="K3" s="108"/>
      <c r="L3" s="108"/>
      <c r="M3" s="108"/>
      <c r="N3" s="108"/>
      <c r="O3" s="225"/>
      <c r="P3" s="242"/>
      <c r="Q3" s="108"/>
      <c r="R3" s="108"/>
      <c r="S3" s="108"/>
      <c r="T3" s="108"/>
      <c r="U3" s="108"/>
      <c r="V3" s="108"/>
      <c r="W3" s="108"/>
      <c r="X3" s="225"/>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466</v>
      </c>
      <c r="AX3" s="109"/>
    </row>
    <row r="4" spans="1:50" ht="22.5" customHeight="1" x14ac:dyDescent="0.15">
      <c r="A4" s="217"/>
      <c r="B4" s="215"/>
      <c r="C4" s="215"/>
      <c r="D4" s="215"/>
      <c r="E4" s="215"/>
      <c r="F4" s="216"/>
      <c r="G4" s="321"/>
      <c r="H4" s="288"/>
      <c r="I4" s="288"/>
      <c r="J4" s="288"/>
      <c r="K4" s="288"/>
      <c r="L4" s="288"/>
      <c r="M4" s="288"/>
      <c r="N4" s="288"/>
      <c r="O4" s="289"/>
      <c r="P4" s="213"/>
      <c r="Q4" s="195"/>
      <c r="R4" s="195"/>
      <c r="S4" s="195"/>
      <c r="T4" s="195"/>
      <c r="U4" s="195"/>
      <c r="V4" s="195"/>
      <c r="W4" s="195"/>
      <c r="X4" s="196"/>
      <c r="Y4" s="293" t="s">
        <v>14</v>
      </c>
      <c r="Z4" s="294"/>
      <c r="AA4" s="295"/>
      <c r="AB4" s="658"/>
      <c r="AC4" s="296"/>
      <c r="AD4" s="296"/>
      <c r="AE4" s="93"/>
      <c r="AF4" s="94"/>
      <c r="AG4" s="94"/>
      <c r="AH4" s="94"/>
      <c r="AI4" s="95"/>
      <c r="AJ4" s="93"/>
      <c r="AK4" s="94"/>
      <c r="AL4" s="94"/>
      <c r="AM4" s="94"/>
      <c r="AN4" s="95"/>
      <c r="AO4" s="93"/>
      <c r="AP4" s="94"/>
      <c r="AQ4" s="94"/>
      <c r="AR4" s="94"/>
      <c r="AS4" s="95"/>
      <c r="AT4" s="227"/>
      <c r="AU4" s="227"/>
      <c r="AV4" s="227"/>
      <c r="AW4" s="227"/>
      <c r="AX4" s="228"/>
    </row>
    <row r="5" spans="1:50" ht="22.5" customHeight="1" x14ac:dyDescent="0.15">
      <c r="A5" s="218"/>
      <c r="B5" s="219"/>
      <c r="C5" s="219"/>
      <c r="D5" s="219"/>
      <c r="E5" s="219"/>
      <c r="F5" s="220"/>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8"/>
      <c r="B6" s="669"/>
      <c r="C6" s="669"/>
      <c r="D6" s="669"/>
      <c r="E6" s="669"/>
      <c r="F6" s="670"/>
      <c r="G6" s="322"/>
      <c r="H6" s="323"/>
      <c r="I6" s="323"/>
      <c r="J6" s="323"/>
      <c r="K6" s="323"/>
      <c r="L6" s="323"/>
      <c r="M6" s="323"/>
      <c r="N6" s="323"/>
      <c r="O6" s="324"/>
      <c r="P6" s="197"/>
      <c r="Q6" s="197"/>
      <c r="R6" s="197"/>
      <c r="S6" s="197"/>
      <c r="T6" s="197"/>
      <c r="U6" s="197"/>
      <c r="V6" s="197"/>
      <c r="W6" s="197"/>
      <c r="X6" s="198"/>
      <c r="Y6" s="120" t="s">
        <v>15</v>
      </c>
      <c r="Z6" s="121"/>
      <c r="AA6" s="171"/>
      <c r="AB6" s="680" t="s">
        <v>467</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4"/>
      <c r="B8" s="215"/>
      <c r="C8" s="215"/>
      <c r="D8" s="215"/>
      <c r="E8" s="215"/>
      <c r="F8" s="216"/>
      <c r="G8" s="224"/>
      <c r="H8" s="108"/>
      <c r="I8" s="108"/>
      <c r="J8" s="108"/>
      <c r="K8" s="108"/>
      <c r="L8" s="108"/>
      <c r="M8" s="108"/>
      <c r="N8" s="108"/>
      <c r="O8" s="225"/>
      <c r="P8" s="242"/>
      <c r="Q8" s="108"/>
      <c r="R8" s="108"/>
      <c r="S8" s="108"/>
      <c r="T8" s="108"/>
      <c r="U8" s="108"/>
      <c r="V8" s="108"/>
      <c r="W8" s="108"/>
      <c r="X8" s="225"/>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7"/>
      <c r="B9" s="215"/>
      <c r="C9" s="215"/>
      <c r="D9" s="215"/>
      <c r="E9" s="215"/>
      <c r="F9" s="216"/>
      <c r="G9" s="321"/>
      <c r="H9" s="288"/>
      <c r="I9" s="288"/>
      <c r="J9" s="288"/>
      <c r="K9" s="288"/>
      <c r="L9" s="288"/>
      <c r="M9" s="288"/>
      <c r="N9" s="288"/>
      <c r="O9" s="289"/>
      <c r="P9" s="213"/>
      <c r="Q9" s="195"/>
      <c r="R9" s="195"/>
      <c r="S9" s="195"/>
      <c r="T9" s="195"/>
      <c r="U9" s="195"/>
      <c r="V9" s="195"/>
      <c r="W9" s="195"/>
      <c r="X9" s="196"/>
      <c r="Y9" s="293" t="s">
        <v>14</v>
      </c>
      <c r="Z9" s="294"/>
      <c r="AA9" s="295"/>
      <c r="AB9" s="658"/>
      <c r="AC9" s="296"/>
      <c r="AD9" s="296"/>
      <c r="AE9" s="93"/>
      <c r="AF9" s="94"/>
      <c r="AG9" s="94"/>
      <c r="AH9" s="94"/>
      <c r="AI9" s="95"/>
      <c r="AJ9" s="93"/>
      <c r="AK9" s="94"/>
      <c r="AL9" s="94"/>
      <c r="AM9" s="94"/>
      <c r="AN9" s="95"/>
      <c r="AO9" s="93"/>
      <c r="AP9" s="94"/>
      <c r="AQ9" s="94"/>
      <c r="AR9" s="94"/>
      <c r="AS9" s="95"/>
      <c r="AT9" s="227"/>
      <c r="AU9" s="227"/>
      <c r="AV9" s="227"/>
      <c r="AW9" s="227"/>
      <c r="AX9" s="228"/>
    </row>
    <row r="10" spans="1:50" ht="22.5" customHeight="1" x14ac:dyDescent="0.15">
      <c r="A10" s="218"/>
      <c r="B10" s="219"/>
      <c r="C10" s="219"/>
      <c r="D10" s="219"/>
      <c r="E10" s="219"/>
      <c r="F10" s="220"/>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8"/>
      <c r="B11" s="669"/>
      <c r="C11" s="669"/>
      <c r="D11" s="669"/>
      <c r="E11" s="669"/>
      <c r="F11" s="670"/>
      <c r="G11" s="322"/>
      <c r="H11" s="323"/>
      <c r="I11" s="323"/>
      <c r="J11" s="323"/>
      <c r="K11" s="323"/>
      <c r="L11" s="323"/>
      <c r="M11" s="323"/>
      <c r="N11" s="323"/>
      <c r="O11" s="324"/>
      <c r="P11" s="197"/>
      <c r="Q11" s="197"/>
      <c r="R11" s="197"/>
      <c r="S11" s="197"/>
      <c r="T11" s="197"/>
      <c r="U11" s="197"/>
      <c r="V11" s="197"/>
      <c r="W11" s="197"/>
      <c r="X11" s="198"/>
      <c r="Y11" s="120" t="s">
        <v>15</v>
      </c>
      <c r="Z11" s="121"/>
      <c r="AA11" s="171"/>
      <c r="AB11" s="680"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7"/>
      <c r="B14" s="215"/>
      <c r="C14" s="215"/>
      <c r="D14" s="215"/>
      <c r="E14" s="215"/>
      <c r="F14" s="216"/>
      <c r="G14" s="321"/>
      <c r="H14" s="288"/>
      <c r="I14" s="288"/>
      <c r="J14" s="288"/>
      <c r="K14" s="288"/>
      <c r="L14" s="288"/>
      <c r="M14" s="288"/>
      <c r="N14" s="288"/>
      <c r="O14" s="289"/>
      <c r="P14" s="213"/>
      <c r="Q14" s="195"/>
      <c r="R14" s="195"/>
      <c r="S14" s="195"/>
      <c r="T14" s="195"/>
      <c r="U14" s="195"/>
      <c r="V14" s="195"/>
      <c r="W14" s="195"/>
      <c r="X14" s="196"/>
      <c r="Y14" s="293" t="s">
        <v>14</v>
      </c>
      <c r="Z14" s="294"/>
      <c r="AA14" s="295"/>
      <c r="AB14" s="658"/>
      <c r="AC14" s="296"/>
      <c r="AD14" s="296"/>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x14ac:dyDescent="0.15">
      <c r="A15" s="218"/>
      <c r="B15" s="219"/>
      <c r="C15" s="219"/>
      <c r="D15" s="219"/>
      <c r="E15" s="219"/>
      <c r="F15" s="220"/>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8"/>
      <c r="B16" s="669"/>
      <c r="C16" s="669"/>
      <c r="D16" s="669"/>
      <c r="E16" s="669"/>
      <c r="F16" s="670"/>
      <c r="G16" s="322"/>
      <c r="H16" s="323"/>
      <c r="I16" s="323"/>
      <c r="J16" s="323"/>
      <c r="K16" s="323"/>
      <c r="L16" s="323"/>
      <c r="M16" s="323"/>
      <c r="N16" s="323"/>
      <c r="O16" s="324"/>
      <c r="P16" s="197"/>
      <c r="Q16" s="197"/>
      <c r="R16" s="197"/>
      <c r="S16" s="197"/>
      <c r="T16" s="197"/>
      <c r="U16" s="197"/>
      <c r="V16" s="197"/>
      <c r="W16" s="197"/>
      <c r="X16" s="198"/>
      <c r="Y16" s="120" t="s">
        <v>15</v>
      </c>
      <c r="Z16" s="121"/>
      <c r="AA16" s="171"/>
      <c r="AB16" s="680"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7"/>
      <c r="B19" s="215"/>
      <c r="C19" s="215"/>
      <c r="D19" s="215"/>
      <c r="E19" s="215"/>
      <c r="F19" s="216"/>
      <c r="G19" s="321"/>
      <c r="H19" s="288"/>
      <c r="I19" s="288"/>
      <c r="J19" s="288"/>
      <c r="K19" s="288"/>
      <c r="L19" s="288"/>
      <c r="M19" s="288"/>
      <c r="N19" s="288"/>
      <c r="O19" s="289"/>
      <c r="P19" s="213"/>
      <c r="Q19" s="195"/>
      <c r="R19" s="195"/>
      <c r="S19" s="195"/>
      <c r="T19" s="195"/>
      <c r="U19" s="195"/>
      <c r="V19" s="195"/>
      <c r="W19" s="195"/>
      <c r="X19" s="196"/>
      <c r="Y19" s="293" t="s">
        <v>14</v>
      </c>
      <c r="Z19" s="294"/>
      <c r="AA19" s="295"/>
      <c r="AB19" s="658"/>
      <c r="AC19" s="296"/>
      <c r="AD19" s="296"/>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x14ac:dyDescent="0.15">
      <c r="A20" s="218"/>
      <c r="B20" s="219"/>
      <c r="C20" s="219"/>
      <c r="D20" s="219"/>
      <c r="E20" s="219"/>
      <c r="F20" s="220"/>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8"/>
      <c r="B21" s="669"/>
      <c r="C21" s="669"/>
      <c r="D21" s="669"/>
      <c r="E21" s="669"/>
      <c r="F21" s="670"/>
      <c r="G21" s="322"/>
      <c r="H21" s="323"/>
      <c r="I21" s="323"/>
      <c r="J21" s="323"/>
      <c r="K21" s="323"/>
      <c r="L21" s="323"/>
      <c r="M21" s="323"/>
      <c r="N21" s="323"/>
      <c r="O21" s="324"/>
      <c r="P21" s="197"/>
      <c r="Q21" s="197"/>
      <c r="R21" s="197"/>
      <c r="S21" s="197"/>
      <c r="T21" s="197"/>
      <c r="U21" s="197"/>
      <c r="V21" s="197"/>
      <c r="W21" s="197"/>
      <c r="X21" s="198"/>
      <c r="Y21" s="120" t="s">
        <v>15</v>
      </c>
      <c r="Z21" s="121"/>
      <c r="AA21" s="171"/>
      <c r="AB21" s="680" t="s">
        <v>468</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469</v>
      </c>
      <c r="AX23" s="109"/>
    </row>
    <row r="24" spans="1:50" ht="22.5" customHeight="1" x14ac:dyDescent="0.15">
      <c r="A24" s="217"/>
      <c r="B24" s="215"/>
      <c r="C24" s="215"/>
      <c r="D24" s="215"/>
      <c r="E24" s="215"/>
      <c r="F24" s="216"/>
      <c r="G24" s="321"/>
      <c r="H24" s="288"/>
      <c r="I24" s="288"/>
      <c r="J24" s="288"/>
      <c r="K24" s="288"/>
      <c r="L24" s="288"/>
      <c r="M24" s="288"/>
      <c r="N24" s="288"/>
      <c r="O24" s="289"/>
      <c r="P24" s="213"/>
      <c r="Q24" s="195"/>
      <c r="R24" s="195"/>
      <c r="S24" s="195"/>
      <c r="T24" s="195"/>
      <c r="U24" s="195"/>
      <c r="V24" s="195"/>
      <c r="W24" s="195"/>
      <c r="X24" s="196"/>
      <c r="Y24" s="293" t="s">
        <v>14</v>
      </c>
      <c r="Z24" s="294"/>
      <c r="AA24" s="295"/>
      <c r="AB24" s="658"/>
      <c r="AC24" s="296"/>
      <c r="AD24" s="296"/>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x14ac:dyDescent="0.15">
      <c r="A25" s="218"/>
      <c r="B25" s="219"/>
      <c r="C25" s="219"/>
      <c r="D25" s="219"/>
      <c r="E25" s="219"/>
      <c r="F25" s="220"/>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8"/>
      <c r="B26" s="669"/>
      <c r="C26" s="669"/>
      <c r="D26" s="669"/>
      <c r="E26" s="669"/>
      <c r="F26" s="670"/>
      <c r="G26" s="322"/>
      <c r="H26" s="323"/>
      <c r="I26" s="323"/>
      <c r="J26" s="323"/>
      <c r="K26" s="323"/>
      <c r="L26" s="323"/>
      <c r="M26" s="323"/>
      <c r="N26" s="323"/>
      <c r="O26" s="324"/>
      <c r="P26" s="197"/>
      <c r="Q26" s="197"/>
      <c r="R26" s="197"/>
      <c r="S26" s="197"/>
      <c r="T26" s="197"/>
      <c r="U26" s="197"/>
      <c r="V26" s="197"/>
      <c r="W26" s="197"/>
      <c r="X26" s="198"/>
      <c r="Y26" s="120" t="s">
        <v>15</v>
      </c>
      <c r="Z26" s="121"/>
      <c r="AA26" s="171"/>
      <c r="AB26" s="680" t="s">
        <v>468</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466</v>
      </c>
      <c r="AX28" s="109"/>
    </row>
    <row r="29" spans="1:50" ht="22.5" customHeight="1" x14ac:dyDescent="0.15">
      <c r="A29" s="217"/>
      <c r="B29" s="215"/>
      <c r="C29" s="215"/>
      <c r="D29" s="215"/>
      <c r="E29" s="215"/>
      <c r="F29" s="216"/>
      <c r="G29" s="321"/>
      <c r="H29" s="288"/>
      <c r="I29" s="288"/>
      <c r="J29" s="288"/>
      <c r="K29" s="288"/>
      <c r="L29" s="288"/>
      <c r="M29" s="288"/>
      <c r="N29" s="288"/>
      <c r="O29" s="289"/>
      <c r="P29" s="213"/>
      <c r="Q29" s="195"/>
      <c r="R29" s="195"/>
      <c r="S29" s="195"/>
      <c r="T29" s="195"/>
      <c r="U29" s="195"/>
      <c r="V29" s="195"/>
      <c r="W29" s="195"/>
      <c r="X29" s="196"/>
      <c r="Y29" s="293" t="s">
        <v>14</v>
      </c>
      <c r="Z29" s="294"/>
      <c r="AA29" s="295"/>
      <c r="AB29" s="658"/>
      <c r="AC29" s="296"/>
      <c r="AD29" s="296"/>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x14ac:dyDescent="0.15">
      <c r="A30" s="218"/>
      <c r="B30" s="219"/>
      <c r="C30" s="219"/>
      <c r="D30" s="219"/>
      <c r="E30" s="219"/>
      <c r="F30" s="220"/>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8"/>
      <c r="B31" s="669"/>
      <c r="C31" s="669"/>
      <c r="D31" s="669"/>
      <c r="E31" s="669"/>
      <c r="F31" s="670"/>
      <c r="G31" s="322"/>
      <c r="H31" s="323"/>
      <c r="I31" s="323"/>
      <c r="J31" s="323"/>
      <c r="K31" s="323"/>
      <c r="L31" s="323"/>
      <c r="M31" s="323"/>
      <c r="N31" s="323"/>
      <c r="O31" s="324"/>
      <c r="P31" s="197"/>
      <c r="Q31" s="197"/>
      <c r="R31" s="197"/>
      <c r="S31" s="197"/>
      <c r="T31" s="197"/>
      <c r="U31" s="197"/>
      <c r="V31" s="197"/>
      <c r="W31" s="197"/>
      <c r="X31" s="198"/>
      <c r="Y31" s="120" t="s">
        <v>15</v>
      </c>
      <c r="Z31" s="121"/>
      <c r="AA31" s="171"/>
      <c r="AB31" s="680" t="s">
        <v>467</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469</v>
      </c>
      <c r="AX33" s="109"/>
    </row>
    <row r="34" spans="1:50" ht="22.5" customHeight="1" x14ac:dyDescent="0.15">
      <c r="A34" s="217"/>
      <c r="B34" s="215"/>
      <c r="C34" s="215"/>
      <c r="D34" s="215"/>
      <c r="E34" s="215"/>
      <c r="F34" s="216"/>
      <c r="G34" s="321"/>
      <c r="H34" s="288"/>
      <c r="I34" s="288"/>
      <c r="J34" s="288"/>
      <c r="K34" s="288"/>
      <c r="L34" s="288"/>
      <c r="M34" s="288"/>
      <c r="N34" s="288"/>
      <c r="O34" s="289"/>
      <c r="P34" s="213"/>
      <c r="Q34" s="195"/>
      <c r="R34" s="195"/>
      <c r="S34" s="195"/>
      <c r="T34" s="195"/>
      <c r="U34" s="195"/>
      <c r="V34" s="195"/>
      <c r="W34" s="195"/>
      <c r="X34" s="196"/>
      <c r="Y34" s="293" t="s">
        <v>14</v>
      </c>
      <c r="Z34" s="294"/>
      <c r="AA34" s="295"/>
      <c r="AB34" s="658"/>
      <c r="AC34" s="296"/>
      <c r="AD34" s="296"/>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x14ac:dyDescent="0.15">
      <c r="A35" s="218"/>
      <c r="B35" s="219"/>
      <c r="C35" s="219"/>
      <c r="D35" s="219"/>
      <c r="E35" s="219"/>
      <c r="F35" s="220"/>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8"/>
      <c r="B36" s="669"/>
      <c r="C36" s="669"/>
      <c r="D36" s="669"/>
      <c r="E36" s="669"/>
      <c r="F36" s="670"/>
      <c r="G36" s="322"/>
      <c r="H36" s="323"/>
      <c r="I36" s="323"/>
      <c r="J36" s="323"/>
      <c r="K36" s="323"/>
      <c r="L36" s="323"/>
      <c r="M36" s="323"/>
      <c r="N36" s="323"/>
      <c r="O36" s="324"/>
      <c r="P36" s="197"/>
      <c r="Q36" s="197"/>
      <c r="R36" s="197"/>
      <c r="S36" s="197"/>
      <c r="T36" s="197"/>
      <c r="U36" s="197"/>
      <c r="V36" s="197"/>
      <c r="W36" s="197"/>
      <c r="X36" s="198"/>
      <c r="Y36" s="120" t="s">
        <v>15</v>
      </c>
      <c r="Z36" s="121"/>
      <c r="AA36" s="171"/>
      <c r="AB36" s="680" t="s">
        <v>468</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469</v>
      </c>
      <c r="AX38" s="109"/>
    </row>
    <row r="39" spans="1:50" ht="22.5" customHeight="1" x14ac:dyDescent="0.15">
      <c r="A39" s="217"/>
      <c r="B39" s="215"/>
      <c r="C39" s="215"/>
      <c r="D39" s="215"/>
      <c r="E39" s="215"/>
      <c r="F39" s="216"/>
      <c r="G39" s="321"/>
      <c r="H39" s="288"/>
      <c r="I39" s="288"/>
      <c r="J39" s="288"/>
      <c r="K39" s="288"/>
      <c r="L39" s="288"/>
      <c r="M39" s="288"/>
      <c r="N39" s="288"/>
      <c r="O39" s="289"/>
      <c r="P39" s="213"/>
      <c r="Q39" s="195"/>
      <c r="R39" s="195"/>
      <c r="S39" s="195"/>
      <c r="T39" s="195"/>
      <c r="U39" s="195"/>
      <c r="V39" s="195"/>
      <c r="W39" s="195"/>
      <c r="X39" s="196"/>
      <c r="Y39" s="293" t="s">
        <v>14</v>
      </c>
      <c r="Z39" s="294"/>
      <c r="AA39" s="295"/>
      <c r="AB39" s="658"/>
      <c r="AC39" s="296"/>
      <c r="AD39" s="296"/>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x14ac:dyDescent="0.15">
      <c r="A40" s="218"/>
      <c r="B40" s="219"/>
      <c r="C40" s="219"/>
      <c r="D40" s="219"/>
      <c r="E40" s="219"/>
      <c r="F40" s="220"/>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8"/>
      <c r="B41" s="669"/>
      <c r="C41" s="669"/>
      <c r="D41" s="669"/>
      <c r="E41" s="669"/>
      <c r="F41" s="670"/>
      <c r="G41" s="322"/>
      <c r="H41" s="323"/>
      <c r="I41" s="323"/>
      <c r="J41" s="323"/>
      <c r="K41" s="323"/>
      <c r="L41" s="323"/>
      <c r="M41" s="323"/>
      <c r="N41" s="323"/>
      <c r="O41" s="324"/>
      <c r="P41" s="197"/>
      <c r="Q41" s="197"/>
      <c r="R41" s="197"/>
      <c r="S41" s="197"/>
      <c r="T41" s="197"/>
      <c r="U41" s="197"/>
      <c r="V41" s="197"/>
      <c r="W41" s="197"/>
      <c r="X41" s="198"/>
      <c r="Y41" s="120" t="s">
        <v>15</v>
      </c>
      <c r="Z41" s="121"/>
      <c r="AA41" s="171"/>
      <c r="AB41" s="680" t="s">
        <v>468</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469</v>
      </c>
      <c r="AX43" s="109"/>
    </row>
    <row r="44" spans="1:50" ht="22.5" customHeight="1" x14ac:dyDescent="0.15">
      <c r="A44" s="217"/>
      <c r="B44" s="215"/>
      <c r="C44" s="215"/>
      <c r="D44" s="215"/>
      <c r="E44" s="215"/>
      <c r="F44" s="216"/>
      <c r="G44" s="321"/>
      <c r="H44" s="288"/>
      <c r="I44" s="288"/>
      <c r="J44" s="288"/>
      <c r="K44" s="288"/>
      <c r="L44" s="288"/>
      <c r="M44" s="288"/>
      <c r="N44" s="288"/>
      <c r="O44" s="289"/>
      <c r="P44" s="213"/>
      <c r="Q44" s="195"/>
      <c r="R44" s="195"/>
      <c r="S44" s="195"/>
      <c r="T44" s="195"/>
      <c r="U44" s="195"/>
      <c r="V44" s="195"/>
      <c r="W44" s="195"/>
      <c r="X44" s="196"/>
      <c r="Y44" s="293" t="s">
        <v>14</v>
      </c>
      <c r="Z44" s="294"/>
      <c r="AA44" s="295"/>
      <c r="AB44" s="658"/>
      <c r="AC44" s="296"/>
      <c r="AD44" s="296"/>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x14ac:dyDescent="0.15">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8"/>
      <c r="B46" s="669"/>
      <c r="C46" s="669"/>
      <c r="D46" s="669"/>
      <c r="E46" s="669"/>
      <c r="F46" s="670"/>
      <c r="G46" s="322"/>
      <c r="H46" s="323"/>
      <c r="I46" s="323"/>
      <c r="J46" s="323"/>
      <c r="K46" s="323"/>
      <c r="L46" s="323"/>
      <c r="M46" s="323"/>
      <c r="N46" s="323"/>
      <c r="O46" s="324"/>
      <c r="P46" s="197"/>
      <c r="Q46" s="197"/>
      <c r="R46" s="197"/>
      <c r="S46" s="197"/>
      <c r="T46" s="197"/>
      <c r="U46" s="197"/>
      <c r="V46" s="197"/>
      <c r="W46" s="197"/>
      <c r="X46" s="198"/>
      <c r="Y46" s="120" t="s">
        <v>15</v>
      </c>
      <c r="Z46" s="121"/>
      <c r="AA46" s="171"/>
      <c r="AB46" s="680" t="s">
        <v>468</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466</v>
      </c>
      <c r="AX48" s="109"/>
    </row>
    <row r="49" spans="1:50" ht="22.5" customHeight="1" x14ac:dyDescent="0.15">
      <c r="A49" s="217"/>
      <c r="B49" s="215"/>
      <c r="C49" s="215"/>
      <c r="D49" s="215"/>
      <c r="E49" s="215"/>
      <c r="F49" s="216"/>
      <c r="G49" s="321"/>
      <c r="H49" s="288"/>
      <c r="I49" s="288"/>
      <c r="J49" s="288"/>
      <c r="K49" s="288"/>
      <c r="L49" s="288"/>
      <c r="M49" s="288"/>
      <c r="N49" s="288"/>
      <c r="O49" s="289"/>
      <c r="P49" s="213"/>
      <c r="Q49" s="195"/>
      <c r="R49" s="195"/>
      <c r="S49" s="195"/>
      <c r="T49" s="195"/>
      <c r="U49" s="195"/>
      <c r="V49" s="195"/>
      <c r="W49" s="195"/>
      <c r="X49" s="196"/>
      <c r="Y49" s="293" t="s">
        <v>14</v>
      </c>
      <c r="Z49" s="294"/>
      <c r="AA49" s="295"/>
      <c r="AB49" s="658"/>
      <c r="AC49" s="296"/>
      <c r="AD49" s="296"/>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x14ac:dyDescent="0.15">
      <c r="A50" s="218"/>
      <c r="B50" s="219"/>
      <c r="C50" s="219"/>
      <c r="D50" s="219"/>
      <c r="E50" s="219"/>
      <c r="F50" s="220"/>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8"/>
      <c r="B51" s="669"/>
      <c r="C51" s="669"/>
      <c r="D51" s="669"/>
      <c r="E51" s="669"/>
      <c r="F51" s="670"/>
      <c r="G51" s="322"/>
      <c r="H51" s="323"/>
      <c r="I51" s="323"/>
      <c r="J51" s="323"/>
      <c r="K51" s="323"/>
      <c r="L51" s="323"/>
      <c r="M51" s="323"/>
      <c r="N51" s="323"/>
      <c r="O51" s="324"/>
      <c r="P51" s="197"/>
      <c r="Q51" s="197"/>
      <c r="R51" s="197"/>
      <c r="S51" s="197"/>
      <c r="T51" s="197"/>
      <c r="U51" s="197"/>
      <c r="V51" s="197"/>
      <c r="W51" s="197"/>
      <c r="X51" s="198"/>
      <c r="Y51" s="120" t="s">
        <v>15</v>
      </c>
      <c r="Z51" s="121"/>
      <c r="AA51" s="171"/>
      <c r="AB51" s="689" t="s">
        <v>467</v>
      </c>
      <c r="AC51" s="690"/>
      <c r="AD51" s="690"/>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1" t="s">
        <v>34</v>
      </c>
      <c r="B2" s="692"/>
      <c r="C2" s="692"/>
      <c r="D2" s="692"/>
      <c r="E2" s="692"/>
      <c r="F2" s="693"/>
      <c r="G2" s="387" t="s">
        <v>373</v>
      </c>
      <c r="H2" s="388"/>
      <c r="I2" s="388"/>
      <c r="J2" s="388"/>
      <c r="K2" s="388"/>
      <c r="L2" s="388"/>
      <c r="M2" s="388"/>
      <c r="N2" s="388"/>
      <c r="O2" s="388"/>
      <c r="P2" s="388"/>
      <c r="Q2" s="388"/>
      <c r="R2" s="388"/>
      <c r="S2" s="388"/>
      <c r="T2" s="388"/>
      <c r="U2" s="388"/>
      <c r="V2" s="388"/>
      <c r="W2" s="388"/>
      <c r="X2" s="388"/>
      <c r="Y2" s="388"/>
      <c r="Z2" s="388"/>
      <c r="AA2" s="388"/>
      <c r="AB2" s="389"/>
      <c r="AC2" s="387" t="s">
        <v>463</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4"/>
      <c r="B3" s="695"/>
      <c r="C3" s="695"/>
      <c r="D3" s="695"/>
      <c r="E3" s="695"/>
      <c r="F3" s="696"/>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4"/>
      <c r="B4" s="695"/>
      <c r="C4" s="695"/>
      <c r="D4" s="695"/>
      <c r="E4" s="695"/>
      <c r="F4" s="69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4"/>
      <c r="B15" s="695"/>
      <c r="C15" s="695"/>
      <c r="D15" s="695"/>
      <c r="E15" s="695"/>
      <c r="F15" s="696"/>
      <c r="G15" s="387" t="s">
        <v>374</v>
      </c>
      <c r="H15" s="388"/>
      <c r="I15" s="388"/>
      <c r="J15" s="388"/>
      <c r="K15" s="388"/>
      <c r="L15" s="388"/>
      <c r="M15" s="388"/>
      <c r="N15" s="388"/>
      <c r="O15" s="388"/>
      <c r="P15" s="388"/>
      <c r="Q15" s="388"/>
      <c r="R15" s="388"/>
      <c r="S15" s="388"/>
      <c r="T15" s="388"/>
      <c r="U15" s="388"/>
      <c r="V15" s="388"/>
      <c r="W15" s="388"/>
      <c r="X15" s="388"/>
      <c r="Y15" s="388"/>
      <c r="Z15" s="388"/>
      <c r="AA15" s="388"/>
      <c r="AB15" s="389"/>
      <c r="AC15" s="387" t="s">
        <v>375</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4"/>
      <c r="B16" s="695"/>
      <c r="C16" s="695"/>
      <c r="D16" s="695"/>
      <c r="E16" s="695"/>
      <c r="F16" s="696"/>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4"/>
      <c r="B17" s="695"/>
      <c r="C17" s="695"/>
      <c r="D17" s="695"/>
      <c r="E17" s="695"/>
      <c r="F17" s="69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4"/>
      <c r="B28" s="695"/>
      <c r="C28" s="695"/>
      <c r="D28" s="695"/>
      <c r="E28" s="695"/>
      <c r="F28" s="696"/>
      <c r="G28" s="387" t="s">
        <v>376</v>
      </c>
      <c r="H28" s="388"/>
      <c r="I28" s="388"/>
      <c r="J28" s="388"/>
      <c r="K28" s="388"/>
      <c r="L28" s="388"/>
      <c r="M28" s="388"/>
      <c r="N28" s="388"/>
      <c r="O28" s="388"/>
      <c r="P28" s="388"/>
      <c r="Q28" s="388"/>
      <c r="R28" s="388"/>
      <c r="S28" s="388"/>
      <c r="T28" s="388"/>
      <c r="U28" s="388"/>
      <c r="V28" s="388"/>
      <c r="W28" s="388"/>
      <c r="X28" s="388"/>
      <c r="Y28" s="388"/>
      <c r="Z28" s="388"/>
      <c r="AA28" s="388"/>
      <c r="AB28" s="389"/>
      <c r="AC28" s="387" t="s">
        <v>377</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4"/>
      <c r="B29" s="695"/>
      <c r="C29" s="695"/>
      <c r="D29" s="695"/>
      <c r="E29" s="695"/>
      <c r="F29" s="696"/>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4"/>
      <c r="B30" s="695"/>
      <c r="C30" s="695"/>
      <c r="D30" s="695"/>
      <c r="E30" s="695"/>
      <c r="F30" s="69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4"/>
      <c r="B41" s="695"/>
      <c r="C41" s="695"/>
      <c r="D41" s="695"/>
      <c r="E41" s="695"/>
      <c r="F41" s="696"/>
      <c r="G41" s="387" t="s">
        <v>378</v>
      </c>
      <c r="H41" s="388"/>
      <c r="I41" s="388"/>
      <c r="J41" s="388"/>
      <c r="K41" s="388"/>
      <c r="L41" s="388"/>
      <c r="M41" s="388"/>
      <c r="N41" s="388"/>
      <c r="O41" s="388"/>
      <c r="P41" s="388"/>
      <c r="Q41" s="388"/>
      <c r="R41" s="388"/>
      <c r="S41" s="388"/>
      <c r="T41" s="388"/>
      <c r="U41" s="388"/>
      <c r="V41" s="388"/>
      <c r="W41" s="388"/>
      <c r="X41" s="388"/>
      <c r="Y41" s="388"/>
      <c r="Z41" s="388"/>
      <c r="AA41" s="388"/>
      <c r="AB41" s="389"/>
      <c r="AC41" s="387" t="s">
        <v>379</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4"/>
      <c r="B42" s="695"/>
      <c r="C42" s="695"/>
      <c r="D42" s="695"/>
      <c r="E42" s="695"/>
      <c r="F42" s="696"/>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4"/>
      <c r="B43" s="695"/>
      <c r="C43" s="695"/>
      <c r="D43" s="695"/>
      <c r="E43" s="695"/>
      <c r="F43" s="69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691" t="s">
        <v>34</v>
      </c>
      <c r="B55" s="692"/>
      <c r="C55" s="692"/>
      <c r="D55" s="692"/>
      <c r="E55" s="692"/>
      <c r="F55" s="693"/>
      <c r="G55" s="387" t="s">
        <v>380</v>
      </c>
      <c r="H55" s="388"/>
      <c r="I55" s="388"/>
      <c r="J55" s="388"/>
      <c r="K55" s="388"/>
      <c r="L55" s="388"/>
      <c r="M55" s="388"/>
      <c r="N55" s="388"/>
      <c r="O55" s="388"/>
      <c r="P55" s="388"/>
      <c r="Q55" s="388"/>
      <c r="R55" s="388"/>
      <c r="S55" s="388"/>
      <c r="T55" s="388"/>
      <c r="U55" s="388"/>
      <c r="V55" s="388"/>
      <c r="W55" s="388"/>
      <c r="X55" s="388"/>
      <c r="Y55" s="388"/>
      <c r="Z55" s="388"/>
      <c r="AA55" s="388"/>
      <c r="AB55" s="389"/>
      <c r="AC55" s="387" t="s">
        <v>381</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4"/>
      <c r="B56" s="695"/>
      <c r="C56" s="695"/>
      <c r="D56" s="695"/>
      <c r="E56" s="695"/>
      <c r="F56" s="696"/>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4"/>
      <c r="B57" s="695"/>
      <c r="C57" s="695"/>
      <c r="D57" s="695"/>
      <c r="E57" s="695"/>
      <c r="F57" s="69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4"/>
      <c r="B68" s="695"/>
      <c r="C68" s="695"/>
      <c r="D68" s="695"/>
      <c r="E68" s="695"/>
      <c r="F68" s="696"/>
      <c r="G68" s="387" t="s">
        <v>382</v>
      </c>
      <c r="H68" s="388"/>
      <c r="I68" s="388"/>
      <c r="J68" s="388"/>
      <c r="K68" s="388"/>
      <c r="L68" s="388"/>
      <c r="M68" s="388"/>
      <c r="N68" s="388"/>
      <c r="O68" s="388"/>
      <c r="P68" s="388"/>
      <c r="Q68" s="388"/>
      <c r="R68" s="388"/>
      <c r="S68" s="388"/>
      <c r="T68" s="388"/>
      <c r="U68" s="388"/>
      <c r="V68" s="388"/>
      <c r="W68" s="388"/>
      <c r="X68" s="388"/>
      <c r="Y68" s="388"/>
      <c r="Z68" s="388"/>
      <c r="AA68" s="388"/>
      <c r="AB68" s="389"/>
      <c r="AC68" s="387" t="s">
        <v>383</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4"/>
      <c r="B69" s="695"/>
      <c r="C69" s="695"/>
      <c r="D69" s="695"/>
      <c r="E69" s="695"/>
      <c r="F69" s="696"/>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4"/>
      <c r="B70" s="695"/>
      <c r="C70" s="695"/>
      <c r="D70" s="695"/>
      <c r="E70" s="695"/>
      <c r="F70" s="69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4"/>
      <c r="B81" s="695"/>
      <c r="C81" s="695"/>
      <c r="D81" s="695"/>
      <c r="E81" s="695"/>
      <c r="F81" s="696"/>
      <c r="G81" s="387" t="s">
        <v>384</v>
      </c>
      <c r="H81" s="388"/>
      <c r="I81" s="388"/>
      <c r="J81" s="388"/>
      <c r="K81" s="388"/>
      <c r="L81" s="388"/>
      <c r="M81" s="388"/>
      <c r="N81" s="388"/>
      <c r="O81" s="388"/>
      <c r="P81" s="388"/>
      <c r="Q81" s="388"/>
      <c r="R81" s="388"/>
      <c r="S81" s="388"/>
      <c r="T81" s="388"/>
      <c r="U81" s="388"/>
      <c r="V81" s="388"/>
      <c r="W81" s="388"/>
      <c r="X81" s="388"/>
      <c r="Y81" s="388"/>
      <c r="Z81" s="388"/>
      <c r="AA81" s="388"/>
      <c r="AB81" s="389"/>
      <c r="AC81" s="387" t="s">
        <v>385</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4"/>
      <c r="B82" s="695"/>
      <c r="C82" s="695"/>
      <c r="D82" s="695"/>
      <c r="E82" s="695"/>
      <c r="F82" s="696"/>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4"/>
      <c r="B83" s="695"/>
      <c r="C83" s="695"/>
      <c r="D83" s="695"/>
      <c r="E83" s="695"/>
      <c r="F83" s="69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4"/>
      <c r="B94" s="695"/>
      <c r="C94" s="695"/>
      <c r="D94" s="695"/>
      <c r="E94" s="695"/>
      <c r="F94" s="696"/>
      <c r="G94" s="387" t="s">
        <v>386</v>
      </c>
      <c r="H94" s="388"/>
      <c r="I94" s="388"/>
      <c r="J94" s="388"/>
      <c r="K94" s="388"/>
      <c r="L94" s="388"/>
      <c r="M94" s="388"/>
      <c r="N94" s="388"/>
      <c r="O94" s="388"/>
      <c r="P94" s="388"/>
      <c r="Q94" s="388"/>
      <c r="R94" s="388"/>
      <c r="S94" s="388"/>
      <c r="T94" s="388"/>
      <c r="U94" s="388"/>
      <c r="V94" s="388"/>
      <c r="W94" s="388"/>
      <c r="X94" s="388"/>
      <c r="Y94" s="388"/>
      <c r="Z94" s="388"/>
      <c r="AA94" s="388"/>
      <c r="AB94" s="389"/>
      <c r="AC94" s="387" t="s">
        <v>387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4"/>
      <c r="B95" s="695"/>
      <c r="C95" s="695"/>
      <c r="D95" s="695"/>
      <c r="E95" s="695"/>
      <c r="F95" s="696"/>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4"/>
      <c r="B96" s="695"/>
      <c r="C96" s="695"/>
      <c r="D96" s="695"/>
      <c r="E96" s="695"/>
      <c r="F96" s="69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691" t="s">
        <v>34</v>
      </c>
      <c r="B108" s="692"/>
      <c r="C108" s="692"/>
      <c r="D108" s="692"/>
      <c r="E108" s="692"/>
      <c r="F108" s="693"/>
      <c r="G108" s="387" t="s">
        <v>388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389</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4"/>
      <c r="B109" s="695"/>
      <c r="C109" s="695"/>
      <c r="D109" s="695"/>
      <c r="E109" s="695"/>
      <c r="F109" s="696"/>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4"/>
      <c r="B110" s="695"/>
      <c r="C110" s="695"/>
      <c r="D110" s="695"/>
      <c r="E110" s="695"/>
      <c r="F110" s="69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4"/>
      <c r="B121" s="695"/>
      <c r="C121" s="695"/>
      <c r="D121" s="695"/>
      <c r="E121" s="695"/>
      <c r="F121" s="696"/>
      <c r="G121" s="387" t="s">
        <v>410</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390</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4"/>
      <c r="B122" s="695"/>
      <c r="C122" s="695"/>
      <c r="D122" s="695"/>
      <c r="E122" s="695"/>
      <c r="F122" s="696"/>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4"/>
      <c r="B123" s="695"/>
      <c r="C123" s="695"/>
      <c r="D123" s="695"/>
      <c r="E123" s="695"/>
      <c r="F123" s="69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4"/>
      <c r="B134" s="695"/>
      <c r="C134" s="695"/>
      <c r="D134" s="695"/>
      <c r="E134" s="695"/>
      <c r="F134" s="696"/>
      <c r="G134" s="387" t="s">
        <v>391</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392</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4"/>
      <c r="B135" s="695"/>
      <c r="C135" s="695"/>
      <c r="D135" s="695"/>
      <c r="E135" s="695"/>
      <c r="F135" s="696"/>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4"/>
      <c r="B136" s="695"/>
      <c r="C136" s="695"/>
      <c r="D136" s="695"/>
      <c r="E136" s="695"/>
      <c r="F136" s="69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4"/>
      <c r="B147" s="695"/>
      <c r="C147" s="695"/>
      <c r="D147" s="695"/>
      <c r="E147" s="695"/>
      <c r="F147" s="696"/>
      <c r="G147" s="387" t="s">
        <v>393</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394</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4"/>
      <c r="B148" s="695"/>
      <c r="C148" s="695"/>
      <c r="D148" s="695"/>
      <c r="E148" s="695"/>
      <c r="F148" s="696"/>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4"/>
      <c r="B149" s="695"/>
      <c r="C149" s="695"/>
      <c r="D149" s="695"/>
      <c r="E149" s="695"/>
      <c r="F149" s="69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691" t="s">
        <v>34</v>
      </c>
      <c r="B161" s="692"/>
      <c r="C161" s="692"/>
      <c r="D161" s="692"/>
      <c r="E161" s="692"/>
      <c r="F161" s="693"/>
      <c r="G161" s="387" t="s">
        <v>395</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4"/>
      <c r="B162" s="695"/>
      <c r="C162" s="695"/>
      <c r="D162" s="695"/>
      <c r="E162" s="695"/>
      <c r="F162" s="696"/>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4"/>
      <c r="B174" s="695"/>
      <c r="C174" s="695"/>
      <c r="D174" s="695"/>
      <c r="E174" s="695"/>
      <c r="F174" s="696"/>
      <c r="G174" s="387" t="s">
        <v>397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4"/>
      <c r="B175" s="695"/>
      <c r="C175" s="695"/>
      <c r="D175" s="695"/>
      <c r="E175" s="695"/>
      <c r="F175" s="696"/>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4"/>
      <c r="B187" s="695"/>
      <c r="C187" s="695"/>
      <c r="D187" s="695"/>
      <c r="E187" s="695"/>
      <c r="F187" s="696"/>
      <c r="G187" s="387" t="s">
        <v>399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400</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4"/>
      <c r="B188" s="695"/>
      <c r="C188" s="695"/>
      <c r="D188" s="695"/>
      <c r="E188" s="695"/>
      <c r="F188" s="696"/>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4"/>
      <c r="B200" s="695"/>
      <c r="C200" s="695"/>
      <c r="D200" s="695"/>
      <c r="E200" s="695"/>
      <c r="F200" s="696"/>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4"/>
      <c r="B201" s="695"/>
      <c r="C201" s="695"/>
      <c r="D201" s="695"/>
      <c r="E201" s="695"/>
      <c r="F201" s="696"/>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87" t="s">
        <v>402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403</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4"/>
      <c r="B215" s="695"/>
      <c r="C215" s="695"/>
      <c r="D215" s="695"/>
      <c r="E215" s="695"/>
      <c r="F215" s="696"/>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4"/>
      <c r="B227" s="695"/>
      <c r="C227" s="695"/>
      <c r="D227" s="695"/>
      <c r="E227" s="695"/>
      <c r="F227" s="696"/>
      <c r="G227" s="387" t="s">
        <v>404</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405</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4"/>
      <c r="B228" s="695"/>
      <c r="C228" s="695"/>
      <c r="D228" s="695"/>
      <c r="E228" s="695"/>
      <c r="F228" s="696"/>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4"/>
      <c r="B240" s="695"/>
      <c r="C240" s="695"/>
      <c r="D240" s="695"/>
      <c r="E240" s="695"/>
      <c r="F240" s="696"/>
      <c r="G240" s="387" t="s">
        <v>406</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407</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4"/>
      <c r="B241" s="695"/>
      <c r="C241" s="695"/>
      <c r="D241" s="695"/>
      <c r="E241" s="695"/>
      <c r="F241" s="696"/>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4"/>
      <c r="B253" s="695"/>
      <c r="C253" s="695"/>
      <c r="D253" s="695"/>
      <c r="E253" s="695"/>
      <c r="F253" s="696"/>
      <c r="G253" s="387" t="s">
        <v>408</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409</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4"/>
      <c r="B254" s="695"/>
      <c r="C254" s="695"/>
      <c r="D254" s="695"/>
      <c r="E254" s="695"/>
      <c r="F254" s="696"/>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2015-07-05T21:38:39Z</cp:lastPrinted>
  <dcterms:created xsi:type="dcterms:W3CDTF">2012-03-13T00:50:25Z</dcterms:created>
  <dcterms:modified xsi:type="dcterms:W3CDTF">2015-07-09T10:37:44Z</dcterms:modified>
</cp:coreProperties>
</file>