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00_共有\13_計画第一係\00予算関係\27年度作業\H27年度行政事業レビュー\本省提出版\"/>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<sst xmlns="http://schemas.openxmlformats.org/spreadsheetml/2006/main" count="1378" uniqueCount="562">
  <si>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</si>
  <si>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</si>
  <si>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</si>
  <si>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</si>
  <si>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</si>
  <si>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</si>
  <si>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</si>
  <si>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</si>
  <si>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</si>
  <si>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</si>
  <si>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</si>
  <si>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</si>
  <si>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</si>
  <si>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</si>
  <si>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</si>
  <si>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</si>
  <si>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</si>
  <si>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</si>
  <si>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</si>
  <si>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</si>
  <si>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</si>
  <si>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</si>
  <si>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</si>
  <si>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</si>
  <si>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</si>
  <si>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</si>
  <si>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</si>
  <si>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</si>
  <si>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</si>
  <si>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</si>
  <si>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</si>
  <si>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</si>
  <si>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</si>
  <si>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</si>
  <si>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</si>
  <si>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</si>
  <si>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</si>
  <si>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</si>
  <si>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</si>
  <si>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</si>
  <si>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</si>
  <si>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</si>
  <si>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</si>
  <si>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</si>
  <si>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</si>
  <si>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</si>
  <si>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</si>
  <si>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</si>
  <si>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</si>
  <si>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</si>
  <si>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</si>
  <si>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</si>
  <si>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</si>
  <si>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</si>
  <si>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</si>
  <si>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</si>
  <si>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</si>
  <si>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</si>
  <si>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</si>
  <si>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</si>
  <si>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</si>
  <si>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</si>
  <si>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</si>
  <si>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</si>
  <si>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</si>
  <si>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</si>
  <si>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</si>
  <si>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</si>
  <si>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</si>
  <si>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</si>
  <si>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</si>
  <si>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</si>
  <si>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</si>
  <si>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</si>
  <si>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</si>
  <si>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</si>
  <si>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</si>
  <si>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</si>
  <si>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</si>
  <si>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</si>
  <si>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</si>
  <si>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</si>
  <si>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</si>
  <si>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</si>
  <si>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</si>
  <si>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</si>
  <si>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</si>
  <si>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</si>
  <si>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</si>
  <si>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</si>
  <si>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</si>
  <si>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</si>
  <si>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</si>
  <si>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</si>
  <si>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</si>
  <si>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</si>
  <si>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</si>
  <si>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</si>
  <si>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</si>
  <si>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</si>
  <si>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</si>
  <si>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</si>
  <si>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</si>
  <si>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</si>
  <si>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</si>
  <si>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</si>
  <si>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</si>
  <si>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</si>
  <si>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</si>
  <si>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</si>
  <si>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</si>
  <si>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</si>
  <si>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</si>
  <si>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</si>
  <si>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</si>
  <si>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</si>
  <si>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</si>
  <si>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</si>
  <si>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</si>
  <si>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</si>
  <si>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</si>
  <si>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</si>
  <si>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</si>
  <si>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</si>
  <si>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</si>
  <si>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</si>
  <si>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</si>
  <si>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</si>
  <si>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</si>
  <si>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</si>
  <si>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</si>
  <si>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</si>
  <si>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</si>
  <si>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</si>
  <si>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</si>
  <si>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</si>
  <si>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</si>
  <si>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</si>
  <si>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</si>
  <si>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</si>
  <si>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</si>
  <si>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</si>
  <si>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</si>
  <si>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</si>
  <si>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</si>
  <si>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</si>
  <si>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</si>
  <si>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</si>
  <si>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</si>
  <si>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</si>
  <si>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</si>
  <si>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</si>
  <si>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</si>
  <si>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</si>
  <si>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</si>
  <si>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</si>
  <si>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</si>
  <si>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</si>
  <si>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</si>
  <si>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</si>
  <si>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</si>
  <si>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</si>
  <si>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</si>
  <si>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</si>
  <si>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</si>
  <si>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</si>
  <si>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</si>
  <si>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</si>
  <si>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</si>
  <si>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</si>
  <si>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</si>
  <si>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</si>
  <si>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</si>
  <si>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</si>
  <si>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</si>
  <si>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</si>
  <si>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</si>
  <si>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</si>
  <si>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</si>
  <si>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</si>
  <si>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</si>
  <si>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</si>
  <si>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</si>
  <si>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</si>
  <si>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</si>
  <si>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</si>
  <si>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</si>
  <si>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</si>
  <si>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</si>
  <si>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</si>
  <si>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</si>
  <si>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</si>
  <si>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</si>
  <si>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</si>
  <si>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</si>
  <si>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</si>
  <si>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</si>
  <si>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</si>
  <si>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</si>
  <si>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</si>
  <si>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</si>
  <si>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</si>
  <si>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</si>
  <si>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</si>
  <si>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</si>
  <si>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</si>
  <si>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</si>
  <si>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</si>
  <si>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</si>
  <si>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</si>
  <si>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</si>
  <si>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</si>
  <si>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</si>
  <si>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</si>
  <si>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</si>
  <si>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</si>
  <si>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</si>
  <si>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</si>
  <si>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</si>
  <si>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</si>
  <si>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</si>
  <si>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</si>
  <si>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</si>
  <si>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</si>
  <si>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</si>
  <si>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</si>
  <si>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</si>
  <si>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</si>
  <si>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</si>
  <si>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</si>
  <si>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</si>
  <si>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</si>
  <si>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</si>
  <si>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</si>
  <si>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</si>
  <si>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</si>
  <si>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</si>
  <si>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</si>
  <si>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</si>
  <si>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</si>
  <si>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</si>
  <si>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</si>
  <si>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</si>
  <si>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</si>
  <si>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</si>
  <si>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</si>
  <si>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</si>
  <si>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</si>
  <si>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</si>
  <si>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</si>
  <si>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</si>
  <si>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</si>
  <si>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</si>
  <si>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</si>
  <si>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</si>
  <si>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</si>
  <si>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</si>
  <si>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</si>
  <si>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</si>
  <si>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</si>
  <si>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</si>
  <si>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</si>
  <si>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</si>
  <si>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</si>
  <si>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</si>
  <si>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</si>
  <si>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</si>
  <si>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</si>
  <si>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</si>
  <si>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</si>
  <si>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</si>
  <si>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</si>
  <si>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</si>
  <si>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</si>
  <si>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</si>
  <si>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</si>
  <si>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</si>
  <si>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</si>
  <si>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</si>
  <si>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</si>
  <si>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</si>
  <si>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</si>
  <si>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</si>
  <si>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</si>
  <si>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</si>
  <si>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</si>
  <si>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</si>
  <si>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</si>
  <si>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</si>
  <si>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</si>
  <si>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</si>
  <si>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</si>
  <si>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</si>
  <si>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</si>
  <si>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</si>
  <si>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</si>
  <si>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</si>
  <si>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</si>
  <si>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</si>
  <si>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</si>
  <si>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</si>
  <si>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</si>
  <si>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</si>
  <si>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</si>
  <si>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</si>
  <si>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</si>
  <si>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</si>
  <si>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</si>
  <si>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</si>
  <si>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</si>
  <si>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</si>
  <si>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</si>
  <si>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</si>
  <si>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</si>
  <si>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</si>
  <si>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</si>
  <si>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</si>
  <si>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</si>
  <si>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</si>
  <si>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</si>
  <si>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</si>
  <si>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</si>
  <si>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</si>
  <si>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</si>
  <si>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</si>
  <si>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</si>
  <si>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</si>
  <si>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</si>
  <si>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</si>
  <si>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</si>
  <si>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</si>
  <si>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</si>
  <si>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</si>
  <si>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</si>
  <si>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</si>
  <si>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</si>
  <si>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</si>
  <si>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</si>
  <si>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</si>
  <si>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</si>
  <si>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</si>
  <si>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</si>
  <si>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</si>
  <si>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</si>
  <si>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</si>
  <si>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</si>
  <si>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</si>
  <si>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</si>
  <si>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</si>
  <si>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</si>
  <si>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</si>
  <si>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</si>
  <si>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</si>
  <si>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</si>
  <si>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</si>
  <si>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</si>
  <si>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</si>
  <si>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</si>
  <si>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</si>
  <si>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</si>
  <si>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</si>
  <si>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</si>
  <si>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</si>
  <si>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</si>
  <si>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</si>
  <si>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</si>
  <si>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</si>
  <si>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</si>
  <si>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</si>
  <si>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</si>
  <si>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</si>
  <si>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</si>
  <si>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</si>
  <si>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</si>
  <si>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</si>
  <si>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</si>
  <si>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</si>
  <si>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</si>
  <si>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</si>
  <si>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</si>
  <si>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</si>
  <si>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</si>
  <si>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</si>
  <si>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</si>
  <si>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</si>
  <si>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</si>
  <si>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</si>
  <si>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</si>
  <si>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</si>
  <si>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</si>
  <si>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</si>
  <si>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</si>
  <si>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</si>
  <si>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</si>
  <si>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</si>
  <si>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</si>
  <si>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</si>
  <si>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</si>
  <si>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</si>
  <si>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</si>
  <si>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</si>
  <si>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</si>
  <si>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</si>
  <si>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</si>
  <si>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</si>
  <si>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</si>
  <si>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</si>
  <si>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</si>
  <si>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</si>
  <si>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</si>
  <si>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</si>
  <si>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</si>
  <si>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</si>
  <si>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</si>
  <si>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</si>
  <si>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</si>
  <si>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</si>
  <si>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</si>
  <si>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</si>
  <si>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</si>
  <si>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</si>
  <si>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</si>
  <si>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</si>
  <si>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</si>
  <si>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</si>
  <si>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</si>
  <si>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</si>
  <si>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</si>
  <si>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</si>
  <si>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</si>
  <si>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</si>
  <si>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</si>
  <si>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</si>
  <si>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</si>
  <si>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</si>
  <si>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</si>
  <si>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</si>
  <si>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</si>
  <si>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</si>
  <si>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</si>
  <si>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</si>
  <si>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</si>
  <si>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</si>
  <si>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</si>
  <si>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</si>
  <si>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</si>
  <si>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</si>
  <si>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</si>
  <si>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</si>
  <si>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</si>
  <si>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</si>
  <si>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</si>
  <si>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</si>
  <si>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</si>
  <si>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</si>
  <si>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</si>
  <si>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</si>
  <si>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</si>
  <si>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</si>
  <si>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</si>
  <si>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</si>
  <si>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</si>
  <si>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</si>
  <si>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</si>
  <si>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</si>
  <si>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</si>
  <si>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</si>
  <si>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地理空間情報ライブラリー推進経費</t>
  </si>
  <si>
    <t>国土地理院</t>
  </si>
  <si>
    <t>地理空間情報部企画調査課</t>
  </si>
  <si>
    <t>国土交通省</t>
  </si>
  <si>
    <r>
      <t xml:space="preserve">測量法（第27条、第42条）
</t>
    </r>
    <r>
      <rPr>
        <sz val="10"/>
        <rFont val="ＭＳ Ｐゴシック"/>
        <family val="3"/>
        <charset val="128"/>
      </rPr>
      <t>地理空間情報活用推進基本法（第3条、第14条、第18条）</t>
    </r>
    <rPh sb="27" eb="28">
      <t>ホウ</t>
    </rPh>
    <rPh sb="29" eb="30">
      <t>ダイ</t>
    </rPh>
    <rPh sb="31" eb="32">
      <t>ジョウ</t>
    </rPh>
    <rPh sb="33" eb="34">
      <t>ダイ</t>
    </rPh>
    <rPh sb="36" eb="37">
      <t>ジョウ</t>
    </rPh>
    <rPh sb="38" eb="39">
      <t>ダイ</t>
    </rPh>
    <rPh sb="41" eb="42">
      <t>ジョウ</t>
    </rPh>
    <phoneticPr fontId="4"/>
  </si>
  <si>
    <t>地理空間情報活用推進基本計画（平成24年3月27日閣議決定）</t>
    <rPh sb="21" eb="22">
      <t>ガツ</t>
    </rPh>
    <rPh sb="24" eb="25">
      <t>ニチ</t>
    </rPh>
    <phoneticPr fontId="5"/>
  </si>
  <si>
    <t>○</t>
  </si>
  <si>
    <t>　国土地理院が保有する過去からの地図、空中写真等の基本測量成果及び国・地方公共団体が整備した図面等の公共測量成果を登録し蓄積し、インターネットを通じて統合的に検索・入手・利用できる地理空間情報ライブラリーを運用する。地理空間情報ライブラリーでは、国土地理院の地図、空中写真に限らず、様々な機関が整備した地理空間情報を検索することができる。</t>
    <phoneticPr fontId="2"/>
  </si>
  <si>
    <t>-</t>
    <phoneticPr fontId="5"/>
  </si>
  <si>
    <t>国・地方公共団体の地理空間情報ライブラリー利用数</t>
    <rPh sb="0" eb="1">
      <t>クニ</t>
    </rPh>
    <rPh sb="2" eb="4">
      <t>チホウ</t>
    </rPh>
    <rPh sb="4" eb="6">
      <t>コウキョウ</t>
    </rPh>
    <rPh sb="6" eb="8">
      <t>ダンタイ</t>
    </rPh>
    <rPh sb="9" eb="11">
      <t>チリ</t>
    </rPh>
    <rPh sb="11" eb="13">
      <t>クウカン</t>
    </rPh>
    <rPh sb="13" eb="15">
      <t>ジョウホウ</t>
    </rPh>
    <rPh sb="21" eb="24">
      <t>リヨウスウ</t>
    </rPh>
    <phoneticPr fontId="5"/>
  </si>
  <si>
    <t>平成26年度までに利用数を24，000まで引き上げる。</t>
    <rPh sb="0" eb="2">
      <t>ヘイセイ</t>
    </rPh>
    <rPh sb="4" eb="6">
      <t>ネンド</t>
    </rPh>
    <rPh sb="9" eb="12">
      <t>リヨウスウ</t>
    </rPh>
    <rPh sb="21" eb="22">
      <t>ヒ</t>
    </rPh>
    <rPh sb="23" eb="24">
      <t>ア</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</si>
  <si>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</si>
  <si>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</si>
  <si>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円／件</t>
    <rPh sb="0" eb="1">
      <t>エン</t>
    </rPh>
    <rPh sb="2" eb="3">
      <t>ケン</t>
    </rPh>
    <phoneticPr fontId="5"/>
  </si>
  <si>
    <t>測量庁費</t>
    <rPh sb="0" eb="2">
      <t>ソクリョウ</t>
    </rPh>
    <rPh sb="2" eb="4">
      <t>チョウヒ</t>
    </rPh>
    <phoneticPr fontId="5"/>
  </si>
  <si>
    <t>測量旅費</t>
    <rPh sb="0" eb="2">
      <t>ソクリョウ</t>
    </rPh>
    <rPh sb="2" eb="4">
      <t>リョヒ</t>
    </rPh>
    <phoneticPr fontId="5"/>
  </si>
  <si>
    <t>137,200千円
　　/149万件</t>
    <rPh sb="7" eb="9">
      <t>センエン</t>
    </rPh>
    <rPh sb="16" eb="18">
      <t>マンケン</t>
    </rPh>
    <phoneticPr fontId="5"/>
  </si>
  <si>
    <t>　課長　飯田　洋</t>
    <rPh sb="1" eb="3">
      <t>カチョウ</t>
    </rPh>
    <rPh sb="4" eb="6">
      <t>イイダ</t>
    </rPh>
    <rPh sb="7" eb="8">
      <t>ヨウ</t>
    </rPh>
    <phoneticPr fontId="5"/>
  </si>
  <si>
    <t>‐</t>
  </si>
  <si>
    <t>・地理空間情報の収集・保管及び検索・閲覧・入手のサービスを提供する地理空間情報ライブラリーを運用することにより、様々な目的での利活用が可能な地理空間情報の流通が促進され、国・地方公共団体をはじめ、国民の利便性が向上する。また、地理空間情報の共有・活用が進むことにより、重複・類似した地理空間情報の整備が抑制され、行政コストの低減に繋がる。
・平成26年度は、新たに整備された測量成果等を地理空間情報ライブラリーに登録し、公開内容の拡大・充実を図るとともに、利便性向上を目的としてサイトのリニューアルを行い、普及を進めるための取り組みに努めた。
・発注先の選定にあたって、透明性・公平性・競争性の確保を図る観点から、原則的に一般競争方式による手続きを経たうえで、発注先を選定し、効率的な執行となるよう努めた。</t>
    <phoneticPr fontId="5"/>
  </si>
  <si>
    <t>新24－2057</t>
    <rPh sb="0" eb="1">
      <t>シン</t>
    </rPh>
    <phoneticPr fontId="5"/>
  </si>
  <si>
    <t>測量法に基づき多数の地図・空中写真等の測量成果の保管・公表を行っている。これら国土に関する情報は、国民・事業者にとってニーズが高い。</t>
    <phoneticPr fontId="5"/>
  </si>
  <si>
    <t>国土に関する情報は、継続的かつ安定的に保管・提供する必要があるため国が実施すべきである。</t>
    <rPh sb="0" eb="2">
      <t>コクド</t>
    </rPh>
    <rPh sb="3" eb="4">
      <t>カン</t>
    </rPh>
    <rPh sb="6" eb="8">
      <t>ジョウホウ</t>
    </rPh>
    <rPh sb="10" eb="12">
      <t>ケイゾク</t>
    </rPh>
    <rPh sb="26" eb="28">
      <t>ヒツヨウ</t>
    </rPh>
    <phoneticPr fontId="5"/>
  </si>
  <si>
    <t>一般競争入札を原則とし、透明性・公平性･競争性の確保に努めている。　</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</si>
  <si>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国土地理院で整備した成果を窓口やインターネットで一般に供覧、提供するものであり、実効性は高く、十分に活用されている。</t>
    <phoneticPr fontId="5"/>
  </si>
  <si>
    <t>活動実績は見込み通り執行した。</t>
    <rPh sb="0" eb="2">
      <t>カツドウ</t>
    </rPh>
    <rPh sb="2" eb="4">
      <t>ジッセキ</t>
    </rPh>
    <rPh sb="5" eb="7">
      <t>ミコ</t>
    </rPh>
    <rPh sb="8" eb="9">
      <t>ドオ</t>
    </rPh>
    <rPh sb="10" eb="12">
      <t>シッコウ</t>
    </rPh>
    <phoneticPr fontId="5"/>
  </si>
  <si>
    <t>　平成26年度達成目標とした「国・地方公共団体の地理空間情報ライブラリー利用数を24，000まで引き上げる。」ことを達成した。</t>
    <rPh sb="1" eb="3">
      <t>ヘイセイ</t>
    </rPh>
    <rPh sb="5" eb="7">
      <t>ネンド</t>
    </rPh>
    <rPh sb="7" eb="9">
      <t>タッセイ</t>
    </rPh>
    <rPh sb="9" eb="11">
      <t>モクヒョウ</t>
    </rPh>
    <rPh sb="15" eb="16">
      <t>クニ</t>
    </rPh>
    <rPh sb="17" eb="19">
      <t>チホウ</t>
    </rPh>
    <rPh sb="19" eb="21">
      <t>コウキョウ</t>
    </rPh>
    <rPh sb="21" eb="23">
      <t>ダンタイ</t>
    </rPh>
    <rPh sb="24" eb="26">
      <t>チリ</t>
    </rPh>
    <rPh sb="26" eb="28">
      <t>クウカン</t>
    </rPh>
    <rPh sb="28" eb="30">
      <t>ジョウホウ</t>
    </rPh>
    <rPh sb="58" eb="60">
      <t>タッセイ</t>
    </rPh>
    <phoneticPr fontId="5"/>
  </si>
  <si>
    <t>A.日本電気（株）</t>
    <rPh sb="2" eb="4">
      <t>ニホン</t>
    </rPh>
    <rPh sb="4" eb="6">
      <t>デンキ</t>
    </rPh>
    <rPh sb="7" eb="8">
      <t>カブ</t>
    </rPh>
    <phoneticPr fontId="5"/>
  </si>
  <si>
    <t>役務</t>
    <rPh sb="0" eb="2">
      <t>エキム</t>
    </rPh>
    <phoneticPr fontId="5"/>
  </si>
  <si>
    <t>平成26年度地理院地図サーバ運用業務</t>
    <rPh sb="0" eb="2">
      <t>ヘイセイ</t>
    </rPh>
    <rPh sb="4" eb="6">
      <t>ネンド</t>
    </rPh>
    <rPh sb="6" eb="8">
      <t>チリ</t>
    </rPh>
    <rPh sb="8" eb="9">
      <t>イン</t>
    </rPh>
    <rPh sb="9" eb="11">
      <t>チズ</t>
    </rPh>
    <rPh sb="14" eb="16">
      <t>ウンヨウ</t>
    </rPh>
    <rPh sb="16" eb="18">
      <t>ギョウム</t>
    </rPh>
    <phoneticPr fontId="5"/>
  </si>
  <si>
    <t>平成26年度基準点GISシステム保守業務</t>
    <rPh sb="0" eb="2">
      <t>ヘイセイ</t>
    </rPh>
    <rPh sb="4" eb="6">
      <t>ネンド</t>
    </rPh>
    <rPh sb="6" eb="9">
      <t>キジュンテン</t>
    </rPh>
    <rPh sb="16" eb="18">
      <t>ホシュ</t>
    </rPh>
    <rPh sb="18" eb="20">
      <t>ギョウム</t>
    </rPh>
    <phoneticPr fontId="5"/>
  </si>
  <si>
    <t>B.一般財団法人 日本地図センター</t>
    <rPh sb="2" eb="4">
      <t>イッパン</t>
    </rPh>
    <rPh sb="4" eb="6">
      <t>ザイダン</t>
    </rPh>
    <rPh sb="6" eb="8">
      <t>ホウジン</t>
    </rPh>
    <rPh sb="9" eb="11">
      <t>ニホン</t>
    </rPh>
    <rPh sb="11" eb="13">
      <t>チズ</t>
    </rPh>
    <phoneticPr fontId="5"/>
  </si>
  <si>
    <t>測量成果等閲覧・謄抄本交付業務委託
（中日本）</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9" eb="22">
      <t>ナカニホン</t>
    </rPh>
    <phoneticPr fontId="5"/>
  </si>
  <si>
    <t>測量成果等閲覧・謄抄本交付業務委託
（西日本）</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9" eb="20">
      <t>ニシ</t>
    </rPh>
    <rPh sb="20" eb="22">
      <t>ニホン</t>
    </rPh>
    <phoneticPr fontId="5"/>
  </si>
  <si>
    <t>測量成果等閲覧・謄抄本交付業務委託
（関東）</t>
    <rPh sb="0" eb="2">
      <t>ソクリョウ</t>
    </rPh>
    <rPh sb="2" eb="5">
      <t>セイカナド</t>
    </rPh>
    <rPh sb="5" eb="7">
      <t>エツラン</t>
    </rPh>
    <rPh sb="8" eb="9">
      <t>トウ</t>
    </rPh>
    <rPh sb="9" eb="11">
      <t>ショウホン</t>
    </rPh>
    <rPh sb="11" eb="13">
      <t>コウフ</t>
    </rPh>
    <rPh sb="13" eb="15">
      <t>ギョウム</t>
    </rPh>
    <rPh sb="15" eb="17">
      <t>イタク</t>
    </rPh>
    <rPh sb="19" eb="21">
      <t>カントウ</t>
    </rPh>
    <phoneticPr fontId="5"/>
  </si>
  <si>
    <t>測量成果等閲覧・謄抄本交付業務委託
（北海道）</t>
    <rPh sb="19" eb="22">
      <t>ホッカイドウ</t>
    </rPh>
    <phoneticPr fontId="5"/>
  </si>
  <si>
    <t>地理院タイル活用促進支援業務</t>
    <rPh sb="0" eb="2">
      <t>チリ</t>
    </rPh>
    <rPh sb="2" eb="3">
      <t>イン</t>
    </rPh>
    <rPh sb="6" eb="8">
      <t>カツヨウ</t>
    </rPh>
    <rPh sb="8" eb="10">
      <t>ソクシン</t>
    </rPh>
    <rPh sb="10" eb="12">
      <t>シエン</t>
    </rPh>
    <rPh sb="12" eb="14">
      <t>ギョウム</t>
    </rPh>
    <phoneticPr fontId="5"/>
  </si>
  <si>
    <t>空中写真交換業務</t>
    <rPh sb="0" eb="2">
      <t>クウチュウ</t>
    </rPh>
    <rPh sb="2" eb="4">
      <t>シャシン</t>
    </rPh>
    <rPh sb="4" eb="6">
      <t>コウカン</t>
    </rPh>
    <rPh sb="6" eb="8">
      <t>ギョウム</t>
    </rPh>
    <phoneticPr fontId="5"/>
  </si>
  <si>
    <t>A．民間企業</t>
    <rPh sb="2" eb="4">
      <t>ミンカン</t>
    </rPh>
    <rPh sb="4" eb="6">
      <t>キギョウ</t>
    </rPh>
    <phoneticPr fontId="5"/>
  </si>
  <si>
    <t>日本電気（株）</t>
    <rPh sb="0" eb="2">
      <t>ニホン</t>
    </rPh>
    <rPh sb="2" eb="4">
      <t>デンキ</t>
    </rPh>
    <rPh sb="5" eb="6">
      <t>カブ</t>
    </rPh>
    <phoneticPr fontId="5"/>
  </si>
  <si>
    <t>（株）東日本技術研究所</t>
    <rPh sb="1" eb="2">
      <t>カブ</t>
    </rPh>
    <rPh sb="3" eb="4">
      <t>ヒガシ</t>
    </rPh>
    <rPh sb="4" eb="6">
      <t>ニホン</t>
    </rPh>
    <rPh sb="6" eb="8">
      <t>ギジュツ</t>
    </rPh>
    <rPh sb="8" eb="11">
      <t>ケンキュウジョ</t>
    </rPh>
    <phoneticPr fontId="5"/>
  </si>
  <si>
    <t>日本総合システム（株）</t>
    <rPh sb="0" eb="2">
      <t>ニホン</t>
    </rPh>
    <rPh sb="2" eb="4">
      <t>ソウゴウ</t>
    </rPh>
    <rPh sb="9" eb="10">
      <t>カブ</t>
    </rPh>
    <phoneticPr fontId="5"/>
  </si>
  <si>
    <t>（株）ムサシ・エービーシー</t>
    <rPh sb="1" eb="2">
      <t>カブ</t>
    </rPh>
    <phoneticPr fontId="5"/>
  </si>
  <si>
    <t>日本スーパーマップ（株）</t>
    <rPh sb="0" eb="2">
      <t>ニホン</t>
    </rPh>
    <rPh sb="10" eb="11">
      <t>カブ</t>
    </rPh>
    <phoneticPr fontId="5"/>
  </si>
  <si>
    <t>（株）シー・エヌ・エス</t>
    <rPh sb="1" eb="2">
      <t>カブ</t>
    </rPh>
    <phoneticPr fontId="5"/>
  </si>
  <si>
    <t>日本アイ・ビー・エム（株）</t>
    <rPh sb="0" eb="2">
      <t>ニホン</t>
    </rPh>
    <rPh sb="11" eb="12">
      <t>カブ</t>
    </rPh>
    <phoneticPr fontId="5"/>
  </si>
  <si>
    <t>（株）イメージワン</t>
    <rPh sb="1" eb="2">
      <t>カブ</t>
    </rPh>
    <phoneticPr fontId="5"/>
  </si>
  <si>
    <t>（株）価値総合研究所</t>
    <rPh sb="1" eb="2">
      <t>カブ</t>
    </rPh>
    <rPh sb="3" eb="5">
      <t>カチ</t>
    </rPh>
    <rPh sb="5" eb="7">
      <t>ソウゴウ</t>
    </rPh>
    <rPh sb="7" eb="10">
      <t>ケンキュウジョ</t>
    </rPh>
    <phoneticPr fontId="5"/>
  </si>
  <si>
    <t>国土地図（株）</t>
    <rPh sb="0" eb="2">
      <t>コクド</t>
    </rPh>
    <rPh sb="2" eb="3">
      <t>チ</t>
    </rPh>
    <rPh sb="3" eb="4">
      <t>ズ</t>
    </rPh>
    <rPh sb="5" eb="6">
      <t>カブ</t>
    </rPh>
    <phoneticPr fontId="5"/>
  </si>
  <si>
    <t>平成26年度地理院地図サーバ運用業務　外</t>
    <rPh sb="0" eb="2">
      <t>ヘイセイ</t>
    </rPh>
    <rPh sb="4" eb="6">
      <t>ネンド</t>
    </rPh>
    <rPh sb="6" eb="8">
      <t>チリ</t>
    </rPh>
    <rPh sb="8" eb="9">
      <t>イン</t>
    </rPh>
    <rPh sb="9" eb="11">
      <t>チズ</t>
    </rPh>
    <rPh sb="14" eb="16">
      <t>ウンヨウ</t>
    </rPh>
    <rPh sb="16" eb="18">
      <t>ギョウム</t>
    </rPh>
    <rPh sb="19" eb="20">
      <t>ソト</t>
    </rPh>
    <phoneticPr fontId="5"/>
  </si>
  <si>
    <t>地理空間情報ライブラリー等に関する情報セキュリティ確保のための運用管理業務　外</t>
    <rPh sb="0" eb="2">
      <t>チリ</t>
    </rPh>
    <rPh sb="2" eb="4">
      <t>クウカン</t>
    </rPh>
    <rPh sb="4" eb="6">
      <t>ジョウホウ</t>
    </rPh>
    <rPh sb="12" eb="13">
      <t>ナド</t>
    </rPh>
    <rPh sb="14" eb="15">
      <t>カン</t>
    </rPh>
    <rPh sb="17" eb="19">
      <t>ジョウホウ</t>
    </rPh>
    <rPh sb="25" eb="27">
      <t>カクホ</t>
    </rPh>
    <rPh sb="31" eb="33">
      <t>ウンヨウ</t>
    </rPh>
    <rPh sb="33" eb="35">
      <t>カンリ</t>
    </rPh>
    <rPh sb="35" eb="37">
      <t>ギョウム</t>
    </rPh>
    <rPh sb="38" eb="39">
      <t>ソト</t>
    </rPh>
    <phoneticPr fontId="5"/>
  </si>
  <si>
    <t>平成26年度地理院地図等アプリケーション運営支援業務　外</t>
    <rPh sb="0" eb="2">
      <t>ヘイセイ</t>
    </rPh>
    <rPh sb="4" eb="6">
      <t>ネンド</t>
    </rPh>
    <rPh sb="6" eb="8">
      <t>チリ</t>
    </rPh>
    <rPh sb="8" eb="9">
      <t>イン</t>
    </rPh>
    <rPh sb="9" eb="11">
      <t>チズ</t>
    </rPh>
    <rPh sb="11" eb="12">
      <t>ナド</t>
    </rPh>
    <rPh sb="20" eb="22">
      <t>ウンエイ</t>
    </rPh>
    <rPh sb="22" eb="24">
      <t>シエン</t>
    </rPh>
    <rPh sb="24" eb="26">
      <t>ギョウム</t>
    </rPh>
    <rPh sb="27" eb="28">
      <t>ソト</t>
    </rPh>
    <phoneticPr fontId="5"/>
  </si>
  <si>
    <t>地理空間情報ライブラリー　立体造形物出力装置</t>
    <rPh sb="0" eb="2">
      <t>チリ</t>
    </rPh>
    <rPh sb="2" eb="4">
      <t>クウカン</t>
    </rPh>
    <rPh sb="4" eb="6">
      <t>ジョウホウ</t>
    </rPh>
    <rPh sb="13" eb="15">
      <t>リッタイ</t>
    </rPh>
    <rPh sb="15" eb="17">
      <t>ゾウケイ</t>
    </rPh>
    <rPh sb="17" eb="18">
      <t>ブツ</t>
    </rPh>
    <rPh sb="18" eb="20">
      <t>シュツリョク</t>
    </rPh>
    <rPh sb="20" eb="22">
      <t>ソウチ</t>
    </rPh>
    <phoneticPr fontId="5"/>
  </si>
  <si>
    <t>平成26年度　地理空間情報ライブラリー（地図・空中写真等管理閲覧システム）機能強化作業　外</t>
    <rPh sb="0" eb="2">
      <t>ヘイセイ</t>
    </rPh>
    <rPh sb="4" eb="5">
      <t>ネン</t>
    </rPh>
    <rPh sb="5" eb="6">
      <t>ド</t>
    </rPh>
    <rPh sb="7" eb="9">
      <t>チリ</t>
    </rPh>
    <rPh sb="9" eb="11">
      <t>クウカン</t>
    </rPh>
    <rPh sb="11" eb="13">
      <t>ジョウホウ</t>
    </rPh>
    <rPh sb="20" eb="22">
      <t>チズ</t>
    </rPh>
    <rPh sb="23" eb="25">
      <t>クウチュウ</t>
    </rPh>
    <rPh sb="25" eb="27">
      <t>シャシン</t>
    </rPh>
    <rPh sb="27" eb="28">
      <t>ナド</t>
    </rPh>
    <rPh sb="28" eb="30">
      <t>カンリ</t>
    </rPh>
    <rPh sb="30" eb="32">
      <t>エツラン</t>
    </rPh>
    <rPh sb="37" eb="39">
      <t>キノウ</t>
    </rPh>
    <rPh sb="39" eb="41">
      <t>キョウカ</t>
    </rPh>
    <rPh sb="41" eb="43">
      <t>サギョウ</t>
    </rPh>
    <rPh sb="44" eb="45">
      <t>ソト</t>
    </rPh>
    <phoneticPr fontId="5"/>
  </si>
  <si>
    <t>地理空間情報ライブラリーサイト改良業務</t>
    <rPh sb="0" eb="2">
      <t>チリ</t>
    </rPh>
    <rPh sb="2" eb="4">
      <t>クウカン</t>
    </rPh>
    <rPh sb="4" eb="6">
      <t>ジョウホウ</t>
    </rPh>
    <rPh sb="15" eb="17">
      <t>カイリョウ</t>
    </rPh>
    <rPh sb="17" eb="19">
      <t>ギョウム</t>
    </rPh>
    <phoneticPr fontId="5"/>
  </si>
  <si>
    <t>空中写真画像の地理院地図タイルデータ作成業務</t>
    <rPh sb="0" eb="2">
      <t>クウチュウ</t>
    </rPh>
    <rPh sb="2" eb="4">
      <t>シャシン</t>
    </rPh>
    <rPh sb="4" eb="6">
      <t>ガゾウ</t>
    </rPh>
    <rPh sb="7" eb="9">
      <t>チリ</t>
    </rPh>
    <rPh sb="9" eb="10">
      <t>イン</t>
    </rPh>
    <rPh sb="10" eb="12">
      <t>チズ</t>
    </rPh>
    <rPh sb="18" eb="20">
      <t>サクセイ</t>
    </rPh>
    <rPh sb="20" eb="22">
      <t>ギョウム</t>
    </rPh>
    <phoneticPr fontId="5"/>
  </si>
  <si>
    <t>空中写真画像の地理院地図タイルデータ作成業務　外</t>
    <rPh sb="0" eb="2">
      <t>クウチュウ</t>
    </rPh>
    <rPh sb="2" eb="4">
      <t>シャシン</t>
    </rPh>
    <rPh sb="4" eb="6">
      <t>ガゾウ</t>
    </rPh>
    <rPh sb="7" eb="9">
      <t>チリ</t>
    </rPh>
    <rPh sb="9" eb="10">
      <t>イン</t>
    </rPh>
    <rPh sb="10" eb="12">
      <t>チズ</t>
    </rPh>
    <rPh sb="18" eb="20">
      <t>サクセイ</t>
    </rPh>
    <rPh sb="20" eb="22">
      <t>ギョウム</t>
    </rPh>
    <rPh sb="23" eb="24">
      <t>ソト</t>
    </rPh>
    <phoneticPr fontId="5"/>
  </si>
  <si>
    <t>地理空間情報ライブラリー活用促進のための地理空間情報の共有・相互利用促進に関する調査業務</t>
    <rPh sb="0" eb="2">
      <t>チリ</t>
    </rPh>
    <rPh sb="2" eb="4">
      <t>クウカン</t>
    </rPh>
    <rPh sb="4" eb="6">
      <t>ジョウホウ</t>
    </rPh>
    <rPh sb="12" eb="14">
      <t>カツヨウ</t>
    </rPh>
    <rPh sb="14" eb="16">
      <t>ソクシン</t>
    </rPh>
    <rPh sb="20" eb="22">
      <t>チリ</t>
    </rPh>
    <rPh sb="22" eb="24">
      <t>クウカン</t>
    </rPh>
    <rPh sb="24" eb="26">
      <t>ジョウホウ</t>
    </rPh>
    <rPh sb="27" eb="29">
      <t>キョウユウ</t>
    </rPh>
    <rPh sb="30" eb="32">
      <t>ソウゴ</t>
    </rPh>
    <rPh sb="32" eb="34">
      <t>リヨウ</t>
    </rPh>
    <rPh sb="34" eb="36">
      <t>ソクシン</t>
    </rPh>
    <rPh sb="37" eb="38">
      <t>カン</t>
    </rPh>
    <rPh sb="40" eb="42">
      <t>チョウサ</t>
    </rPh>
    <rPh sb="42" eb="44">
      <t>ギョウム</t>
    </rPh>
    <phoneticPr fontId="5"/>
  </si>
  <si>
    <t>随意契約（企画競争）</t>
    <rPh sb="0" eb="2">
      <t>ズイイ</t>
    </rPh>
    <rPh sb="2" eb="4">
      <t>ケイヤク</t>
    </rPh>
    <rPh sb="5" eb="7">
      <t>キカク</t>
    </rPh>
    <rPh sb="7" eb="9">
      <t>キョウソウ</t>
    </rPh>
    <phoneticPr fontId="5"/>
  </si>
  <si>
    <t>（一財）日本地図センター</t>
    <rPh sb="1" eb="2">
      <t>イチ</t>
    </rPh>
    <rPh sb="2" eb="3">
      <t>ザイ</t>
    </rPh>
    <rPh sb="4" eb="6">
      <t>ニホン</t>
    </rPh>
    <rPh sb="6" eb="8">
      <t>チズ</t>
    </rPh>
    <phoneticPr fontId="5"/>
  </si>
  <si>
    <t>（一財）日本規格協会</t>
    <rPh sb="1" eb="2">
      <t>イチ</t>
    </rPh>
    <rPh sb="2" eb="3">
      <t>ザイ</t>
    </rPh>
    <rPh sb="4" eb="6">
      <t>ニホン</t>
    </rPh>
    <rPh sb="6" eb="8">
      <t>キカク</t>
    </rPh>
    <rPh sb="8" eb="10">
      <t>キョウカイ</t>
    </rPh>
    <phoneticPr fontId="5"/>
  </si>
  <si>
    <t>ISO国際標準化研修受講料</t>
    <rPh sb="3" eb="5">
      <t>コクサイ</t>
    </rPh>
    <rPh sb="5" eb="8">
      <t>ヒョウジュンカ</t>
    </rPh>
    <rPh sb="8" eb="10">
      <t>ケンシュウ</t>
    </rPh>
    <rPh sb="10" eb="13">
      <t>ジュコウリョウ</t>
    </rPh>
    <phoneticPr fontId="5"/>
  </si>
  <si>
    <t>随意契約</t>
    <rPh sb="0" eb="2">
      <t>ズイイ</t>
    </rPh>
    <rPh sb="2" eb="4">
      <t>ケイヤク</t>
    </rPh>
    <phoneticPr fontId="5"/>
  </si>
  <si>
    <t>（株）安西事務機</t>
    <rPh sb="1" eb="2">
      <t>カブ</t>
    </rPh>
    <rPh sb="3" eb="4">
      <t>ヤス</t>
    </rPh>
    <rPh sb="4" eb="5">
      <t>ニシ</t>
    </rPh>
    <rPh sb="5" eb="8">
      <t>ジムキ</t>
    </rPh>
    <phoneticPr fontId="5"/>
  </si>
  <si>
    <t>（株）原誠文堂</t>
    <rPh sb="1" eb="2">
      <t>カブ</t>
    </rPh>
    <rPh sb="3" eb="4">
      <t>ハラ</t>
    </rPh>
    <rPh sb="4" eb="5">
      <t>マコト</t>
    </rPh>
    <rPh sb="5" eb="6">
      <t>フミ</t>
    </rPh>
    <rPh sb="6" eb="7">
      <t>ドウ</t>
    </rPh>
    <phoneticPr fontId="5"/>
  </si>
  <si>
    <t>（株）アイテックス</t>
    <rPh sb="1" eb="2">
      <t>カブ</t>
    </rPh>
    <phoneticPr fontId="5"/>
  </si>
  <si>
    <t>瀬利宗助商店</t>
    <rPh sb="0" eb="1">
      <t>セ</t>
    </rPh>
    <rPh sb="1" eb="2">
      <t>リ</t>
    </rPh>
    <rPh sb="2" eb="3">
      <t>ムネ</t>
    </rPh>
    <rPh sb="3" eb="4">
      <t>スケ</t>
    </rPh>
    <rPh sb="4" eb="6">
      <t>ショウテン</t>
    </rPh>
    <phoneticPr fontId="5"/>
  </si>
  <si>
    <t>（有）明伸商事</t>
    <rPh sb="1" eb="2">
      <t>ユウ</t>
    </rPh>
    <rPh sb="3" eb="4">
      <t>ア</t>
    </rPh>
    <rPh sb="4" eb="5">
      <t>ノ</t>
    </rPh>
    <rPh sb="5" eb="7">
      <t>ショウジ</t>
    </rPh>
    <phoneticPr fontId="5"/>
  </si>
  <si>
    <t>（有）サトウシーピー</t>
    <rPh sb="1" eb="2">
      <t>ユウ</t>
    </rPh>
    <phoneticPr fontId="5"/>
  </si>
  <si>
    <t>（株）イノウエ商事</t>
    <rPh sb="1" eb="2">
      <t>カブ</t>
    </rPh>
    <rPh sb="7" eb="9">
      <t>ショウジ</t>
    </rPh>
    <phoneticPr fontId="5"/>
  </si>
  <si>
    <t>（株）染谷商会</t>
    <rPh sb="1" eb="2">
      <t>カブ</t>
    </rPh>
    <rPh sb="3" eb="5">
      <t>ソメヤ</t>
    </rPh>
    <rPh sb="5" eb="7">
      <t>ショウカイ</t>
    </rPh>
    <phoneticPr fontId="5"/>
  </si>
  <si>
    <t>（株）西文舘</t>
    <rPh sb="1" eb="2">
      <t>カブ</t>
    </rPh>
    <rPh sb="3" eb="4">
      <t>ニシ</t>
    </rPh>
    <rPh sb="4" eb="6">
      <t>フミカン</t>
    </rPh>
    <phoneticPr fontId="5"/>
  </si>
  <si>
    <t>幸和商事（株）</t>
    <rPh sb="0" eb="1">
      <t>シアワ</t>
    </rPh>
    <rPh sb="1" eb="2">
      <t>ワ</t>
    </rPh>
    <rPh sb="2" eb="4">
      <t>ショウジ</t>
    </rPh>
    <rPh sb="5" eb="6">
      <t>カブ</t>
    </rPh>
    <phoneticPr fontId="5"/>
  </si>
  <si>
    <t>消耗品購入</t>
    <rPh sb="0" eb="2">
      <t>ショウモウ</t>
    </rPh>
    <rPh sb="2" eb="3">
      <t>ヒン</t>
    </rPh>
    <rPh sb="3" eb="5">
      <t>コウニュウ</t>
    </rPh>
    <phoneticPr fontId="5"/>
  </si>
  <si>
    <t>請負契約の発注方法は、一般競争入札を原則とし、透明性・公平性･競争性の確保に努めている。</t>
    <phoneticPr fontId="5"/>
  </si>
  <si>
    <t>-</t>
    <phoneticPr fontId="5"/>
  </si>
  <si>
    <t>-</t>
    <phoneticPr fontId="5"/>
  </si>
  <si>
    <t>10　国土の総合的な利用、整備及び保全、国土に関する情報の整備
  38　国土の位置・形状を定めるための調査及び地理空間情報の整備・活用を推進する</t>
    <phoneticPr fontId="5"/>
  </si>
  <si>
    <t>取り扱う地理空間情報の増加に対し、管理方法等を工夫し効率化した。</t>
    <rPh sb="0" eb="1">
      <t>ト</t>
    </rPh>
    <rPh sb="2" eb="3">
      <t>アツカ</t>
    </rPh>
    <rPh sb="4" eb="6">
      <t>チリ</t>
    </rPh>
    <rPh sb="6" eb="8">
      <t>クウカン</t>
    </rPh>
    <rPh sb="8" eb="10">
      <t>ジョウホウ</t>
    </rPh>
    <rPh sb="11" eb="13">
      <t>ゾウカ</t>
    </rPh>
    <rPh sb="14" eb="15">
      <t>タイ</t>
    </rPh>
    <rPh sb="17" eb="19">
      <t>カンリ</t>
    </rPh>
    <rPh sb="19" eb="21">
      <t>ホウホウ</t>
    </rPh>
    <rPh sb="21" eb="22">
      <t>トウ</t>
    </rPh>
    <rPh sb="23" eb="25">
      <t>クフウ</t>
    </rPh>
    <rPh sb="26" eb="29">
      <t>コウリツカ</t>
    </rPh>
    <phoneticPr fontId="5"/>
  </si>
  <si>
    <t xml:space="preserve">引き続き、地理空間情報ライブラリーのサービスを提供するとともに、内容の充実及び普及を進めるための取り組みを実施する。
併せてコスト縮減、事業実施の効率化・透明性を図る。 </t>
    <phoneticPr fontId="5"/>
  </si>
  <si>
    <t>測量成果等閲覧・謄抄本交付業務委託（中日本）　外</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8" eb="21">
      <t>ナカニホン</t>
    </rPh>
    <rPh sb="23" eb="24">
      <t>ガイ</t>
    </rPh>
    <phoneticPr fontId="5"/>
  </si>
  <si>
    <t>G空間EXPO2014国土交通省主催展示企画等の施工管理業務　外</t>
    <rPh sb="1" eb="3">
      <t>クウカン</t>
    </rPh>
    <rPh sb="11" eb="13">
      <t>コクド</t>
    </rPh>
    <rPh sb="13" eb="16">
      <t>コウツウショウ</t>
    </rPh>
    <rPh sb="16" eb="18">
      <t>シュサイ</t>
    </rPh>
    <rPh sb="18" eb="20">
      <t>テンジ</t>
    </rPh>
    <rPh sb="20" eb="23">
      <t>キカクナド</t>
    </rPh>
    <rPh sb="24" eb="26">
      <t>セコウ</t>
    </rPh>
    <rPh sb="26" eb="28">
      <t>カンリ</t>
    </rPh>
    <rPh sb="28" eb="30">
      <t>ギョウム</t>
    </rPh>
    <rPh sb="31" eb="32">
      <t>ソト</t>
    </rPh>
    <phoneticPr fontId="5"/>
  </si>
  <si>
    <t>B．公益法人</t>
    <rPh sb="2" eb="4">
      <t>コウエキ</t>
    </rPh>
    <rPh sb="4" eb="6">
      <t>ホウジン</t>
    </rPh>
    <phoneticPr fontId="5"/>
  </si>
  <si>
    <t>C．民間企業</t>
    <rPh sb="2" eb="4">
      <t>ミンカン</t>
    </rPh>
    <rPh sb="4" eb="6">
      <t>キギョウ</t>
    </rPh>
    <phoneticPr fontId="5"/>
  </si>
  <si>
    <t>131,518千円
　　/139万件</t>
    <rPh sb="7" eb="9">
      <t>センエン</t>
    </rPh>
    <rPh sb="16" eb="18">
      <t>マンケン</t>
    </rPh>
    <phoneticPr fontId="5"/>
  </si>
  <si>
    <t>134,735千円
　　/147万件</t>
    <rPh sb="7" eb="9">
      <t>センエン</t>
    </rPh>
    <rPh sb="16" eb="18">
      <t>マンケン</t>
    </rPh>
    <phoneticPr fontId="5"/>
  </si>
  <si>
    <t>地理空間情報ライブラリー運用経費執行額÷
情報登録件数</t>
    <rPh sb="0" eb="2">
      <t>チリ</t>
    </rPh>
    <rPh sb="2" eb="4">
      <t>クウカン</t>
    </rPh>
    <rPh sb="4" eb="6">
      <t>ジョウホウ</t>
    </rPh>
    <rPh sb="12" eb="14">
      <t>ウンヨウ</t>
    </rPh>
    <rPh sb="14" eb="16">
      <t>ケイヒ</t>
    </rPh>
    <rPh sb="16" eb="18">
      <t>シッコウ</t>
    </rPh>
    <rPh sb="18" eb="19">
      <t>ガク</t>
    </rPh>
    <rPh sb="21" eb="23">
      <t>ジョウホウ</t>
    </rPh>
    <rPh sb="23" eb="25">
      <t>トウロク</t>
    </rPh>
    <rPh sb="25" eb="27">
      <t>ケンスウ</t>
    </rPh>
    <phoneticPr fontId="5"/>
  </si>
  <si>
    <t>件／年</t>
    <rPh sb="0" eb="1">
      <t>ケン</t>
    </rPh>
    <rPh sb="2" eb="3">
      <t>ネン</t>
    </rPh>
    <phoneticPr fontId="5"/>
  </si>
  <si>
    <t xml:space="preserve">  様々な目的での利活用が可能な地理空間情報の流通を促進し、共用を進めるため、地理空間情報の統合的な検索・閲覧・利用を可能とする地理空間情報ライブラリーを運用するものである。</t>
    <rPh sb="53" eb="55">
      <t>エツラン</t>
    </rPh>
    <phoneticPr fontId="5"/>
  </si>
  <si>
    <t>－</t>
    <phoneticPr fontId="5"/>
  </si>
  <si>
    <t>地理空間情報ライブラリー利用数</t>
    <rPh sb="0" eb="2">
      <t>チリ</t>
    </rPh>
    <rPh sb="2" eb="4">
      <t>クウカン</t>
    </rPh>
    <rPh sb="4" eb="6">
      <t>ジョウホウ</t>
    </rPh>
    <rPh sb="12" eb="14">
      <t>リヨウ</t>
    </rPh>
    <rPh sb="14" eb="15">
      <t>スウ</t>
    </rPh>
    <phoneticPr fontId="5"/>
  </si>
  <si>
    <t>-</t>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</si>
  <si>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</si>
  <si>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t>
    <phoneticPr fontId="5"/>
  </si>
  <si>
    <t>事業目的に沿って予算を執行しており、その執行状況等を適切に把握・確認している。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</si>
</sst>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1" applyFont="1" applyFill="1" applyBorder="1" applyAlignment="1" applyProtection="1">
      <alignment horizontal="center" vertical="center" wrapText="1" shrinkToFit="1"/>
      <protection locked="0"/>
    </xf>
    <xf numFmtId="0" fontId="30" fillId="0" borderId="87" xfId="1" applyFont="1" applyFill="1" applyBorder="1" applyAlignment="1" applyProtection="1">
      <alignment horizontal="center"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xdr:colOff>
      <xdr:row>140</xdr:row>
      <xdr:rowOff>121228</xdr:rowOff>
    </xdr:from>
    <xdr:to>
      <xdr:col>49</xdr:col>
      <xdr:colOff>43297</xdr:colOff>
      <xdr:row>171</xdr:row>
      <xdr:rowOff>5145</xdr:rowOff>
    </xdr:to>
    <xdr:pic>
      <xdr:nvPicPr>
        <xdr:cNvPr id="2" name="図 1"/>
        <xdr:cNvPicPr>
          <a:picLocks noChangeAspect="1"/>
        </xdr:cNvPicPr>
      </xdr:nvPicPr>
      <xdr:blipFill>
        <a:blip xmlns:r="http://schemas.openxmlformats.org/officeDocument/2006/relationships" r:embed="rId1"/>
        <a:stretch>
          <a:fillRect/>
        </a:stretch>
      </xdr:blipFill>
      <xdr:spPr>
        <a:xfrm>
          <a:off x="1212275" y="30757092"/>
          <a:ext cx="7316931" cy="10621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BI128" sqref="BI1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461</v>
      </c>
      <c r="AR2" s="688"/>
      <c r="AS2" s="68" t="str">
        <f>IF(OR(AQ2="　", AQ2=""), "", "-")</f>
        <v/>
      </c>
      <c r="AT2" s="689">
        <v>399</v>
      </c>
      <c r="AU2" s="689"/>
      <c r="AV2" s="69" t="str">
        <f>IF(AW2="", "", "-")</f>
        <v/>
      </c>
      <c r="AW2" s="690"/>
      <c r="AX2" s="690"/>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470</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8" t="s">
        <v>467</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468</v>
      </c>
      <c r="AF4" s="444"/>
      <c r="AG4" s="444"/>
      <c r="AH4" s="444"/>
      <c r="AI4" s="444"/>
      <c r="AJ4" s="444"/>
      <c r="AK4" s="444"/>
      <c r="AL4" s="444"/>
      <c r="AM4" s="444"/>
      <c r="AN4" s="444"/>
      <c r="AO4" s="444"/>
      <c r="AP4" s="445"/>
      <c r="AQ4" s="446" t="s">
        <v>2</v>
      </c>
      <c r="AR4" s="442"/>
      <c r="AS4" s="442"/>
      <c r="AT4" s="442"/>
      <c r="AU4" s="442"/>
      <c r="AV4" s="442"/>
      <c r="AW4" s="442"/>
      <c r="AX4" s="447"/>
    </row>
    <row r="5" spans="1:50" ht="30" customHeight="1" x14ac:dyDescent="0.15">
      <c r="A5" s="448" t="s">
        <v>93</v>
      </c>
      <c r="B5" s="449"/>
      <c r="C5" s="449"/>
      <c r="D5" s="449"/>
      <c r="E5" s="449"/>
      <c r="F5" s="450"/>
      <c r="G5" s="660" t="s">
        <v>213</v>
      </c>
      <c r="H5" s="622"/>
      <c r="I5" s="622"/>
      <c r="J5" s="622"/>
      <c r="K5" s="622"/>
      <c r="L5" s="622"/>
      <c r="M5" s="661" t="s">
        <v>92</v>
      </c>
      <c r="N5" s="662"/>
      <c r="O5" s="662"/>
      <c r="P5" s="662"/>
      <c r="Q5" s="662"/>
      <c r="R5" s="663"/>
      <c r="S5" s="621" t="s">
        <v>157</v>
      </c>
      <c r="T5" s="622"/>
      <c r="U5" s="622"/>
      <c r="V5" s="622"/>
      <c r="W5" s="622"/>
      <c r="X5" s="623"/>
      <c r="Y5" s="455" t="s">
        <v>3</v>
      </c>
      <c r="Z5" s="456"/>
      <c r="AA5" s="456"/>
      <c r="AB5" s="456"/>
      <c r="AC5" s="456"/>
      <c r="AD5" s="457"/>
      <c r="AE5" s="458" t="s">
        <v>469</v>
      </c>
      <c r="AF5" s="458"/>
      <c r="AG5" s="458"/>
      <c r="AH5" s="458"/>
      <c r="AI5" s="458"/>
      <c r="AJ5" s="458"/>
      <c r="AK5" s="458"/>
      <c r="AL5" s="458"/>
      <c r="AM5" s="458"/>
      <c r="AN5" s="458"/>
      <c r="AO5" s="458"/>
      <c r="AP5" s="459"/>
      <c r="AQ5" s="460" t="s">
        <v>484</v>
      </c>
      <c r="AR5" s="461"/>
      <c r="AS5" s="461"/>
      <c r="AT5" s="461"/>
      <c r="AU5" s="461"/>
      <c r="AV5" s="461"/>
      <c r="AW5" s="461"/>
      <c r="AX5" s="462"/>
    </row>
    <row r="6" spans="1:50" ht="57.7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544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471</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0" t="s">
        <v>308</v>
      </c>
      <c r="B8" s="641"/>
      <c r="C8" s="641"/>
      <c r="D8" s="641"/>
      <c r="E8" s="641"/>
      <c r="F8" s="642"/>
      <c r="G8" s="637" t="str">
        <f>入力規則等!A26</f>
        <v>国土強靭化、ＩＴ戦略</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555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6"/>
      <c r="B13" s="407"/>
      <c r="C13" s="407"/>
      <c r="D13" s="407"/>
      <c r="E13" s="407"/>
      <c r="F13" s="408"/>
      <c r="G13" s="508" t="s">
        <v>7</v>
      </c>
      <c r="H13" s="509"/>
      <c r="I13" s="514" t="s">
        <v>8</v>
      </c>
      <c r="J13" s="515"/>
      <c r="K13" s="515"/>
      <c r="L13" s="515"/>
      <c r="M13" s="515"/>
      <c r="N13" s="515"/>
      <c r="O13" s="516"/>
      <c r="P13" s="184">
        <v>282</v>
      </c>
      <c r="Q13" s="185"/>
      <c r="R13" s="185"/>
      <c r="S13" s="185"/>
      <c r="T13" s="185"/>
      <c r="U13" s="185"/>
      <c r="V13" s="186"/>
      <c r="W13" s="184">
        <v>269</v>
      </c>
      <c r="X13" s="185"/>
      <c r="Y13" s="185"/>
      <c r="Z13" s="185"/>
      <c r="AA13" s="185"/>
      <c r="AB13" s="185"/>
      <c r="AC13" s="186"/>
      <c r="AD13" s="184">
        <v>243</v>
      </c>
      <c r="AE13" s="185"/>
      <c r="AF13" s="185"/>
      <c r="AG13" s="185"/>
      <c r="AH13" s="185"/>
      <c r="AI13" s="185"/>
      <c r="AJ13" s="186"/>
      <c r="AK13" s="184">
        <v>241</v>
      </c>
      <c r="AL13" s="185"/>
      <c r="AM13" s="185"/>
      <c r="AN13" s="185"/>
      <c r="AO13" s="185"/>
      <c r="AP13" s="185"/>
      <c r="AQ13" s="186"/>
      <c r="AR13" s="198" t="s">
        <v>560</v>
      </c>
      <c r="AS13" s="199"/>
      <c r="AT13" s="199"/>
      <c r="AU13" s="199"/>
      <c r="AV13" s="199"/>
      <c r="AW13" s="199"/>
      <c r="AX13" s="200"/>
    </row>
    <row r="14" spans="1:50" ht="21" customHeight="1" x14ac:dyDescent="0.15">
      <c r="A14" s="406"/>
      <c r="B14" s="407"/>
      <c r="C14" s="407"/>
      <c r="D14" s="407"/>
      <c r="E14" s="407"/>
      <c r="F14" s="408"/>
      <c r="G14" s="510"/>
      <c r="H14" s="511"/>
      <c r="I14" s="188" t="s">
        <v>9</v>
      </c>
      <c r="J14" s="189"/>
      <c r="K14" s="189"/>
      <c r="L14" s="189"/>
      <c r="M14" s="189"/>
      <c r="N14" s="189"/>
      <c r="O14" s="190"/>
      <c r="P14" s="184">
        <v>-1</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560</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0"/>
      <c r="H15" s="511"/>
      <c r="I15" s="188" t="s">
        <v>62</v>
      </c>
      <c r="J15" s="435"/>
      <c r="K15" s="435"/>
      <c r="L15" s="435"/>
      <c r="M15" s="435"/>
      <c r="N15" s="435"/>
      <c r="O15" s="436"/>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560</v>
      </c>
      <c r="AL15" s="185"/>
      <c r="AM15" s="185"/>
      <c r="AN15" s="185"/>
      <c r="AO15" s="185"/>
      <c r="AP15" s="185"/>
      <c r="AQ15" s="186"/>
      <c r="AR15" s="184" t="s">
        <v>560</v>
      </c>
      <c r="AS15" s="185"/>
      <c r="AT15" s="185"/>
      <c r="AU15" s="185"/>
      <c r="AV15" s="185"/>
      <c r="AW15" s="185"/>
      <c r="AX15" s="187"/>
    </row>
    <row r="16" spans="1:50" ht="21" customHeight="1" x14ac:dyDescent="0.15">
      <c r="A16" s="406"/>
      <c r="B16" s="407"/>
      <c r="C16" s="407"/>
      <c r="D16" s="407"/>
      <c r="E16" s="407"/>
      <c r="F16" s="408"/>
      <c r="G16" s="510"/>
      <c r="H16" s="511"/>
      <c r="I16" s="188" t="s">
        <v>63</v>
      </c>
      <c r="J16" s="435"/>
      <c r="K16" s="435"/>
      <c r="L16" s="435"/>
      <c r="M16" s="435"/>
      <c r="N16" s="435"/>
      <c r="O16" s="436"/>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560</v>
      </c>
      <c r="AL16" s="185"/>
      <c r="AM16" s="185"/>
      <c r="AN16" s="185"/>
      <c r="AO16" s="185"/>
      <c r="AP16" s="185"/>
      <c r="AQ16" s="186"/>
      <c r="AR16" s="484"/>
      <c r="AS16" s="485"/>
      <c r="AT16" s="485"/>
      <c r="AU16" s="485"/>
      <c r="AV16" s="485"/>
      <c r="AW16" s="485"/>
      <c r="AX16" s="486"/>
    </row>
    <row r="17" spans="1:50" ht="24.75" customHeight="1" x14ac:dyDescent="0.15">
      <c r="A17" s="406"/>
      <c r="B17" s="407"/>
      <c r="C17" s="407"/>
      <c r="D17" s="407"/>
      <c r="E17" s="407"/>
      <c r="F17" s="408"/>
      <c r="G17" s="510"/>
      <c r="H17" s="511"/>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560</v>
      </c>
      <c r="AL17" s="185"/>
      <c r="AM17" s="185"/>
      <c r="AN17" s="185"/>
      <c r="AO17" s="185"/>
      <c r="AP17" s="185"/>
      <c r="AQ17" s="186"/>
      <c r="AR17" s="487"/>
      <c r="AS17" s="487"/>
      <c r="AT17" s="487"/>
      <c r="AU17" s="487"/>
      <c r="AV17" s="487"/>
      <c r="AW17" s="487"/>
      <c r="AX17" s="488"/>
    </row>
    <row r="18" spans="1:50" ht="24.75" customHeight="1" x14ac:dyDescent="0.15">
      <c r="A18" s="406"/>
      <c r="B18" s="407"/>
      <c r="C18" s="407"/>
      <c r="D18" s="407"/>
      <c r="E18" s="407"/>
      <c r="F18" s="408"/>
      <c r="G18" s="512"/>
      <c r="H18" s="513"/>
      <c r="I18" s="632" t="s">
        <v>22</v>
      </c>
      <c r="J18" s="633"/>
      <c r="K18" s="633"/>
      <c r="L18" s="633"/>
      <c r="M18" s="633"/>
      <c r="N18" s="633"/>
      <c r="O18" s="634"/>
      <c r="P18" s="654">
        <f>SUM(P13:V17)</f>
        <v>281</v>
      </c>
      <c r="Q18" s="655"/>
      <c r="R18" s="655"/>
      <c r="S18" s="655"/>
      <c r="T18" s="655"/>
      <c r="U18" s="655"/>
      <c r="V18" s="656"/>
      <c r="W18" s="654">
        <f>SUM(W13:AC17)</f>
        <v>269</v>
      </c>
      <c r="X18" s="655"/>
      <c r="Y18" s="655"/>
      <c r="Z18" s="655"/>
      <c r="AA18" s="655"/>
      <c r="AB18" s="655"/>
      <c r="AC18" s="656"/>
      <c r="AD18" s="654">
        <f t="shared" ref="AD18" si="0">SUM(AD13:AJ17)</f>
        <v>243</v>
      </c>
      <c r="AE18" s="655"/>
      <c r="AF18" s="655"/>
      <c r="AG18" s="655"/>
      <c r="AH18" s="655"/>
      <c r="AI18" s="655"/>
      <c r="AJ18" s="656"/>
      <c r="AK18" s="654">
        <f t="shared" ref="AK18" si="1">SUM(AK13:AQ17)</f>
        <v>241</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6"/>
      <c r="B19" s="407"/>
      <c r="C19" s="407"/>
      <c r="D19" s="407"/>
      <c r="E19" s="407"/>
      <c r="F19" s="408"/>
      <c r="G19" s="652" t="s">
        <v>10</v>
      </c>
      <c r="H19" s="653"/>
      <c r="I19" s="653"/>
      <c r="J19" s="653"/>
      <c r="K19" s="653"/>
      <c r="L19" s="653"/>
      <c r="M19" s="653"/>
      <c r="N19" s="653"/>
      <c r="O19" s="653"/>
      <c r="P19" s="184">
        <v>261</v>
      </c>
      <c r="Q19" s="185"/>
      <c r="R19" s="185"/>
      <c r="S19" s="185"/>
      <c r="T19" s="185"/>
      <c r="U19" s="185"/>
      <c r="V19" s="186"/>
      <c r="W19" s="184">
        <v>259</v>
      </c>
      <c r="X19" s="185"/>
      <c r="Y19" s="185"/>
      <c r="Z19" s="185"/>
      <c r="AA19" s="185"/>
      <c r="AB19" s="185"/>
      <c r="AC19" s="186"/>
      <c r="AD19" s="184">
        <v>237</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2"/>
      <c r="B20" s="503"/>
      <c r="C20" s="503"/>
      <c r="D20" s="503"/>
      <c r="E20" s="503"/>
      <c r="F20" s="504"/>
      <c r="G20" s="652" t="s">
        <v>11</v>
      </c>
      <c r="H20" s="653"/>
      <c r="I20" s="653"/>
      <c r="J20" s="653"/>
      <c r="K20" s="653"/>
      <c r="L20" s="653"/>
      <c r="M20" s="653"/>
      <c r="N20" s="653"/>
      <c r="O20" s="653"/>
      <c r="P20" s="658">
        <f>IF(P18=0, "-", P19/P18)</f>
        <v>0.92882562277580072</v>
      </c>
      <c r="Q20" s="658"/>
      <c r="R20" s="658"/>
      <c r="S20" s="658"/>
      <c r="T20" s="658"/>
      <c r="U20" s="658"/>
      <c r="V20" s="658"/>
      <c r="W20" s="658">
        <f>IF(W18=0, "-", W19/W18)</f>
        <v>0.96282527881040891</v>
      </c>
      <c r="X20" s="658"/>
      <c r="Y20" s="658"/>
      <c r="Z20" s="658"/>
      <c r="AA20" s="658"/>
      <c r="AB20" s="658"/>
      <c r="AC20" s="658"/>
      <c r="AD20" s="658">
        <f>IF(AD18=0, "-", AD19/AD18)</f>
        <v>0.97530864197530864</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477</v>
      </c>
      <c r="H23" s="84"/>
      <c r="I23" s="84"/>
      <c r="J23" s="84"/>
      <c r="K23" s="84"/>
      <c r="L23" s="84"/>
      <c r="M23" s="84"/>
      <c r="N23" s="84"/>
      <c r="O23" s="85"/>
      <c r="P23" s="228" t="s">
        <v>476</v>
      </c>
      <c r="Q23" s="243"/>
      <c r="R23" s="243"/>
      <c r="S23" s="243"/>
      <c r="T23" s="243"/>
      <c r="U23" s="243"/>
      <c r="V23" s="243"/>
      <c r="W23" s="243"/>
      <c r="X23" s="244"/>
      <c r="Y23" s="237" t="s">
        <v>14</v>
      </c>
      <c r="Z23" s="238"/>
      <c r="AA23" s="239"/>
      <c r="AB23" s="176" t="s">
        <v>554</v>
      </c>
      <c r="AC23" s="177"/>
      <c r="AD23" s="177"/>
      <c r="AE23" s="97">
        <v>145</v>
      </c>
      <c r="AF23" s="98"/>
      <c r="AG23" s="98"/>
      <c r="AH23" s="98"/>
      <c r="AI23" s="99"/>
      <c r="AJ23" s="97">
        <v>23651</v>
      </c>
      <c r="AK23" s="98"/>
      <c r="AL23" s="98"/>
      <c r="AM23" s="98"/>
      <c r="AN23" s="99"/>
      <c r="AO23" s="97">
        <v>51980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554</v>
      </c>
      <c r="AC24" s="177"/>
      <c r="AD24" s="177"/>
      <c r="AE24" s="97" t="s">
        <v>475</v>
      </c>
      <c r="AF24" s="98"/>
      <c r="AG24" s="98"/>
      <c r="AH24" s="98"/>
      <c r="AI24" s="99"/>
      <c r="AJ24" s="97" t="s">
        <v>475</v>
      </c>
      <c r="AK24" s="98"/>
      <c r="AL24" s="98"/>
      <c r="AM24" s="98"/>
      <c r="AN24" s="99"/>
      <c r="AO24" s="97">
        <v>24000</v>
      </c>
      <c r="AP24" s="98"/>
      <c r="AQ24" s="98"/>
      <c r="AR24" s="98"/>
      <c r="AS24" s="99"/>
      <c r="AT24" s="97">
        <v>24000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v>
      </c>
      <c r="AF25" s="98"/>
      <c r="AG25" s="98"/>
      <c r="AH25" s="98"/>
      <c r="AI25" s="99"/>
      <c r="AJ25" s="97">
        <v>99</v>
      </c>
      <c r="AK25" s="98"/>
      <c r="AL25" s="98"/>
      <c r="AM25" s="98"/>
      <c r="AN25" s="99"/>
      <c r="AO25" s="97">
        <v>217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31</v>
      </c>
      <c r="AV27" s="80"/>
      <c r="AW27" s="81" t="s">
        <v>360</v>
      </c>
      <c r="AX27" s="82"/>
    </row>
    <row r="28" spans="1:50" ht="22.5" customHeight="1" x14ac:dyDescent="0.15">
      <c r="A28" s="139"/>
      <c r="B28" s="137"/>
      <c r="C28" s="137"/>
      <c r="D28" s="137"/>
      <c r="E28" s="137"/>
      <c r="F28" s="138"/>
      <c r="G28" s="83" t="s">
        <v>559</v>
      </c>
      <c r="H28" s="84"/>
      <c r="I28" s="84"/>
      <c r="J28" s="84"/>
      <c r="K28" s="84"/>
      <c r="L28" s="84"/>
      <c r="M28" s="84"/>
      <c r="N28" s="84"/>
      <c r="O28" s="85"/>
      <c r="P28" s="228" t="s">
        <v>557</v>
      </c>
      <c r="Q28" s="243"/>
      <c r="R28" s="243"/>
      <c r="S28" s="243"/>
      <c r="T28" s="243"/>
      <c r="U28" s="243"/>
      <c r="V28" s="243"/>
      <c r="W28" s="243"/>
      <c r="X28" s="244"/>
      <c r="Y28" s="237" t="s">
        <v>14</v>
      </c>
      <c r="Z28" s="238"/>
      <c r="AA28" s="239"/>
      <c r="AB28" s="176" t="s">
        <v>554</v>
      </c>
      <c r="AC28" s="177"/>
      <c r="AD28" s="177"/>
      <c r="AE28" s="97">
        <v>53888</v>
      </c>
      <c r="AF28" s="98"/>
      <c r="AG28" s="98"/>
      <c r="AH28" s="98"/>
      <c r="AI28" s="99"/>
      <c r="AJ28" s="97">
        <v>4732259</v>
      </c>
      <c r="AK28" s="98"/>
      <c r="AL28" s="98"/>
      <c r="AM28" s="98"/>
      <c r="AN28" s="99"/>
      <c r="AO28" s="97">
        <v>5185459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59" t="s">
        <v>554</v>
      </c>
      <c r="AC29" s="206"/>
      <c r="AD29" s="206"/>
      <c r="AE29" s="97" t="s">
        <v>558</v>
      </c>
      <c r="AF29" s="98"/>
      <c r="AG29" s="98"/>
      <c r="AH29" s="98"/>
      <c r="AI29" s="99"/>
      <c r="AJ29" s="97" t="s">
        <v>558</v>
      </c>
      <c r="AK29" s="98"/>
      <c r="AL29" s="98"/>
      <c r="AM29" s="98"/>
      <c r="AN29" s="99"/>
      <c r="AO29" s="97" t="s">
        <v>558</v>
      </c>
      <c r="AP29" s="98"/>
      <c r="AQ29" s="98"/>
      <c r="AR29" s="98"/>
      <c r="AS29" s="99"/>
      <c r="AT29" s="97">
        <v>8000000</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v>
      </c>
      <c r="AF30" s="98"/>
      <c r="AG30" s="98"/>
      <c r="AH30" s="98"/>
      <c r="AI30" s="99"/>
      <c r="AJ30" s="97">
        <v>59</v>
      </c>
      <c r="AK30" s="98"/>
      <c r="AL30" s="98"/>
      <c r="AM30" s="98"/>
      <c r="AN30" s="99"/>
      <c r="AO30" s="97">
        <v>65</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478</v>
      </c>
      <c r="H68" s="243"/>
      <c r="I68" s="243"/>
      <c r="J68" s="243"/>
      <c r="K68" s="243"/>
      <c r="L68" s="243"/>
      <c r="M68" s="243"/>
      <c r="N68" s="243"/>
      <c r="O68" s="243"/>
      <c r="P68" s="243"/>
      <c r="Q68" s="243"/>
      <c r="R68" s="243"/>
      <c r="S68" s="243"/>
      <c r="T68" s="243"/>
      <c r="U68" s="243"/>
      <c r="V68" s="243"/>
      <c r="W68" s="243"/>
      <c r="X68" s="244"/>
      <c r="Y68" s="624" t="s">
        <v>66</v>
      </c>
      <c r="Z68" s="625"/>
      <c r="AA68" s="626"/>
      <c r="AB68" s="120" t="s">
        <v>554</v>
      </c>
      <c r="AC68" s="121"/>
      <c r="AD68" s="122"/>
      <c r="AE68" s="97">
        <v>1390000</v>
      </c>
      <c r="AF68" s="98"/>
      <c r="AG68" s="98"/>
      <c r="AH68" s="98"/>
      <c r="AI68" s="99"/>
      <c r="AJ68" s="97">
        <v>1470000</v>
      </c>
      <c r="AK68" s="98"/>
      <c r="AL68" s="98"/>
      <c r="AM68" s="98"/>
      <c r="AN68" s="99"/>
      <c r="AO68" s="97">
        <v>1490000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1300000</v>
      </c>
      <c r="AF69" s="98"/>
      <c r="AG69" s="98"/>
      <c r="AH69" s="98"/>
      <c r="AI69" s="99"/>
      <c r="AJ69" s="97">
        <v>1420000</v>
      </c>
      <c r="AK69" s="98"/>
      <c r="AL69" s="98"/>
      <c r="AM69" s="98"/>
      <c r="AN69" s="99"/>
      <c r="AO69" s="97">
        <v>1490000</v>
      </c>
      <c r="AP69" s="98"/>
      <c r="AQ69" s="98"/>
      <c r="AR69" s="98"/>
      <c r="AS69" s="99"/>
      <c r="AT69" s="97">
        <v>1510000</v>
      </c>
      <c r="AU69" s="98"/>
      <c r="AV69" s="98"/>
      <c r="AW69" s="98"/>
      <c r="AX69" s="35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553</v>
      </c>
      <c r="H83" s="304"/>
      <c r="I83" s="304"/>
      <c r="J83" s="304"/>
      <c r="K83" s="304"/>
      <c r="L83" s="304"/>
      <c r="M83" s="304"/>
      <c r="N83" s="304"/>
      <c r="O83" s="304"/>
      <c r="P83" s="304"/>
      <c r="Q83" s="304"/>
      <c r="R83" s="304"/>
      <c r="S83" s="304"/>
      <c r="T83" s="304"/>
      <c r="U83" s="304"/>
      <c r="V83" s="304"/>
      <c r="W83" s="304"/>
      <c r="X83" s="304"/>
      <c r="Y83" s="543" t="s">
        <v>17</v>
      </c>
      <c r="Z83" s="544"/>
      <c r="AA83" s="545"/>
      <c r="AB83" s="671" t="s">
        <v>480</v>
      </c>
      <c r="AC83" s="124"/>
      <c r="AD83" s="125"/>
      <c r="AE83" s="214">
        <v>95</v>
      </c>
      <c r="AF83" s="215"/>
      <c r="AG83" s="215"/>
      <c r="AH83" s="215"/>
      <c r="AI83" s="215"/>
      <c r="AJ83" s="214">
        <v>92</v>
      </c>
      <c r="AK83" s="215"/>
      <c r="AL83" s="215"/>
      <c r="AM83" s="215"/>
      <c r="AN83" s="215"/>
      <c r="AO83" s="214">
        <v>92</v>
      </c>
      <c r="AP83" s="215"/>
      <c r="AQ83" s="215"/>
      <c r="AR83" s="215"/>
      <c r="AS83" s="215"/>
      <c r="AT83" s="97"/>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462</v>
      </c>
      <c r="AC84" s="101"/>
      <c r="AD84" s="102"/>
      <c r="AE84" s="100" t="s">
        <v>551</v>
      </c>
      <c r="AF84" s="101"/>
      <c r="AG84" s="101"/>
      <c r="AH84" s="101"/>
      <c r="AI84" s="102"/>
      <c r="AJ84" s="100" t="s">
        <v>552</v>
      </c>
      <c r="AK84" s="101"/>
      <c r="AL84" s="101"/>
      <c r="AM84" s="101"/>
      <c r="AN84" s="102"/>
      <c r="AO84" s="100" t="s">
        <v>483</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482</v>
      </c>
      <c r="D98" s="541"/>
      <c r="E98" s="541"/>
      <c r="F98" s="541"/>
      <c r="G98" s="541"/>
      <c r="H98" s="541"/>
      <c r="I98" s="541"/>
      <c r="J98" s="541"/>
      <c r="K98" s="542"/>
      <c r="L98" s="184">
        <v>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481</v>
      </c>
      <c r="D99" s="604"/>
      <c r="E99" s="604"/>
      <c r="F99" s="604"/>
      <c r="G99" s="604"/>
      <c r="H99" s="604"/>
      <c r="I99" s="604"/>
      <c r="J99" s="604"/>
      <c r="K99" s="605"/>
      <c r="L99" s="184">
        <v>239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241</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8.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3.5" customHeight="1" x14ac:dyDescent="0.15">
      <c r="A108" s="646" t="s">
        <v>312</v>
      </c>
      <c r="B108" s="64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473</v>
      </c>
      <c r="AE108" s="352"/>
      <c r="AF108" s="352"/>
      <c r="AG108" s="348" t="s">
        <v>488</v>
      </c>
      <c r="AH108" s="349"/>
      <c r="AI108" s="349"/>
      <c r="AJ108" s="349"/>
      <c r="AK108" s="349"/>
      <c r="AL108" s="349"/>
      <c r="AM108" s="349"/>
      <c r="AN108" s="349"/>
      <c r="AO108" s="349"/>
      <c r="AP108" s="349"/>
      <c r="AQ108" s="349"/>
      <c r="AR108" s="349"/>
      <c r="AS108" s="349"/>
      <c r="AT108" s="349"/>
      <c r="AU108" s="349"/>
      <c r="AV108" s="349"/>
      <c r="AW108" s="349"/>
      <c r="AX108" s="350"/>
    </row>
    <row r="109" spans="1:50" ht="27" customHeight="1" x14ac:dyDescent="0.15">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28.35" customHeight="1" x14ac:dyDescent="0.15">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485</v>
      </c>
      <c r="AE110" s="333"/>
      <c r="AF110" s="333"/>
      <c r="AG110" s="343"/>
      <c r="AH110" s="247"/>
      <c r="AI110" s="247"/>
      <c r="AJ110" s="247"/>
      <c r="AK110" s="247"/>
      <c r="AL110" s="247"/>
      <c r="AM110" s="247"/>
      <c r="AN110" s="247"/>
      <c r="AO110" s="247"/>
      <c r="AP110" s="247"/>
      <c r="AQ110" s="247"/>
      <c r="AR110" s="247"/>
      <c r="AS110" s="247"/>
      <c r="AT110" s="247"/>
      <c r="AU110" s="247"/>
      <c r="AV110" s="247"/>
      <c r="AW110" s="247"/>
      <c r="AX110" s="328"/>
    </row>
    <row r="111" spans="1:50" ht="3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541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485</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43.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3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473</v>
      </c>
      <c r="AE114" s="303"/>
      <c r="AF114" s="303"/>
      <c r="AG114" s="282" t="s">
        <v>561</v>
      </c>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473</v>
      </c>
      <c r="AE115" s="303"/>
      <c r="AF115" s="303"/>
      <c r="AG115" s="282" t="s">
        <v>561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485</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4" t="s">
        <v>545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493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485</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492</v>
      </c>
      <c r="AH120" s="259"/>
      <c r="AI120" s="259"/>
      <c r="AJ120" s="259"/>
      <c r="AK120" s="259"/>
      <c r="AL120" s="259"/>
      <c r="AM120" s="259"/>
      <c r="AN120" s="259"/>
      <c r="AO120" s="259"/>
      <c r="AP120" s="259"/>
      <c r="AQ120" s="259"/>
      <c r="AR120" s="259"/>
      <c r="AS120" s="259"/>
      <c r="AT120" s="259"/>
      <c r="AU120" s="259"/>
      <c r="AV120" s="259"/>
      <c r="AW120" s="259"/>
      <c r="AX120" s="283"/>
    </row>
    <row r="121" spans="1:64" ht="47.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3" t="s">
        <v>491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5"/>
      <c r="V125" s="345"/>
      <c r="W125" s="345"/>
      <c r="X125" s="345"/>
      <c r="Y125" s="345"/>
      <c r="Z125" s="345"/>
      <c r="AA125" s="345"/>
      <c r="AB125" s="345"/>
      <c r="AC125" s="345"/>
      <c r="AD125" s="345"/>
      <c r="AE125" s="345"/>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113.25" customHeight="1" x14ac:dyDescent="0.15">
      <c r="A126" s="263" t="s">
        <v>58</v>
      </c>
      <c r="B126" s="394"/>
      <c r="C126" s="384" t="s">
        <v>64</v>
      </c>
      <c r="D126" s="432"/>
      <c r="E126" s="432"/>
      <c r="F126" s="433"/>
      <c r="G126" s="388" t="s">
        <v>486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4" t="s">
        <v>68</v>
      </c>
      <c r="D127" s="585"/>
      <c r="E127" s="585"/>
      <c r="F127" s="586"/>
      <c r="G127" s="587" t="s">
        <v>546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2.6"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42.6"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42.6" customHeight="1" thickBot="1" x14ac:dyDescent="0.2">
      <c r="A133" s="557"/>
      <c r="B133" s="558"/>
      <c r="C133" s="558"/>
      <c r="D133" s="558"/>
      <c r="E133" s="559"/>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224</v>
      </c>
      <c r="B137" s="320"/>
      <c r="C137" s="320"/>
      <c r="D137" s="320"/>
      <c r="E137" s="320"/>
      <c r="F137" s="320"/>
      <c r="G137" s="548" t="s">
        <v>556</v>
      </c>
      <c r="H137" s="549"/>
      <c r="I137" s="549"/>
      <c r="J137" s="549"/>
      <c r="K137" s="549"/>
      <c r="L137" s="549"/>
      <c r="M137" s="549"/>
      <c r="N137" s="549"/>
      <c r="O137" s="549"/>
      <c r="P137" s="550"/>
      <c r="Q137" s="320" t="s">
        <v>225</v>
      </c>
      <c r="R137" s="320"/>
      <c r="S137" s="320"/>
      <c r="T137" s="320"/>
      <c r="U137" s="320"/>
      <c r="V137" s="320"/>
      <c r="W137" s="548" t="s">
        <v>487</v>
      </c>
      <c r="X137" s="549"/>
      <c r="Y137" s="549"/>
      <c r="Z137" s="549"/>
      <c r="AA137" s="549"/>
      <c r="AB137" s="549"/>
      <c r="AC137" s="549"/>
      <c r="AD137" s="549"/>
      <c r="AE137" s="549"/>
      <c r="AF137" s="550"/>
      <c r="AG137" s="320" t="s">
        <v>226</v>
      </c>
      <c r="AH137" s="320"/>
      <c r="AI137" s="320"/>
      <c r="AJ137" s="320"/>
      <c r="AK137" s="320"/>
      <c r="AL137" s="320"/>
      <c r="AM137" s="520">
        <v>1047</v>
      </c>
      <c r="AN137" s="521"/>
      <c r="AO137" s="521"/>
      <c r="AP137" s="521"/>
      <c r="AQ137" s="521"/>
      <c r="AR137" s="521"/>
      <c r="AS137" s="521"/>
      <c r="AT137" s="521"/>
      <c r="AU137" s="521"/>
      <c r="AV137" s="522"/>
      <c r="AW137" s="12"/>
      <c r="AX137" s="13"/>
    </row>
    <row r="138" spans="1:50" ht="19.899999999999999" customHeight="1" thickBot="1" x14ac:dyDescent="0.2">
      <c r="A138" s="524" t="s">
        <v>227</v>
      </c>
      <c r="B138" s="430"/>
      <c r="C138" s="430"/>
      <c r="D138" s="430"/>
      <c r="E138" s="430"/>
      <c r="F138" s="430"/>
      <c r="G138" s="317">
        <v>396</v>
      </c>
      <c r="H138" s="318"/>
      <c r="I138" s="318"/>
      <c r="J138" s="318"/>
      <c r="K138" s="318"/>
      <c r="L138" s="318"/>
      <c r="M138" s="318"/>
      <c r="N138" s="318"/>
      <c r="O138" s="318"/>
      <c r="P138" s="319"/>
      <c r="Q138" s="430" t="s">
        <v>228</v>
      </c>
      <c r="R138" s="430"/>
      <c r="S138" s="430"/>
      <c r="T138" s="430"/>
      <c r="U138" s="430"/>
      <c r="V138" s="430"/>
      <c r="W138" s="317">
        <v>382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thickBot="1" x14ac:dyDescent="0.2">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460</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4.75" customHeight="1" x14ac:dyDescent="0.15">
      <c r="A180" s="371"/>
      <c r="B180" s="372"/>
      <c r="C180" s="372"/>
      <c r="D180" s="372"/>
      <c r="E180" s="372"/>
      <c r="F180" s="373"/>
      <c r="G180" s="362" t="s">
        <v>495</v>
      </c>
      <c r="H180" s="363"/>
      <c r="I180" s="363"/>
      <c r="J180" s="363"/>
      <c r="K180" s="364"/>
      <c r="L180" s="365" t="s">
        <v>496</v>
      </c>
      <c r="M180" s="366"/>
      <c r="N180" s="366"/>
      <c r="O180" s="366"/>
      <c r="P180" s="366"/>
      <c r="Q180" s="366"/>
      <c r="R180" s="366"/>
      <c r="S180" s="366"/>
      <c r="T180" s="366"/>
      <c r="U180" s="366"/>
      <c r="V180" s="366"/>
      <c r="W180" s="366"/>
      <c r="X180" s="367"/>
      <c r="Y180" s="397">
        <v>32</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4.75" customHeight="1" x14ac:dyDescent="0.15">
      <c r="A181" s="371"/>
      <c r="B181" s="372"/>
      <c r="C181" s="372"/>
      <c r="D181" s="372"/>
      <c r="E181" s="372"/>
      <c r="F181" s="373"/>
      <c r="G181" s="412" t="s">
        <v>495</v>
      </c>
      <c r="H181" s="413"/>
      <c r="I181" s="413"/>
      <c r="J181" s="413"/>
      <c r="K181" s="414"/>
      <c r="L181" s="415" t="s">
        <v>497</v>
      </c>
      <c r="M181" s="416"/>
      <c r="N181" s="416"/>
      <c r="O181" s="416"/>
      <c r="P181" s="416"/>
      <c r="Q181" s="416"/>
      <c r="R181" s="416"/>
      <c r="S181" s="416"/>
      <c r="T181" s="416"/>
      <c r="U181" s="416"/>
      <c r="V181" s="416"/>
      <c r="W181" s="416"/>
      <c r="X181" s="417"/>
      <c r="Y181" s="418">
        <v>3</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4.75" customHeight="1" thickBot="1" x14ac:dyDescent="0.2">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35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1"/>
      <c r="B191" s="372"/>
      <c r="C191" s="372"/>
      <c r="D191" s="372"/>
      <c r="E191" s="372"/>
      <c r="F191" s="373"/>
      <c r="G191" s="377" t="s">
        <v>498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4.75" customHeight="1" x14ac:dyDescent="0.15">
      <c r="A193" s="371"/>
      <c r="B193" s="372"/>
      <c r="C193" s="372"/>
      <c r="D193" s="372"/>
      <c r="E193" s="372"/>
      <c r="F193" s="373"/>
      <c r="G193" s="362" t="s">
        <v>495</v>
      </c>
      <c r="H193" s="363"/>
      <c r="I193" s="363"/>
      <c r="J193" s="363"/>
      <c r="K193" s="364"/>
      <c r="L193" s="365" t="s">
        <v>499</v>
      </c>
      <c r="M193" s="366"/>
      <c r="N193" s="366"/>
      <c r="O193" s="366"/>
      <c r="P193" s="366"/>
      <c r="Q193" s="366"/>
      <c r="R193" s="366"/>
      <c r="S193" s="366"/>
      <c r="T193" s="366"/>
      <c r="U193" s="366"/>
      <c r="V193" s="366"/>
      <c r="W193" s="366"/>
      <c r="X193" s="367"/>
      <c r="Y193" s="397">
        <v>19</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4.75" customHeight="1" x14ac:dyDescent="0.15">
      <c r="A194" s="371"/>
      <c r="B194" s="372"/>
      <c r="C194" s="372"/>
      <c r="D194" s="372"/>
      <c r="E194" s="372"/>
      <c r="F194" s="373"/>
      <c r="G194" s="412" t="s">
        <v>495</v>
      </c>
      <c r="H194" s="413"/>
      <c r="I194" s="413"/>
      <c r="J194" s="413"/>
      <c r="K194" s="414"/>
      <c r="L194" s="415" t="s">
        <v>500</v>
      </c>
      <c r="M194" s="416"/>
      <c r="N194" s="416"/>
      <c r="O194" s="416"/>
      <c r="P194" s="416"/>
      <c r="Q194" s="416"/>
      <c r="R194" s="416"/>
      <c r="S194" s="416"/>
      <c r="T194" s="416"/>
      <c r="U194" s="416"/>
      <c r="V194" s="416"/>
      <c r="W194" s="416"/>
      <c r="X194" s="417"/>
      <c r="Y194" s="418">
        <v>19</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371"/>
      <c r="B195" s="372"/>
      <c r="C195" s="372"/>
      <c r="D195" s="372"/>
      <c r="E195" s="372"/>
      <c r="F195" s="373"/>
      <c r="G195" s="412" t="s">
        <v>495</v>
      </c>
      <c r="H195" s="413"/>
      <c r="I195" s="413"/>
      <c r="J195" s="413"/>
      <c r="K195" s="414"/>
      <c r="L195" s="415" t="s">
        <v>501</v>
      </c>
      <c r="M195" s="416"/>
      <c r="N195" s="416"/>
      <c r="O195" s="416"/>
      <c r="P195" s="416"/>
      <c r="Q195" s="416"/>
      <c r="R195" s="416"/>
      <c r="S195" s="416"/>
      <c r="T195" s="416"/>
      <c r="U195" s="416"/>
      <c r="V195" s="416"/>
      <c r="W195" s="416"/>
      <c r="X195" s="417"/>
      <c r="Y195" s="418">
        <v>15</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371"/>
      <c r="B196" s="372"/>
      <c r="C196" s="372"/>
      <c r="D196" s="372"/>
      <c r="E196" s="372"/>
      <c r="F196" s="373"/>
      <c r="G196" s="412" t="s">
        <v>495</v>
      </c>
      <c r="H196" s="413"/>
      <c r="I196" s="413"/>
      <c r="J196" s="413"/>
      <c r="K196" s="414"/>
      <c r="L196" s="415" t="s">
        <v>502</v>
      </c>
      <c r="M196" s="416"/>
      <c r="N196" s="416"/>
      <c r="O196" s="416"/>
      <c r="P196" s="416"/>
      <c r="Q196" s="416"/>
      <c r="R196" s="416"/>
      <c r="S196" s="416"/>
      <c r="T196" s="416"/>
      <c r="U196" s="416"/>
      <c r="V196" s="416"/>
      <c r="W196" s="416"/>
      <c r="X196" s="417"/>
      <c r="Y196" s="418">
        <v>9</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371"/>
      <c r="B197" s="372"/>
      <c r="C197" s="372"/>
      <c r="D197" s="372"/>
      <c r="E197" s="372"/>
      <c r="F197" s="373"/>
      <c r="G197" s="412" t="s">
        <v>495</v>
      </c>
      <c r="H197" s="413"/>
      <c r="I197" s="413"/>
      <c r="J197" s="413"/>
      <c r="K197" s="414"/>
      <c r="L197" s="415" t="s">
        <v>503</v>
      </c>
      <c r="M197" s="416"/>
      <c r="N197" s="416"/>
      <c r="O197" s="416"/>
      <c r="P197" s="416"/>
      <c r="Q197" s="416"/>
      <c r="R197" s="416"/>
      <c r="S197" s="416"/>
      <c r="T197" s="416"/>
      <c r="U197" s="416"/>
      <c r="V197" s="416"/>
      <c r="W197" s="416"/>
      <c r="X197" s="417"/>
      <c r="Y197" s="418">
        <v>8</v>
      </c>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371"/>
      <c r="B198" s="372"/>
      <c r="C198" s="372"/>
      <c r="D198" s="372"/>
      <c r="E198" s="372"/>
      <c r="F198" s="373"/>
      <c r="G198" s="412" t="s">
        <v>495</v>
      </c>
      <c r="H198" s="413"/>
      <c r="I198" s="413"/>
      <c r="J198" s="413"/>
      <c r="K198" s="414"/>
      <c r="L198" s="415" t="s">
        <v>504</v>
      </c>
      <c r="M198" s="416"/>
      <c r="N198" s="416"/>
      <c r="O198" s="416"/>
      <c r="P198" s="416"/>
      <c r="Q198" s="416"/>
      <c r="R198" s="416"/>
      <c r="S198" s="416"/>
      <c r="T198" s="416"/>
      <c r="U198" s="416"/>
      <c r="V198" s="416"/>
      <c r="W198" s="416"/>
      <c r="X198" s="417"/>
      <c r="Y198" s="418">
        <v>1</v>
      </c>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4.75" customHeight="1" thickBot="1" x14ac:dyDescent="0.2">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71</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4.75" customHeight="1" thickBot="1" x14ac:dyDescent="0.2">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4.75" customHeight="1" x14ac:dyDescent="0.15">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506</v>
      </c>
      <c r="D236" s="575"/>
      <c r="E236" s="575"/>
      <c r="F236" s="575"/>
      <c r="G236" s="575"/>
      <c r="H236" s="575"/>
      <c r="I236" s="575"/>
      <c r="J236" s="575"/>
      <c r="K236" s="575"/>
      <c r="L236" s="575"/>
      <c r="M236" s="574" t="s">
        <v>516</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35</v>
      </c>
      <c r="AL236" s="577"/>
      <c r="AM236" s="577"/>
      <c r="AN236" s="577"/>
      <c r="AO236" s="577"/>
      <c r="AP236" s="578"/>
      <c r="AQ236" s="574" t="s">
        <v>542</v>
      </c>
      <c r="AR236" s="575"/>
      <c r="AS236" s="575"/>
      <c r="AT236" s="575"/>
      <c r="AU236" s="576" t="s">
        <v>542</v>
      </c>
      <c r="AV236" s="577"/>
      <c r="AW236" s="577"/>
      <c r="AX236" s="578"/>
    </row>
    <row r="237" spans="1:50" ht="36" customHeight="1" x14ac:dyDescent="0.15">
      <c r="A237" s="573">
        <v>2</v>
      </c>
      <c r="B237" s="573">
        <v>1</v>
      </c>
      <c r="C237" s="574" t="s">
        <v>507</v>
      </c>
      <c r="D237" s="575"/>
      <c r="E237" s="575"/>
      <c r="F237" s="575"/>
      <c r="G237" s="575"/>
      <c r="H237" s="575"/>
      <c r="I237" s="575"/>
      <c r="J237" s="575"/>
      <c r="K237" s="575"/>
      <c r="L237" s="575"/>
      <c r="M237" s="574" t="s">
        <v>517</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15</v>
      </c>
      <c r="AL237" s="577"/>
      <c r="AM237" s="577"/>
      <c r="AN237" s="577"/>
      <c r="AO237" s="577"/>
      <c r="AP237" s="578"/>
      <c r="AQ237" s="574" t="s">
        <v>543</v>
      </c>
      <c r="AR237" s="575"/>
      <c r="AS237" s="575"/>
      <c r="AT237" s="575"/>
      <c r="AU237" s="576" t="s">
        <v>542</v>
      </c>
      <c r="AV237" s="577"/>
      <c r="AW237" s="577"/>
      <c r="AX237" s="578"/>
    </row>
    <row r="238" spans="1:50" ht="24" customHeight="1" x14ac:dyDescent="0.15">
      <c r="A238" s="573">
        <v>3</v>
      </c>
      <c r="B238" s="573">
        <v>1</v>
      </c>
      <c r="C238" s="574" t="s">
        <v>508</v>
      </c>
      <c r="D238" s="575"/>
      <c r="E238" s="575"/>
      <c r="F238" s="575"/>
      <c r="G238" s="575"/>
      <c r="H238" s="575"/>
      <c r="I238" s="575"/>
      <c r="J238" s="575"/>
      <c r="K238" s="575"/>
      <c r="L238" s="575"/>
      <c r="M238" s="683" t="s">
        <v>518</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v>15</v>
      </c>
      <c r="AL238" s="577"/>
      <c r="AM238" s="577"/>
      <c r="AN238" s="577"/>
      <c r="AO238" s="577"/>
      <c r="AP238" s="578"/>
      <c r="AQ238" s="574" t="s">
        <v>542</v>
      </c>
      <c r="AR238" s="575"/>
      <c r="AS238" s="575"/>
      <c r="AT238" s="575"/>
      <c r="AU238" s="576" t="s">
        <v>542</v>
      </c>
      <c r="AV238" s="577"/>
      <c r="AW238" s="577"/>
      <c r="AX238" s="578"/>
    </row>
    <row r="239" spans="1:50" ht="24" customHeight="1" x14ac:dyDescent="0.15">
      <c r="A239" s="573">
        <v>4</v>
      </c>
      <c r="B239" s="573">
        <v>1</v>
      </c>
      <c r="C239" s="574" t="s">
        <v>509</v>
      </c>
      <c r="D239" s="575"/>
      <c r="E239" s="575"/>
      <c r="F239" s="575"/>
      <c r="G239" s="575"/>
      <c r="H239" s="575"/>
      <c r="I239" s="575"/>
      <c r="J239" s="575"/>
      <c r="K239" s="575"/>
      <c r="L239" s="575"/>
      <c r="M239" s="574" t="s">
        <v>519</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v>13</v>
      </c>
      <c r="AL239" s="577"/>
      <c r="AM239" s="577"/>
      <c r="AN239" s="577"/>
      <c r="AO239" s="577"/>
      <c r="AP239" s="578"/>
      <c r="AQ239" s="574">
        <v>2</v>
      </c>
      <c r="AR239" s="575"/>
      <c r="AS239" s="575"/>
      <c r="AT239" s="575"/>
      <c r="AU239" s="576">
        <v>98.3</v>
      </c>
      <c r="AV239" s="577"/>
      <c r="AW239" s="577"/>
      <c r="AX239" s="578"/>
    </row>
    <row r="240" spans="1:50" ht="38.25" customHeight="1" x14ac:dyDescent="0.15">
      <c r="A240" s="573">
        <v>5</v>
      </c>
      <c r="B240" s="573">
        <v>1</v>
      </c>
      <c r="C240" s="574" t="s">
        <v>510</v>
      </c>
      <c r="D240" s="575"/>
      <c r="E240" s="575"/>
      <c r="F240" s="575"/>
      <c r="G240" s="575"/>
      <c r="H240" s="575"/>
      <c r="I240" s="575"/>
      <c r="J240" s="575"/>
      <c r="K240" s="575"/>
      <c r="L240" s="575"/>
      <c r="M240" s="574" t="s">
        <v>520</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v>11</v>
      </c>
      <c r="AL240" s="577"/>
      <c r="AM240" s="577"/>
      <c r="AN240" s="577"/>
      <c r="AO240" s="577"/>
      <c r="AP240" s="578"/>
      <c r="AQ240" s="574" t="s">
        <v>542</v>
      </c>
      <c r="AR240" s="575"/>
      <c r="AS240" s="575"/>
      <c r="AT240" s="575"/>
      <c r="AU240" s="576" t="s">
        <v>542</v>
      </c>
      <c r="AV240" s="577"/>
      <c r="AW240" s="577"/>
      <c r="AX240" s="578"/>
    </row>
    <row r="241" spans="1:50" ht="24" customHeight="1" x14ac:dyDescent="0.15">
      <c r="A241" s="573">
        <v>6</v>
      </c>
      <c r="B241" s="573">
        <v>1</v>
      </c>
      <c r="C241" s="574" t="s">
        <v>511</v>
      </c>
      <c r="D241" s="575"/>
      <c r="E241" s="575"/>
      <c r="F241" s="575"/>
      <c r="G241" s="575"/>
      <c r="H241" s="575"/>
      <c r="I241" s="575"/>
      <c r="J241" s="575"/>
      <c r="K241" s="575"/>
      <c r="L241" s="575"/>
      <c r="M241" s="574" t="s">
        <v>548</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v>10</v>
      </c>
      <c r="AL241" s="577"/>
      <c r="AM241" s="577"/>
      <c r="AN241" s="577"/>
      <c r="AO241" s="577"/>
      <c r="AP241" s="578"/>
      <c r="AQ241" s="574" t="s">
        <v>542</v>
      </c>
      <c r="AR241" s="575"/>
      <c r="AS241" s="575"/>
      <c r="AT241" s="575"/>
      <c r="AU241" s="576" t="s">
        <v>542</v>
      </c>
      <c r="AV241" s="577"/>
      <c r="AW241" s="577"/>
      <c r="AX241" s="578"/>
    </row>
    <row r="242" spans="1:50" ht="24" customHeight="1" x14ac:dyDescent="0.15">
      <c r="A242" s="573">
        <v>7</v>
      </c>
      <c r="B242" s="573">
        <v>1</v>
      </c>
      <c r="C242" s="574" t="s">
        <v>512</v>
      </c>
      <c r="D242" s="575"/>
      <c r="E242" s="575"/>
      <c r="F242" s="575"/>
      <c r="G242" s="575"/>
      <c r="H242" s="575"/>
      <c r="I242" s="575"/>
      <c r="J242" s="575"/>
      <c r="K242" s="575"/>
      <c r="L242" s="575"/>
      <c r="M242" s="574" t="s">
        <v>521</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v>10</v>
      </c>
      <c r="AL242" s="577"/>
      <c r="AM242" s="577"/>
      <c r="AN242" s="577"/>
      <c r="AO242" s="577"/>
      <c r="AP242" s="578"/>
      <c r="AQ242" s="574">
        <v>2</v>
      </c>
      <c r="AR242" s="575"/>
      <c r="AS242" s="575"/>
      <c r="AT242" s="575"/>
      <c r="AU242" s="576">
        <v>79.2</v>
      </c>
      <c r="AV242" s="577"/>
      <c r="AW242" s="577"/>
      <c r="AX242" s="578"/>
    </row>
    <row r="243" spans="1:50" ht="24" customHeight="1" x14ac:dyDescent="0.15">
      <c r="A243" s="573">
        <v>8</v>
      </c>
      <c r="B243" s="573">
        <v>1</v>
      </c>
      <c r="C243" s="574" t="s">
        <v>513</v>
      </c>
      <c r="D243" s="575"/>
      <c r="E243" s="575"/>
      <c r="F243" s="575"/>
      <c r="G243" s="575"/>
      <c r="H243" s="575"/>
      <c r="I243" s="575"/>
      <c r="J243" s="575"/>
      <c r="K243" s="575"/>
      <c r="L243" s="575"/>
      <c r="M243" s="574" t="s">
        <v>523</v>
      </c>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v>10</v>
      </c>
      <c r="AL243" s="577"/>
      <c r="AM243" s="577"/>
      <c r="AN243" s="577"/>
      <c r="AO243" s="577"/>
      <c r="AP243" s="578"/>
      <c r="AQ243" s="574" t="s">
        <v>542</v>
      </c>
      <c r="AR243" s="575"/>
      <c r="AS243" s="575"/>
      <c r="AT243" s="575"/>
      <c r="AU243" s="576" t="s">
        <v>542</v>
      </c>
      <c r="AV243" s="577"/>
      <c r="AW243" s="577"/>
      <c r="AX243" s="578"/>
    </row>
    <row r="244" spans="1:50" ht="48" customHeight="1" x14ac:dyDescent="0.15">
      <c r="A244" s="573">
        <v>9</v>
      </c>
      <c r="B244" s="573">
        <v>1</v>
      </c>
      <c r="C244" s="574" t="s">
        <v>514</v>
      </c>
      <c r="D244" s="575"/>
      <c r="E244" s="575"/>
      <c r="F244" s="575"/>
      <c r="G244" s="575"/>
      <c r="H244" s="575"/>
      <c r="I244" s="575"/>
      <c r="J244" s="575"/>
      <c r="K244" s="575"/>
      <c r="L244" s="575"/>
      <c r="M244" s="574" t="s">
        <v>524</v>
      </c>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v>10</v>
      </c>
      <c r="AL244" s="577"/>
      <c r="AM244" s="577"/>
      <c r="AN244" s="577"/>
      <c r="AO244" s="577"/>
      <c r="AP244" s="578"/>
      <c r="AQ244" s="574" t="s">
        <v>525</v>
      </c>
      <c r="AR244" s="575"/>
      <c r="AS244" s="575"/>
      <c r="AT244" s="575"/>
      <c r="AU244" s="576">
        <v>98.9</v>
      </c>
      <c r="AV244" s="577"/>
      <c r="AW244" s="577"/>
      <c r="AX244" s="578"/>
    </row>
    <row r="245" spans="1:50" ht="24" customHeight="1" x14ac:dyDescent="0.15">
      <c r="A245" s="573">
        <v>10</v>
      </c>
      <c r="B245" s="573">
        <v>1</v>
      </c>
      <c r="C245" s="574" t="s">
        <v>515</v>
      </c>
      <c r="D245" s="575"/>
      <c r="E245" s="575"/>
      <c r="F245" s="575"/>
      <c r="G245" s="575"/>
      <c r="H245" s="575"/>
      <c r="I245" s="575"/>
      <c r="J245" s="575"/>
      <c r="K245" s="575"/>
      <c r="L245" s="575"/>
      <c r="M245" s="574" t="s">
        <v>522</v>
      </c>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v>8</v>
      </c>
      <c r="AL245" s="577"/>
      <c r="AM245" s="577"/>
      <c r="AN245" s="577"/>
      <c r="AO245" s="577"/>
      <c r="AP245" s="578"/>
      <c r="AQ245" s="574">
        <v>6</v>
      </c>
      <c r="AR245" s="575"/>
      <c r="AS245" s="575"/>
      <c r="AT245" s="575"/>
      <c r="AU245" s="576">
        <v>68.900000000000006</v>
      </c>
      <c r="AV245" s="577"/>
      <c r="AW245" s="577"/>
      <c r="AX245" s="578"/>
    </row>
    <row r="246" spans="1:50" ht="24"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4" t="s">
        <v>526</v>
      </c>
      <c r="D269" s="575"/>
      <c r="E269" s="575"/>
      <c r="F269" s="575"/>
      <c r="G269" s="575"/>
      <c r="H269" s="575"/>
      <c r="I269" s="575"/>
      <c r="J269" s="575"/>
      <c r="K269" s="575"/>
      <c r="L269" s="575"/>
      <c r="M269" s="574" t="s">
        <v>547</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71</v>
      </c>
      <c r="AL269" s="577"/>
      <c r="AM269" s="577"/>
      <c r="AN269" s="577"/>
      <c r="AO269" s="577"/>
      <c r="AP269" s="578"/>
      <c r="AQ269" s="574"/>
      <c r="AR269" s="575"/>
      <c r="AS269" s="575"/>
      <c r="AT269" s="575"/>
      <c r="AU269" s="576"/>
      <c r="AV269" s="577"/>
      <c r="AW269" s="577"/>
      <c r="AX269" s="578"/>
    </row>
    <row r="270" spans="1:50" ht="24" customHeight="1" x14ac:dyDescent="0.15">
      <c r="A270" s="573">
        <v>2</v>
      </c>
      <c r="B270" s="573">
        <v>1</v>
      </c>
      <c r="C270" s="574" t="s">
        <v>527</v>
      </c>
      <c r="D270" s="575"/>
      <c r="E270" s="575"/>
      <c r="F270" s="575"/>
      <c r="G270" s="575"/>
      <c r="H270" s="575"/>
      <c r="I270" s="575"/>
      <c r="J270" s="575"/>
      <c r="K270" s="575"/>
      <c r="L270" s="575"/>
      <c r="M270" s="574" t="s">
        <v>528</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v>0</v>
      </c>
      <c r="AL270" s="577"/>
      <c r="AM270" s="577"/>
      <c r="AN270" s="577"/>
      <c r="AO270" s="577"/>
      <c r="AP270" s="578"/>
      <c r="AQ270" s="574" t="s">
        <v>529</v>
      </c>
      <c r="AR270" s="575"/>
      <c r="AS270" s="575"/>
      <c r="AT270" s="575"/>
      <c r="AU270" s="576"/>
      <c r="AV270" s="577"/>
      <c r="AW270" s="577"/>
      <c r="AX270" s="578"/>
    </row>
    <row r="271" spans="1:50" ht="24"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300" spans="1:50" x14ac:dyDescent="0.15">
      <c r="A300" s="9"/>
      <c r="B300" s="70" t="s">
        <v>550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683" t="s">
        <v>530</v>
      </c>
      <c r="D302" s="685"/>
      <c r="E302" s="685"/>
      <c r="F302" s="685"/>
      <c r="G302" s="685"/>
      <c r="H302" s="685"/>
      <c r="I302" s="685"/>
      <c r="J302" s="685"/>
      <c r="K302" s="685"/>
      <c r="L302" s="686"/>
      <c r="M302" s="683" t="s">
        <v>540</v>
      </c>
      <c r="N302" s="473"/>
      <c r="O302" s="473"/>
      <c r="P302" s="473"/>
      <c r="Q302" s="473"/>
      <c r="R302" s="473"/>
      <c r="S302" s="473"/>
      <c r="T302" s="473"/>
      <c r="U302" s="473"/>
      <c r="V302" s="473"/>
      <c r="W302" s="473"/>
      <c r="X302" s="473"/>
      <c r="Y302" s="473"/>
      <c r="Z302" s="473"/>
      <c r="AA302" s="473"/>
      <c r="AB302" s="473"/>
      <c r="AC302" s="473"/>
      <c r="AD302" s="473"/>
      <c r="AE302" s="473"/>
      <c r="AF302" s="473"/>
      <c r="AG302" s="473"/>
      <c r="AH302" s="473"/>
      <c r="AI302" s="473"/>
      <c r="AJ302" s="684"/>
      <c r="AK302" s="576">
        <v>0.3</v>
      </c>
      <c r="AL302" s="577"/>
      <c r="AM302" s="577"/>
      <c r="AN302" s="577"/>
      <c r="AO302" s="577"/>
      <c r="AP302" s="578"/>
      <c r="AQ302" s="574" t="s">
        <v>529</v>
      </c>
      <c r="AR302" s="575"/>
      <c r="AS302" s="575"/>
      <c r="AT302" s="575"/>
      <c r="AU302" s="576"/>
      <c r="AV302" s="577"/>
      <c r="AW302" s="577"/>
      <c r="AX302" s="578"/>
    </row>
    <row r="303" spans="1:50" ht="24" customHeight="1" x14ac:dyDescent="0.15">
      <c r="A303" s="573">
        <v>2</v>
      </c>
      <c r="B303" s="573">
        <v>1</v>
      </c>
      <c r="C303" s="683" t="s">
        <v>531</v>
      </c>
      <c r="D303" s="685"/>
      <c r="E303" s="685"/>
      <c r="F303" s="685"/>
      <c r="G303" s="685"/>
      <c r="H303" s="685"/>
      <c r="I303" s="685"/>
      <c r="J303" s="685"/>
      <c r="K303" s="685"/>
      <c r="L303" s="686"/>
      <c r="M303" s="683" t="s">
        <v>540</v>
      </c>
      <c r="N303" s="473"/>
      <c r="O303" s="473"/>
      <c r="P303" s="473"/>
      <c r="Q303" s="473"/>
      <c r="R303" s="473"/>
      <c r="S303" s="473"/>
      <c r="T303" s="473"/>
      <c r="U303" s="473"/>
      <c r="V303" s="473"/>
      <c r="W303" s="473"/>
      <c r="X303" s="473"/>
      <c r="Y303" s="473"/>
      <c r="Z303" s="473"/>
      <c r="AA303" s="473"/>
      <c r="AB303" s="473"/>
      <c r="AC303" s="473"/>
      <c r="AD303" s="473"/>
      <c r="AE303" s="473"/>
      <c r="AF303" s="473"/>
      <c r="AG303" s="473"/>
      <c r="AH303" s="473"/>
      <c r="AI303" s="473"/>
      <c r="AJ303" s="684"/>
      <c r="AK303" s="576">
        <v>0.2</v>
      </c>
      <c r="AL303" s="577"/>
      <c r="AM303" s="577"/>
      <c r="AN303" s="577"/>
      <c r="AO303" s="577"/>
      <c r="AP303" s="578"/>
      <c r="AQ303" s="574" t="s">
        <v>529</v>
      </c>
      <c r="AR303" s="575"/>
      <c r="AS303" s="575"/>
      <c r="AT303" s="575"/>
      <c r="AU303" s="576"/>
      <c r="AV303" s="577"/>
      <c r="AW303" s="577"/>
      <c r="AX303" s="578"/>
    </row>
    <row r="304" spans="1:50" ht="24" customHeight="1" x14ac:dyDescent="0.15">
      <c r="A304" s="573">
        <v>3</v>
      </c>
      <c r="B304" s="573">
        <v>1</v>
      </c>
      <c r="C304" s="683" t="s">
        <v>532</v>
      </c>
      <c r="D304" s="685"/>
      <c r="E304" s="685"/>
      <c r="F304" s="685"/>
      <c r="G304" s="685"/>
      <c r="H304" s="685"/>
      <c r="I304" s="685"/>
      <c r="J304" s="685"/>
      <c r="K304" s="685"/>
      <c r="L304" s="686"/>
      <c r="M304" s="574" t="s">
        <v>540</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v>0.2</v>
      </c>
      <c r="AL304" s="577"/>
      <c r="AM304" s="577"/>
      <c r="AN304" s="577"/>
      <c r="AO304" s="577"/>
      <c r="AP304" s="578"/>
      <c r="AQ304" s="574" t="s">
        <v>529</v>
      </c>
      <c r="AR304" s="575"/>
      <c r="AS304" s="575"/>
      <c r="AT304" s="575"/>
      <c r="AU304" s="576"/>
      <c r="AV304" s="577"/>
      <c r="AW304" s="577"/>
      <c r="AX304" s="578"/>
    </row>
    <row r="305" spans="1:50" ht="24" customHeight="1" x14ac:dyDescent="0.15">
      <c r="A305" s="573">
        <v>4</v>
      </c>
      <c r="B305" s="573">
        <v>1</v>
      </c>
      <c r="C305" s="683" t="s">
        <v>533</v>
      </c>
      <c r="D305" s="685"/>
      <c r="E305" s="685"/>
      <c r="F305" s="685"/>
      <c r="G305" s="685"/>
      <c r="H305" s="685"/>
      <c r="I305" s="685"/>
      <c r="J305" s="685"/>
      <c r="K305" s="685"/>
      <c r="L305" s="686"/>
      <c r="M305" s="574" t="s">
        <v>540</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v>0.2</v>
      </c>
      <c r="AL305" s="577"/>
      <c r="AM305" s="577"/>
      <c r="AN305" s="577"/>
      <c r="AO305" s="577"/>
      <c r="AP305" s="578"/>
      <c r="AQ305" s="574" t="s">
        <v>529</v>
      </c>
      <c r="AR305" s="575"/>
      <c r="AS305" s="575"/>
      <c r="AT305" s="575"/>
      <c r="AU305" s="576"/>
      <c r="AV305" s="577"/>
      <c r="AW305" s="577"/>
      <c r="AX305" s="578"/>
    </row>
    <row r="306" spans="1:50" ht="24" customHeight="1" x14ac:dyDescent="0.15">
      <c r="A306" s="573">
        <v>5</v>
      </c>
      <c r="B306" s="573">
        <v>1</v>
      </c>
      <c r="C306" s="683" t="s">
        <v>539</v>
      </c>
      <c r="D306" s="685"/>
      <c r="E306" s="685"/>
      <c r="F306" s="685"/>
      <c r="G306" s="685"/>
      <c r="H306" s="685"/>
      <c r="I306" s="685"/>
      <c r="J306" s="685"/>
      <c r="K306" s="685"/>
      <c r="L306" s="686"/>
      <c r="M306" s="574" t="s">
        <v>540</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v>0.2</v>
      </c>
      <c r="AL306" s="577"/>
      <c r="AM306" s="577"/>
      <c r="AN306" s="577"/>
      <c r="AO306" s="577"/>
      <c r="AP306" s="578"/>
      <c r="AQ306" s="574" t="s">
        <v>529</v>
      </c>
      <c r="AR306" s="575"/>
      <c r="AS306" s="575"/>
      <c r="AT306" s="575"/>
      <c r="AU306" s="576"/>
      <c r="AV306" s="577"/>
      <c r="AW306" s="577"/>
      <c r="AX306" s="578"/>
    </row>
    <row r="307" spans="1:50" ht="24" customHeight="1" x14ac:dyDescent="0.15">
      <c r="A307" s="573">
        <v>6</v>
      </c>
      <c r="B307" s="573">
        <v>1</v>
      </c>
      <c r="C307" s="683" t="s">
        <v>534</v>
      </c>
      <c r="D307" s="685"/>
      <c r="E307" s="685"/>
      <c r="F307" s="685"/>
      <c r="G307" s="685"/>
      <c r="H307" s="685"/>
      <c r="I307" s="685"/>
      <c r="J307" s="685"/>
      <c r="K307" s="685"/>
      <c r="L307" s="686"/>
      <c r="M307" s="574" t="s">
        <v>540</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v>0.2</v>
      </c>
      <c r="AL307" s="577"/>
      <c r="AM307" s="577"/>
      <c r="AN307" s="577"/>
      <c r="AO307" s="577"/>
      <c r="AP307" s="578"/>
      <c r="AQ307" s="574" t="s">
        <v>529</v>
      </c>
      <c r="AR307" s="575"/>
      <c r="AS307" s="575"/>
      <c r="AT307" s="575"/>
      <c r="AU307" s="576"/>
      <c r="AV307" s="577"/>
      <c r="AW307" s="577"/>
      <c r="AX307" s="578"/>
    </row>
    <row r="308" spans="1:50" ht="24" customHeight="1" x14ac:dyDescent="0.15">
      <c r="A308" s="573">
        <v>7</v>
      </c>
      <c r="B308" s="573">
        <v>1</v>
      </c>
      <c r="C308" s="683" t="s">
        <v>535</v>
      </c>
      <c r="D308" s="685"/>
      <c r="E308" s="685"/>
      <c r="F308" s="685"/>
      <c r="G308" s="685"/>
      <c r="H308" s="685"/>
      <c r="I308" s="685"/>
      <c r="J308" s="685"/>
      <c r="K308" s="685"/>
      <c r="L308" s="686"/>
      <c r="M308" s="574" t="s">
        <v>540</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v>0.2</v>
      </c>
      <c r="AL308" s="577"/>
      <c r="AM308" s="577"/>
      <c r="AN308" s="577"/>
      <c r="AO308" s="577"/>
      <c r="AP308" s="578"/>
      <c r="AQ308" s="574" t="s">
        <v>529</v>
      </c>
      <c r="AR308" s="575"/>
      <c r="AS308" s="575"/>
      <c r="AT308" s="575"/>
      <c r="AU308" s="576"/>
      <c r="AV308" s="577"/>
      <c r="AW308" s="577"/>
      <c r="AX308" s="578"/>
    </row>
    <row r="309" spans="1:50" ht="24" customHeight="1" x14ac:dyDescent="0.15">
      <c r="A309" s="573">
        <v>8</v>
      </c>
      <c r="B309" s="573">
        <v>1</v>
      </c>
      <c r="C309" s="683" t="s">
        <v>536</v>
      </c>
      <c r="D309" s="685"/>
      <c r="E309" s="685"/>
      <c r="F309" s="685"/>
      <c r="G309" s="685"/>
      <c r="H309" s="685"/>
      <c r="I309" s="685"/>
      <c r="J309" s="685"/>
      <c r="K309" s="685"/>
      <c r="L309" s="686"/>
      <c r="M309" s="574" t="s">
        <v>540</v>
      </c>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v>0.1</v>
      </c>
      <c r="AL309" s="577"/>
      <c r="AM309" s="577"/>
      <c r="AN309" s="577"/>
      <c r="AO309" s="577"/>
      <c r="AP309" s="578"/>
      <c r="AQ309" s="574" t="s">
        <v>529</v>
      </c>
      <c r="AR309" s="575"/>
      <c r="AS309" s="575"/>
      <c r="AT309" s="575"/>
      <c r="AU309" s="576"/>
      <c r="AV309" s="577"/>
      <c r="AW309" s="577"/>
      <c r="AX309" s="578"/>
    </row>
    <row r="310" spans="1:50" ht="24" customHeight="1" x14ac:dyDescent="0.15">
      <c r="A310" s="573">
        <v>9</v>
      </c>
      <c r="B310" s="573">
        <v>1</v>
      </c>
      <c r="C310" s="683" t="s">
        <v>537</v>
      </c>
      <c r="D310" s="473"/>
      <c r="E310" s="473"/>
      <c r="F310" s="473"/>
      <c r="G310" s="473"/>
      <c r="H310" s="473"/>
      <c r="I310" s="473"/>
      <c r="J310" s="473"/>
      <c r="K310" s="473"/>
      <c r="L310" s="684"/>
      <c r="M310" s="574" t="s">
        <v>540</v>
      </c>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v>0.1</v>
      </c>
      <c r="AL310" s="577"/>
      <c r="AM310" s="577"/>
      <c r="AN310" s="577"/>
      <c r="AO310" s="577"/>
      <c r="AP310" s="578"/>
      <c r="AQ310" s="574" t="s">
        <v>529</v>
      </c>
      <c r="AR310" s="575"/>
      <c r="AS310" s="575"/>
      <c r="AT310" s="575"/>
      <c r="AU310" s="576"/>
      <c r="AV310" s="577"/>
      <c r="AW310" s="577"/>
      <c r="AX310" s="578"/>
    </row>
    <row r="311" spans="1:50" ht="24" customHeight="1" x14ac:dyDescent="0.15">
      <c r="A311" s="573">
        <v>10</v>
      </c>
      <c r="B311" s="573">
        <v>1</v>
      </c>
      <c r="C311" s="683" t="s">
        <v>538</v>
      </c>
      <c r="D311" s="473"/>
      <c r="E311" s="473"/>
      <c r="F311" s="473"/>
      <c r="G311" s="473"/>
      <c r="H311" s="473"/>
      <c r="I311" s="473"/>
      <c r="J311" s="473"/>
      <c r="K311" s="473"/>
      <c r="L311" s="684"/>
      <c r="M311" s="574" t="s">
        <v>540</v>
      </c>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v>0.1</v>
      </c>
      <c r="AL311" s="577"/>
      <c r="AM311" s="577"/>
      <c r="AN311" s="577"/>
      <c r="AO311" s="577"/>
      <c r="AP311" s="578"/>
      <c r="AQ311" s="574" t="s">
        <v>529</v>
      </c>
      <c r="AR311" s="575"/>
      <c r="AS311" s="575"/>
      <c r="AT311" s="575"/>
      <c r="AU311" s="576"/>
      <c r="AV311" s="577"/>
      <c r="AW311" s="577"/>
      <c r="AX311" s="578"/>
    </row>
    <row r="312" spans="1:50" ht="24" customHeight="1" x14ac:dyDescent="0.15">
      <c r="A312" s="573">
        <v>11</v>
      </c>
      <c r="B312" s="573">
        <v>1</v>
      </c>
      <c r="C312" s="687"/>
      <c r="D312" s="473"/>
      <c r="E312" s="473"/>
      <c r="F312" s="473"/>
      <c r="G312" s="473"/>
      <c r="H312" s="473"/>
      <c r="I312" s="473"/>
      <c r="J312" s="473"/>
      <c r="K312" s="473"/>
      <c r="L312" s="684"/>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687"/>
      <c r="D313" s="473"/>
      <c r="E313" s="473"/>
      <c r="F313" s="473"/>
      <c r="G313" s="473"/>
      <c r="H313" s="473"/>
      <c r="I313" s="473"/>
      <c r="J313" s="473"/>
      <c r="K313" s="473"/>
      <c r="L313" s="684"/>
      <c r="M313" s="687"/>
      <c r="N313" s="473"/>
      <c r="O313" s="473"/>
      <c r="P313" s="473"/>
      <c r="Q313" s="473"/>
      <c r="R313" s="473"/>
      <c r="S313" s="473"/>
      <c r="T313" s="473"/>
      <c r="U313" s="473"/>
      <c r="V313" s="473"/>
      <c r="W313" s="473"/>
      <c r="X313" s="473"/>
      <c r="Y313" s="473"/>
      <c r="Z313" s="473"/>
      <c r="AA313" s="473"/>
      <c r="AB313" s="473"/>
      <c r="AC313" s="473"/>
      <c r="AD313" s="473"/>
      <c r="AE313" s="473"/>
      <c r="AF313" s="473"/>
      <c r="AG313" s="473"/>
      <c r="AH313" s="473"/>
      <c r="AI313" s="473"/>
      <c r="AJ313" s="684"/>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687"/>
      <c r="D314" s="473"/>
      <c r="E314" s="473"/>
      <c r="F314" s="473"/>
      <c r="G314" s="473"/>
      <c r="H314" s="473"/>
      <c r="I314" s="473"/>
      <c r="J314" s="473"/>
      <c r="K314" s="473"/>
      <c r="L314" s="684"/>
      <c r="M314" s="687"/>
      <c r="N314" s="473"/>
      <c r="O314" s="473"/>
      <c r="P314" s="473"/>
      <c r="Q314" s="473"/>
      <c r="R314" s="473"/>
      <c r="S314" s="473"/>
      <c r="T314" s="473"/>
      <c r="U314" s="473"/>
      <c r="V314" s="473"/>
      <c r="W314" s="473"/>
      <c r="X314" s="473"/>
      <c r="Y314" s="473"/>
      <c r="Z314" s="473"/>
      <c r="AA314" s="473"/>
      <c r="AB314" s="473"/>
      <c r="AC314" s="473"/>
      <c r="AD314" s="473"/>
      <c r="AE314" s="473"/>
      <c r="AF314" s="473"/>
      <c r="AG314" s="473"/>
      <c r="AH314" s="473"/>
      <c r="AI314" s="473"/>
      <c r="AJ314" s="684"/>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687"/>
      <c r="D315" s="473"/>
      <c r="E315" s="473"/>
      <c r="F315" s="473"/>
      <c r="G315" s="473"/>
      <c r="H315" s="473"/>
      <c r="I315" s="473"/>
      <c r="J315" s="473"/>
      <c r="K315" s="473"/>
      <c r="L315" s="684"/>
      <c r="M315" s="687"/>
      <c r="N315" s="473"/>
      <c r="O315" s="473"/>
      <c r="P315" s="473"/>
      <c r="Q315" s="473"/>
      <c r="R315" s="473"/>
      <c r="S315" s="473"/>
      <c r="T315" s="473"/>
      <c r="U315" s="473"/>
      <c r="V315" s="473"/>
      <c r="W315" s="473"/>
      <c r="X315" s="473"/>
      <c r="Y315" s="473"/>
      <c r="Z315" s="473"/>
      <c r="AA315" s="473"/>
      <c r="AB315" s="473"/>
      <c r="AC315" s="473"/>
      <c r="AD315" s="473"/>
      <c r="AE315" s="473"/>
      <c r="AF315" s="473"/>
      <c r="AG315" s="473"/>
      <c r="AH315" s="473"/>
      <c r="AI315" s="473"/>
      <c r="AJ315" s="684"/>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687"/>
      <c r="D316" s="473"/>
      <c r="E316" s="473"/>
      <c r="F316" s="473"/>
      <c r="G316" s="473"/>
      <c r="H316" s="473"/>
      <c r="I316" s="473"/>
      <c r="J316" s="473"/>
      <c r="K316" s="473"/>
      <c r="L316" s="684"/>
      <c r="M316" s="687"/>
      <c r="N316" s="473"/>
      <c r="O316" s="473"/>
      <c r="P316" s="473"/>
      <c r="Q316" s="473"/>
      <c r="R316" s="473"/>
      <c r="S316" s="473"/>
      <c r="T316" s="473"/>
      <c r="U316" s="473"/>
      <c r="V316" s="473"/>
      <c r="W316" s="473"/>
      <c r="X316" s="473"/>
      <c r="Y316" s="473"/>
      <c r="Z316" s="473"/>
      <c r="AA316" s="473"/>
      <c r="AB316" s="473"/>
      <c r="AC316" s="473"/>
      <c r="AD316" s="473"/>
      <c r="AE316" s="473"/>
      <c r="AF316" s="473"/>
      <c r="AG316" s="473"/>
      <c r="AH316" s="473"/>
      <c r="AI316" s="473"/>
      <c r="AJ316" s="684"/>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687"/>
      <c r="D317" s="473"/>
      <c r="E317" s="473"/>
      <c r="F317" s="473"/>
      <c r="G317" s="473"/>
      <c r="H317" s="473"/>
      <c r="I317" s="473"/>
      <c r="J317" s="473"/>
      <c r="K317" s="473"/>
      <c r="L317" s="684"/>
      <c r="M317" s="687"/>
      <c r="N317" s="473"/>
      <c r="O317" s="473"/>
      <c r="P317" s="473"/>
      <c r="Q317" s="473"/>
      <c r="R317" s="473"/>
      <c r="S317" s="473"/>
      <c r="T317" s="473"/>
      <c r="U317" s="473"/>
      <c r="V317" s="473"/>
      <c r="W317" s="473"/>
      <c r="X317" s="473"/>
      <c r="Y317" s="473"/>
      <c r="Z317" s="473"/>
      <c r="AA317" s="473"/>
      <c r="AB317" s="473"/>
      <c r="AC317" s="473"/>
      <c r="AD317" s="473"/>
      <c r="AE317" s="473"/>
      <c r="AF317" s="473"/>
      <c r="AG317" s="473"/>
      <c r="AH317" s="473"/>
      <c r="AI317" s="473"/>
      <c r="AJ317" s="684"/>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687"/>
      <c r="N318" s="473"/>
      <c r="O318" s="473"/>
      <c r="P318" s="473"/>
      <c r="Q318" s="473"/>
      <c r="R318" s="473"/>
      <c r="S318" s="473"/>
      <c r="T318" s="473"/>
      <c r="U318" s="473"/>
      <c r="V318" s="473"/>
      <c r="W318" s="473"/>
      <c r="X318" s="473"/>
      <c r="Y318" s="473"/>
      <c r="Z318" s="473"/>
      <c r="AA318" s="473"/>
      <c r="AB318" s="473"/>
      <c r="AC318" s="473"/>
      <c r="AD318" s="473"/>
      <c r="AE318" s="473"/>
      <c r="AF318" s="473"/>
      <c r="AG318" s="473"/>
      <c r="AH318" s="473"/>
      <c r="AI318" s="473"/>
      <c r="AJ318" s="684"/>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20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473</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371</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5"/>
      <c r="B15" s="706"/>
      <c r="C15" s="706"/>
      <c r="D15" s="706"/>
      <c r="E15" s="706"/>
      <c r="F15" s="707"/>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5"/>
      <c r="B28" s="706"/>
      <c r="C28" s="706"/>
      <c r="D28" s="706"/>
      <c r="E28" s="706"/>
      <c r="F28" s="707"/>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5"/>
      <c r="B41" s="706"/>
      <c r="C41" s="706"/>
      <c r="D41" s="706"/>
      <c r="E41" s="706"/>
      <c r="F41" s="707"/>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x14ac:dyDescent="0.2">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5"/>
      <c r="B68" s="706"/>
      <c r="C68" s="706"/>
      <c r="D68" s="706"/>
      <c r="E68" s="706"/>
      <c r="F68" s="707"/>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x14ac:dyDescent="0.2">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5"/>
      <c r="B81" s="706"/>
      <c r="C81" s="706"/>
      <c r="D81" s="706"/>
      <c r="E81" s="706"/>
      <c r="F81" s="707"/>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x14ac:dyDescent="0.2">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5"/>
      <c r="B94" s="706"/>
      <c r="C94" s="706"/>
      <c r="D94" s="706"/>
      <c r="E94" s="706"/>
      <c r="F94" s="707"/>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x14ac:dyDescent="0.2">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5"/>
      <c r="B121" s="706"/>
      <c r="C121" s="706"/>
      <c r="D121" s="706"/>
      <c r="E121" s="706"/>
      <c r="F121" s="707"/>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x14ac:dyDescent="0.2">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5"/>
      <c r="B134" s="706"/>
      <c r="C134" s="706"/>
      <c r="D134" s="706"/>
      <c r="E134" s="706"/>
      <c r="F134" s="707"/>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x14ac:dyDescent="0.2">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5"/>
      <c r="B147" s="706"/>
      <c r="C147" s="706"/>
      <c r="D147" s="706"/>
      <c r="E147" s="706"/>
      <c r="F147" s="707"/>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x14ac:dyDescent="0.2">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5"/>
      <c r="B174" s="706"/>
      <c r="C174" s="706"/>
      <c r="D174" s="706"/>
      <c r="E174" s="706"/>
      <c r="F174" s="707"/>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x14ac:dyDescent="0.2">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5"/>
      <c r="B187" s="706"/>
      <c r="C187" s="706"/>
      <c r="D187" s="706"/>
      <c r="E187" s="706"/>
      <c r="F187" s="707"/>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x14ac:dyDescent="0.2">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x14ac:dyDescent="0.2">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5"/>
      <c r="B227" s="706"/>
      <c r="C227" s="706"/>
      <c r="D227" s="706"/>
      <c r="E227" s="706"/>
      <c r="F227" s="707"/>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x14ac:dyDescent="0.2">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5"/>
      <c r="B240" s="706"/>
      <c r="C240" s="706"/>
      <c r="D240" s="706"/>
      <c r="E240" s="706"/>
      <c r="F240" s="707"/>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x14ac:dyDescent="0.2">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5"/>
      <c r="B253" s="706"/>
      <c r="C253" s="706"/>
      <c r="D253" s="706"/>
      <c r="E253" s="706"/>
      <c r="F253" s="707"/>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425</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450</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2015-06-17T09:49:55Z</cp:lastPrinted>
  <dcterms:created xsi:type="dcterms:W3CDTF">2012-03-13T00:50:25Z</dcterms:created>
  <dcterms:modified xsi:type="dcterms:W3CDTF">2015-06-23T07:52:01Z</dcterms:modified>
</cp:coreProperties>
</file>