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<sst xmlns="http://schemas.openxmlformats.org/spreadsheetml/2006/main" count="1328" uniqueCount="550">
  <si>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</si>
  <si>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</si>
  <si>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</si>
  <si>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</si>
  <si>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</si>
  <si>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</si>
  <si>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</si>
  <si>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</si>
  <si>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</si>
  <si>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</si>
  <si>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</si>
  <si>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</si>
  <si>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</si>
  <si>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</si>
  <si>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</si>
  <si>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</si>
  <si>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</si>
  <si>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</si>
  <si>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</si>
  <si>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</si>
  <si>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</si>
  <si>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</si>
  <si>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</si>
  <si>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</si>
  <si>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</si>
  <si>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</si>
  <si>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</si>
  <si>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</si>
  <si>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</si>
  <si>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</si>
  <si>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</si>
  <si>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</si>
  <si>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</si>
  <si>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</si>
  <si>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</si>
  <si>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</si>
  <si>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</si>
  <si>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</si>
  <si>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</si>
  <si>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</si>
  <si>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</si>
  <si>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</si>
  <si>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</si>
  <si>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</si>
  <si>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</si>
  <si>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</si>
  <si>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</si>
  <si>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</si>
  <si>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</si>
  <si>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</si>
  <si>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</si>
  <si>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</si>
  <si>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</si>
  <si>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</si>
  <si>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</si>
  <si>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</si>
  <si>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</si>
  <si>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</si>
  <si>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</si>
  <si>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</si>
  <si>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</si>
  <si>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</si>
  <si>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</si>
  <si>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</si>
  <si>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</si>
  <si>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</si>
  <si>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</si>
  <si>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</si>
  <si>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</si>
  <si>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</si>
  <si>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</si>
  <si>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</si>
  <si>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</si>
  <si>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</si>
  <si>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</si>
  <si>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</si>
  <si>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</si>
  <si>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</si>
  <si>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</si>
  <si>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</si>
  <si>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</si>
  <si>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</si>
  <si>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</si>
  <si>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</si>
  <si>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</si>
  <si>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</si>
  <si>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</si>
  <si>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</si>
  <si>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</si>
  <si>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</si>
  <si>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</si>
  <si>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</si>
  <si>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</si>
  <si>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</si>
  <si>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</si>
  <si>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</si>
  <si>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</si>
  <si>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</si>
  <si>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</si>
  <si>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</si>
  <si>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</si>
  <si>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</si>
  <si>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</si>
  <si>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</si>
  <si>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</si>
  <si>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</si>
  <si>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</si>
  <si>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</si>
  <si>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</si>
  <si>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</si>
  <si>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</si>
  <si>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</si>
  <si>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</si>
  <si>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</si>
  <si>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</si>
  <si>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</si>
  <si>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</si>
  <si>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</si>
  <si>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</si>
  <si>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</si>
  <si>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</si>
  <si>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</si>
  <si>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</si>
  <si>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</si>
  <si>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</si>
  <si>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</si>
  <si>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</si>
  <si>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</si>
  <si>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</si>
  <si>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</si>
  <si>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</si>
  <si>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</si>
  <si>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</si>
  <si>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</si>
  <si>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</si>
  <si>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</si>
  <si>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</si>
  <si>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</si>
  <si>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</si>
  <si>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</si>
  <si>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</si>
  <si>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</si>
  <si>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</si>
  <si>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</si>
  <si>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</si>
  <si>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</si>
  <si>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</si>
  <si>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</si>
  <si>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</si>
  <si>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</si>
  <si>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</si>
  <si>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</si>
  <si>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</si>
  <si>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</si>
  <si>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</si>
  <si>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</si>
  <si>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</si>
  <si>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</si>
  <si>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</si>
  <si>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</si>
  <si>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</si>
  <si>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</si>
  <si>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</si>
  <si>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</si>
  <si>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</si>
  <si>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</si>
  <si>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</si>
  <si>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</si>
  <si>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</si>
  <si>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</si>
  <si>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</si>
  <si>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</si>
  <si>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</si>
  <si>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</si>
  <si>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</si>
  <si>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</si>
  <si>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</si>
  <si>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</si>
  <si>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</si>
  <si>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</si>
  <si>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</si>
  <si>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</si>
  <si>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</si>
  <si>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</si>
  <si>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</si>
  <si>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</si>
  <si>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</si>
  <si>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</si>
  <si>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</si>
  <si>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</si>
  <si>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</si>
  <si>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</si>
  <si>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</si>
  <si>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</si>
  <si>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</si>
  <si>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</si>
  <si>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</si>
  <si>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</si>
  <si>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</si>
  <si>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</si>
  <si>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</si>
  <si>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</si>
  <si>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</si>
  <si>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</si>
  <si>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</si>
  <si>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</si>
  <si>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</si>
  <si>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</si>
  <si>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</si>
  <si>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</si>
  <si>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</si>
  <si>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</si>
  <si>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</si>
  <si>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</si>
  <si>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</si>
  <si>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</si>
  <si>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</si>
  <si>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</si>
  <si>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</si>
  <si>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</si>
  <si>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</si>
  <si>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</si>
  <si>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</si>
  <si>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</si>
  <si>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</si>
  <si>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</si>
  <si>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</si>
  <si>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</si>
  <si>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</si>
  <si>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</si>
  <si>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</si>
  <si>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</si>
  <si>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</si>
  <si>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</si>
  <si>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</si>
  <si>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</si>
  <si>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</si>
  <si>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</si>
  <si>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</si>
  <si>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</si>
  <si>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</si>
  <si>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</si>
  <si>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</si>
  <si>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</si>
  <si>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</si>
  <si>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</si>
  <si>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</si>
  <si>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</si>
  <si>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</si>
  <si>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</si>
  <si>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</si>
  <si>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</si>
  <si>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</si>
  <si>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</si>
  <si>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</si>
  <si>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</si>
  <si>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</si>
  <si>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</si>
  <si>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</si>
  <si>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</si>
  <si>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</si>
  <si>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</si>
  <si>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</si>
  <si>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</si>
  <si>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</si>
  <si>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</si>
  <si>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</si>
  <si>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</si>
  <si>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</si>
  <si>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</si>
  <si>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</si>
  <si>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</si>
  <si>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</si>
  <si>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</si>
  <si>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</si>
  <si>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</si>
  <si>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</si>
  <si>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</si>
  <si>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</si>
  <si>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</si>
  <si>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</si>
  <si>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</si>
  <si>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</si>
  <si>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</si>
  <si>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</si>
  <si>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</si>
  <si>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</si>
  <si>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</si>
  <si>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</si>
  <si>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</si>
  <si>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</si>
  <si>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</si>
  <si>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</si>
  <si>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</si>
  <si>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</si>
  <si>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</si>
  <si>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</si>
  <si>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</si>
  <si>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</si>
  <si>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</si>
  <si>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</si>
  <si>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</si>
  <si>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</si>
  <si>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</si>
  <si>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</si>
  <si>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</si>
  <si>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</si>
  <si>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</si>
  <si>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</si>
  <si>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</si>
  <si>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</si>
  <si>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</si>
  <si>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</si>
  <si>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</si>
  <si>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</si>
  <si>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</si>
  <si>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</si>
  <si>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</si>
  <si>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</si>
  <si>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</si>
  <si>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</si>
  <si>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</si>
  <si>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</si>
  <si>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</si>
  <si>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</si>
  <si>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</si>
  <si>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</si>
  <si>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</si>
  <si>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</si>
  <si>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</si>
  <si>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</si>
  <si>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</si>
  <si>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</si>
  <si>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</si>
  <si>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</si>
  <si>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</si>
  <si>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</si>
  <si>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</si>
  <si>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</si>
  <si>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</si>
  <si>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</si>
  <si>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</si>
  <si>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</si>
  <si>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</si>
  <si>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</si>
  <si>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</si>
  <si>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</si>
  <si>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</si>
  <si>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</si>
  <si>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</si>
  <si>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</si>
  <si>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</si>
  <si>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</si>
  <si>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</si>
  <si>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</si>
  <si>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</si>
  <si>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</si>
  <si>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</si>
  <si>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</si>
  <si>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</si>
  <si>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</si>
  <si>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</si>
  <si>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</si>
  <si>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</si>
  <si>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</si>
  <si>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</si>
  <si>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</si>
  <si>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</si>
  <si>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</si>
  <si>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</si>
  <si>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</si>
  <si>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</si>
  <si>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</si>
  <si>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</si>
  <si>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</si>
  <si>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</si>
  <si>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</si>
  <si>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</si>
  <si>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</si>
  <si>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</si>
  <si>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</si>
  <si>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</si>
  <si>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</si>
  <si>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</si>
  <si>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</si>
  <si>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</si>
  <si>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</si>
  <si>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</si>
  <si>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</si>
  <si>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</si>
  <si>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</si>
  <si>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</si>
  <si>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</si>
  <si>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</si>
  <si>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</si>
  <si>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</si>
  <si>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</si>
  <si>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</si>
  <si>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</si>
  <si>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</si>
  <si>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</si>
  <si>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</si>
  <si>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</si>
  <si>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</si>
  <si>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</si>
  <si>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</si>
  <si>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</si>
  <si>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</si>
  <si>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</si>
  <si>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</si>
  <si>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</si>
  <si>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</si>
  <si>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</si>
  <si>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</si>
  <si>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</si>
  <si>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</si>
  <si>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</si>
  <si>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</si>
  <si>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</si>
  <si>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</si>
  <si>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</si>
  <si>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</si>
  <si>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</si>
  <si>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</si>
  <si>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</si>
  <si>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</si>
  <si>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</si>
  <si>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</si>
  <si>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</si>
  <si>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</si>
  <si>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</si>
  <si>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</si>
  <si>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</si>
  <si>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</si>
  <si>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</si>
  <si>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</si>
  <si>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</si>
  <si>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</si>
  <si>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</si>
  <si>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</si>
  <si>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</si>
  <si>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</si>
  <si>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</si>
  <si>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</si>
  <si>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</si>
  <si>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</si>
  <si>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</si>
  <si>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</si>
  <si>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</si>
  <si>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</si>
  <si>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</si>
  <si>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</si>
  <si>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</si>
  <si>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</si>
  <si>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</si>
  <si>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</si>
  <si>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</si>
  <si>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</si>
  <si>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</si>
  <si>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t>
  </si>
  <si>
    <t>国土交通省</t>
  </si>
  <si>
    <t>砂防管理事業</t>
    <rPh sb="0" eb="2">
      <t>サボウ</t>
    </rPh>
    <rPh sb="2" eb="4">
      <t>カンリ</t>
    </rPh>
    <rPh sb="4" eb="6">
      <t>ジギョウ</t>
    </rPh>
    <phoneticPr fontId="3"/>
  </si>
  <si>
    <t>水管理・国土保全局　砂防部</t>
  </si>
  <si>
    <t>砂防計画課
保全課</t>
  </si>
  <si>
    <t>課長　西山　幸治
課長　栗原　淳一</t>
    <rPh sb="3" eb="5">
      <t>ニシヤマ</t>
    </rPh>
    <rPh sb="6" eb="8">
      <t>コウジ</t>
    </rPh>
    <phoneticPr fontId="3"/>
  </si>
  <si>
    <t>４　水害等災害による被害の軽減
　１２　水害・土砂災害の防止・減災を推進する</t>
  </si>
  <si>
    <t>砂防法（明治３０年３月３０日）
第６条：国土交通大臣の直轄管理等
第１４条：国土交通大臣直轄管理の場合の負担</t>
    <rPh sb="0" eb="3">
      <t>サボウホウ</t>
    </rPh>
    <rPh sb="4" eb="6">
      <t>メイジ</t>
    </rPh>
    <rPh sb="8" eb="9">
      <t>ネン</t>
    </rPh>
    <rPh sb="10" eb="11">
      <t>ガツ</t>
    </rPh>
    <rPh sb="13" eb="14">
      <t>ニチ</t>
    </rPh>
    <rPh sb="16" eb="17">
      <t>ダイ</t>
    </rPh>
    <rPh sb="18" eb="19">
      <t>ジョウ</t>
    </rPh>
    <rPh sb="20" eb="22">
      <t>コクド</t>
    </rPh>
    <rPh sb="22" eb="24">
      <t>コウツウ</t>
    </rPh>
    <rPh sb="24" eb="26">
      <t>ダイジン</t>
    </rPh>
    <rPh sb="27" eb="29">
      <t>チョッカツ</t>
    </rPh>
    <rPh sb="29" eb="31">
      <t>カンリ</t>
    </rPh>
    <rPh sb="31" eb="32">
      <t>ナド</t>
    </rPh>
    <rPh sb="33" eb="34">
      <t>ダイ</t>
    </rPh>
    <rPh sb="36" eb="37">
      <t>ジョウ</t>
    </rPh>
    <rPh sb="38" eb="40">
      <t>コクド</t>
    </rPh>
    <rPh sb="40" eb="42">
      <t>コウツウ</t>
    </rPh>
    <rPh sb="42" eb="44">
      <t>ダイジン</t>
    </rPh>
    <rPh sb="44" eb="46">
      <t>チョッカツ</t>
    </rPh>
    <rPh sb="46" eb="48">
      <t>カンリ</t>
    </rPh>
    <rPh sb="49" eb="51">
      <t>バアイ</t>
    </rPh>
    <rPh sb="52" eb="54">
      <t>フタン</t>
    </rPh>
    <phoneticPr fontId="3"/>
  </si>
  <si>
    <t>－</t>
  </si>
  <si>
    <t>　流域の源頭部等での砂防工事の実施が著しく困難な渓流において直轄で設置した砂防設備のうち、火山噴火等に伴う継続的かつ大量の土砂流出等により、都道府県において適正に機能を確保することが著しく困難な砂防設備の管理を行うことを目的とする。</t>
    <rPh sb="1" eb="3">
      <t>リュウイキ</t>
    </rPh>
    <rPh sb="4" eb="5">
      <t>ミナモト</t>
    </rPh>
    <rPh sb="5" eb="6">
      <t>アタマ</t>
    </rPh>
    <rPh sb="6" eb="7">
      <t>ブ</t>
    </rPh>
    <rPh sb="7" eb="8">
      <t>ナド</t>
    </rPh>
    <rPh sb="10" eb="12">
      <t>サボウ</t>
    </rPh>
    <rPh sb="12" eb="14">
      <t>コウジ</t>
    </rPh>
    <rPh sb="15" eb="17">
      <t>ジッシ</t>
    </rPh>
    <rPh sb="18" eb="19">
      <t>イチジル</t>
    </rPh>
    <rPh sb="21" eb="23">
      <t>コンナン</t>
    </rPh>
    <rPh sb="24" eb="26">
      <t>ケイリュウ</t>
    </rPh>
    <rPh sb="30" eb="32">
      <t>チョッカツ</t>
    </rPh>
    <rPh sb="33" eb="35">
      <t>セッチ</t>
    </rPh>
    <rPh sb="37" eb="39">
      <t>サボウ</t>
    </rPh>
    <rPh sb="39" eb="41">
      <t>セツビ</t>
    </rPh>
    <rPh sb="45" eb="47">
      <t>カザン</t>
    </rPh>
    <rPh sb="47" eb="49">
      <t>フンカ</t>
    </rPh>
    <rPh sb="49" eb="50">
      <t>トウ</t>
    </rPh>
    <rPh sb="51" eb="52">
      <t>トモナ</t>
    </rPh>
    <rPh sb="53" eb="56">
      <t>ケイゾクテキ</t>
    </rPh>
    <rPh sb="58" eb="60">
      <t>タイリョウ</t>
    </rPh>
    <rPh sb="61" eb="63">
      <t>ドシャ</t>
    </rPh>
    <rPh sb="63" eb="65">
      <t>リュウシュツ</t>
    </rPh>
    <rPh sb="65" eb="66">
      <t>ナド</t>
    </rPh>
    <rPh sb="70" eb="74">
      <t>トドウフケン</t>
    </rPh>
    <rPh sb="78" eb="80">
      <t>テキセイ</t>
    </rPh>
    <rPh sb="81" eb="83">
      <t>キノウ</t>
    </rPh>
    <rPh sb="84" eb="86">
      <t>カクホ</t>
    </rPh>
    <rPh sb="91" eb="92">
      <t>イチジル</t>
    </rPh>
    <rPh sb="94" eb="96">
      <t>コンナン</t>
    </rPh>
    <rPh sb="97" eb="99">
      <t>サボウ</t>
    </rPh>
    <rPh sb="99" eb="101">
      <t>セツビ</t>
    </rPh>
    <rPh sb="102" eb="104">
      <t>カンリ</t>
    </rPh>
    <rPh sb="105" eb="106">
      <t>オコナ</t>
    </rPh>
    <rPh sb="110" eb="112">
      <t>モクテキ</t>
    </rPh>
    <phoneticPr fontId="3"/>
  </si>
  <si>
    <t>　砂防設備の機能保持のため、直轄砂防管理を実施する渓流毎に巡視・点検、流出土砂量の把握等を行うとともに、設備の機能回復のために必要な除石及び補修等を実施する。</t>
    <rPh sb="14" eb="16">
      <t>チョッカツ</t>
    </rPh>
    <rPh sb="16" eb="18">
      <t>サボウ</t>
    </rPh>
    <rPh sb="18" eb="20">
      <t>カンリ</t>
    </rPh>
    <rPh sb="21" eb="23">
      <t>ジッシ</t>
    </rPh>
    <rPh sb="25" eb="27">
      <t>ケイリュウ</t>
    </rPh>
    <rPh sb="27" eb="28">
      <t>ゴト</t>
    </rPh>
    <rPh sb="29" eb="31">
      <t>ジュンシ</t>
    </rPh>
    <rPh sb="32" eb="34">
      <t>テンケン</t>
    </rPh>
    <rPh sb="35" eb="37">
      <t>リュウシュツ</t>
    </rPh>
    <rPh sb="37" eb="39">
      <t>ドシャ</t>
    </rPh>
    <rPh sb="39" eb="40">
      <t>リョウ</t>
    </rPh>
    <rPh sb="41" eb="43">
      <t>ハアク</t>
    </rPh>
    <rPh sb="43" eb="44">
      <t>トウ</t>
    </rPh>
    <rPh sb="45" eb="46">
      <t>オコナ</t>
    </rPh>
    <rPh sb="52" eb="54">
      <t>セツビ</t>
    </rPh>
    <rPh sb="55" eb="57">
      <t>キノウ</t>
    </rPh>
    <rPh sb="57" eb="59">
      <t>カイフク</t>
    </rPh>
    <rPh sb="63" eb="65">
      <t>ヒツヨウ</t>
    </rPh>
    <rPh sb="66" eb="68">
      <t>ジョセキ</t>
    </rPh>
    <rPh sb="68" eb="69">
      <t>オヨ</t>
    </rPh>
    <rPh sb="70" eb="72">
      <t>ホシュウ</t>
    </rPh>
    <rPh sb="72" eb="73">
      <t>トウ</t>
    </rPh>
    <rPh sb="74" eb="76">
      <t>ジッシ</t>
    </rPh>
    <phoneticPr fontId="3"/>
  </si>
  <si>
    <t>適正に砂防施設の機能が確保された渓流の数</t>
    <phoneticPr fontId="5"/>
  </si>
  <si>
    <t>渓流</t>
    <rPh sb="0" eb="2">
      <t>ケイリュウ</t>
    </rPh>
    <phoneticPr fontId="3"/>
  </si>
  <si>
    <t>-</t>
    <phoneticPr fontId="5"/>
  </si>
  <si>
    <t>万m3</t>
    <rPh sb="0" eb="1">
      <t>マン</t>
    </rPh>
    <phoneticPr fontId="3"/>
  </si>
  <si>
    <t>約19</t>
    <rPh sb="0" eb="1">
      <t>ヤク</t>
    </rPh>
    <phoneticPr fontId="3"/>
  </si>
  <si>
    <t>約41</t>
    <rPh sb="0" eb="1">
      <t>ヤク</t>
    </rPh>
    <phoneticPr fontId="3"/>
  </si>
  <si>
    <t>○</t>
    <phoneticPr fontId="5"/>
  </si>
  <si>
    <t>【平成２１年度事業仕分け評価結果】
・直轄河川・直轄ダムの維持管理
　予算要求の縮減（１０～２０％）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【平成２５年度行政レビュー外部有識者の所見】
　土砂災害への対応は大事な点であるが、国と地方との関係、国にしかできないことの明確化をさらに行う必要性があると思われる。</t>
    <phoneticPr fontId="5"/>
  </si>
  <si>
    <t>‐</t>
  </si>
  <si>
    <t>-</t>
    <phoneticPr fontId="5"/>
  </si>
  <si>
    <t>事業目的に沿って予算を執行しており、その執行状況等を適切に把握・確認している。</t>
  </si>
  <si>
    <t>・引き続き土砂流出の状況等を踏まえて砂防設備の管理を適正に実施し、地域における土砂災害による人命・資産の被害防止を図る。</t>
    <rPh sb="1" eb="2">
      <t>ヒ</t>
    </rPh>
    <rPh sb="3" eb="4">
      <t>ツヅ</t>
    </rPh>
    <rPh sb="5" eb="7">
      <t>ドシャ</t>
    </rPh>
    <rPh sb="7" eb="9">
      <t>リュウシュツ</t>
    </rPh>
    <rPh sb="10" eb="12">
      <t>ジョウキョウ</t>
    </rPh>
    <rPh sb="12" eb="13">
      <t>トウ</t>
    </rPh>
    <rPh sb="14" eb="15">
      <t>フ</t>
    </rPh>
    <rPh sb="18" eb="20">
      <t>サボウ</t>
    </rPh>
    <rPh sb="20" eb="22">
      <t>セツビ</t>
    </rPh>
    <rPh sb="23" eb="25">
      <t>カンリ</t>
    </rPh>
    <rPh sb="26" eb="28">
      <t>テキセイ</t>
    </rPh>
    <rPh sb="29" eb="31">
      <t>ジッシ</t>
    </rPh>
    <phoneticPr fontId="3"/>
  </si>
  <si>
    <t>・予算の執行状況等について、地方整備局等を通じて確認し、事業の効果的・効率的な実施に努めている。また、資金の流れの検証ができるよう、全ての工事・業務等について契約額・支出先及び契約方式等を把握している。
・入札及び契約内容の妥当性については、第三者機関である入札監視委員会等により審議頂いている。
・直轄砂防管理に要する予算については、土砂の流出状況を踏まえて要求している。
・事業を実施している桜島では近年火山活動が活発で、土砂流出が頻発していることから、砂防設備の適正な管理を実施し、地域における土砂災害による人命・資産の被害防止を図っている。</t>
    <phoneticPr fontId="5"/>
  </si>
  <si>
    <t>現在管理している２渓流について、平成28年度まで適正に砂防施設の機能を確保する</t>
    <rPh sb="0" eb="2">
      <t>ゲンザイ</t>
    </rPh>
    <rPh sb="2" eb="4">
      <t>カンリ</t>
    </rPh>
    <rPh sb="9" eb="11">
      <t>ケイリュウ</t>
    </rPh>
    <rPh sb="16" eb="18">
      <t>ヘイセイ</t>
    </rPh>
    <rPh sb="20" eb="22">
      <t>ネンド</t>
    </rPh>
    <rPh sb="24" eb="26">
      <t>テキセイ</t>
    </rPh>
    <rPh sb="32" eb="34">
      <t>キノウ</t>
    </rPh>
    <phoneticPr fontId="5"/>
  </si>
  <si>
    <t>約16</t>
    <rPh sb="0" eb="1">
      <t>ヤク</t>
    </rPh>
    <phoneticPr fontId="3"/>
  </si>
  <si>
    <t>約15</t>
    <rPh sb="0" eb="1">
      <t>ヤク</t>
    </rPh>
    <phoneticPr fontId="3"/>
  </si>
  <si>
    <t>除石量</t>
    <phoneticPr fontId="5"/>
  </si>
  <si>
    <t>-</t>
    <phoneticPr fontId="5"/>
  </si>
  <si>
    <t>-</t>
    <phoneticPr fontId="5"/>
  </si>
  <si>
    <t>-</t>
    <phoneticPr fontId="3"/>
  </si>
  <si>
    <t>A.九州地方整備局</t>
    <rPh sb="2" eb="4">
      <t>キュウシュウ</t>
    </rPh>
    <rPh sb="4" eb="6">
      <t>チホウ</t>
    </rPh>
    <rPh sb="6" eb="9">
      <t>セイビキョク</t>
    </rPh>
    <phoneticPr fontId="5"/>
  </si>
  <si>
    <t>直轄事業費</t>
    <rPh sb="0" eb="2">
      <t>チョッカツ</t>
    </rPh>
    <rPh sb="2" eb="5">
      <t>ジギョウヒ</t>
    </rPh>
    <phoneticPr fontId="5"/>
  </si>
  <si>
    <t>工事の実施及び工事にかかる調査・設計</t>
    <rPh sb="0" eb="2">
      <t>コウジ</t>
    </rPh>
    <rPh sb="3" eb="5">
      <t>ジッシ</t>
    </rPh>
    <rPh sb="5" eb="6">
      <t>オヨ</t>
    </rPh>
    <rPh sb="7" eb="9">
      <t>コウジ</t>
    </rPh>
    <rPh sb="13" eb="15">
      <t>チョウサ</t>
    </rPh>
    <rPh sb="16" eb="18">
      <t>セッケイ</t>
    </rPh>
    <phoneticPr fontId="5"/>
  </si>
  <si>
    <t>B.丸福建設（株）</t>
    <rPh sb="2" eb="4">
      <t>マルフク</t>
    </rPh>
    <rPh sb="4" eb="6">
      <t>ケンセツ</t>
    </rPh>
    <rPh sb="6" eb="9">
      <t>カブ</t>
    </rPh>
    <phoneticPr fontId="5"/>
  </si>
  <si>
    <t>工事</t>
    <rPh sb="0" eb="2">
      <t>コウジ</t>
    </rPh>
    <phoneticPr fontId="5"/>
  </si>
  <si>
    <t>維持工事</t>
    <rPh sb="0" eb="2">
      <t>イジ</t>
    </rPh>
    <rPh sb="2" eb="4">
      <t>コウジ</t>
    </rPh>
    <phoneticPr fontId="5"/>
  </si>
  <si>
    <t>C.本省</t>
    <rPh sb="2" eb="4">
      <t>ホンショウ</t>
    </rPh>
    <phoneticPr fontId="5"/>
  </si>
  <si>
    <t>業務</t>
    <rPh sb="0" eb="2">
      <t>ギョウム</t>
    </rPh>
    <phoneticPr fontId="5"/>
  </si>
  <si>
    <t>通信設備及び通信回線の利用等</t>
    <phoneticPr fontId="5"/>
  </si>
  <si>
    <t>D.スカパーＪＳＡＴ（株）</t>
    <phoneticPr fontId="5"/>
  </si>
  <si>
    <t>衛星通信回線の利用</t>
    <phoneticPr fontId="5"/>
  </si>
  <si>
    <t>A.地方整備局</t>
    <rPh sb="2" eb="4">
      <t>チホウ</t>
    </rPh>
    <rPh sb="4" eb="7">
      <t>セイビキョク</t>
    </rPh>
    <phoneticPr fontId="5"/>
  </si>
  <si>
    <t>九州地方整備局</t>
    <rPh sb="0" eb="2">
      <t>キュウシュウ</t>
    </rPh>
    <rPh sb="2" eb="4">
      <t>チホウ</t>
    </rPh>
    <rPh sb="4" eb="7">
      <t>セイビキョク</t>
    </rPh>
    <phoneticPr fontId="5"/>
  </si>
  <si>
    <t>工事の実施及び工事にかかる調査・設計</t>
    <phoneticPr fontId="5"/>
  </si>
  <si>
    <t>-</t>
    <phoneticPr fontId="5"/>
  </si>
  <si>
    <t>B.民間企業等</t>
    <rPh sb="2" eb="4">
      <t>ミンカン</t>
    </rPh>
    <rPh sb="4" eb="6">
      <t>キギョウ</t>
    </rPh>
    <rPh sb="6" eb="7">
      <t>トウ</t>
    </rPh>
    <phoneticPr fontId="5"/>
  </si>
  <si>
    <t>丸福建設（株）</t>
    <rPh sb="0" eb="2">
      <t>マルフク</t>
    </rPh>
    <rPh sb="2" eb="4">
      <t>ケンセツ</t>
    </rPh>
    <rPh sb="4" eb="7">
      <t>カブ</t>
    </rPh>
    <phoneticPr fontId="5"/>
  </si>
  <si>
    <t>（株）野添土木</t>
    <rPh sb="0" eb="3">
      <t>カブ</t>
    </rPh>
    <rPh sb="3" eb="5">
      <t>ノゾエ</t>
    </rPh>
    <rPh sb="5" eb="7">
      <t>ドボク</t>
    </rPh>
    <phoneticPr fontId="5"/>
  </si>
  <si>
    <t>（株）鹿大丸</t>
    <rPh sb="0" eb="3">
      <t>カブ</t>
    </rPh>
    <rPh sb="3" eb="4">
      <t>シカ</t>
    </rPh>
    <rPh sb="4" eb="5">
      <t>ダイ</t>
    </rPh>
    <rPh sb="5" eb="6">
      <t>マル</t>
    </rPh>
    <phoneticPr fontId="5"/>
  </si>
  <si>
    <t>（株）丸建技術</t>
    <rPh sb="0" eb="3">
      <t>カブ</t>
    </rPh>
    <rPh sb="3" eb="4">
      <t>マル</t>
    </rPh>
    <rPh sb="4" eb="5">
      <t>ケン</t>
    </rPh>
    <rPh sb="5" eb="7">
      <t>ギジュツ</t>
    </rPh>
    <phoneticPr fontId="5"/>
  </si>
  <si>
    <t>維持管理にかかる測量業務</t>
    <rPh sb="0" eb="2">
      <t>イジ</t>
    </rPh>
    <rPh sb="2" eb="4">
      <t>カンリ</t>
    </rPh>
    <rPh sb="8" eb="10">
      <t>ソクリョウ</t>
    </rPh>
    <rPh sb="10" eb="12">
      <t>ギョウム</t>
    </rPh>
    <phoneticPr fontId="5"/>
  </si>
  <si>
    <t>大福コンサルタント（株）</t>
    <rPh sb="0" eb="2">
      <t>ダイフク</t>
    </rPh>
    <rPh sb="9" eb="12">
      <t>カブ</t>
    </rPh>
    <phoneticPr fontId="5"/>
  </si>
  <si>
    <t>維持管理にかかる調査・設計業務</t>
    <rPh sb="0" eb="2">
      <t>イジ</t>
    </rPh>
    <rPh sb="2" eb="4">
      <t>カンリ</t>
    </rPh>
    <rPh sb="8" eb="10">
      <t>チョウサ</t>
    </rPh>
    <rPh sb="11" eb="13">
      <t>セッケイ</t>
    </rPh>
    <rPh sb="13" eb="15">
      <t>ギョウム</t>
    </rPh>
    <phoneticPr fontId="5"/>
  </si>
  <si>
    <t>日本工営（株）福岡支店</t>
    <rPh sb="0" eb="2">
      <t>ニホン</t>
    </rPh>
    <rPh sb="2" eb="4">
      <t>コウエイ</t>
    </rPh>
    <rPh sb="4" eb="7">
      <t>カブ</t>
    </rPh>
    <rPh sb="7" eb="9">
      <t>フクオカ</t>
    </rPh>
    <rPh sb="9" eb="11">
      <t>シテン</t>
    </rPh>
    <phoneticPr fontId="5"/>
  </si>
  <si>
    <t>維持管理にかかる検討業務</t>
    <rPh sb="0" eb="2">
      <t>イジ</t>
    </rPh>
    <rPh sb="2" eb="4">
      <t>カンリ</t>
    </rPh>
    <rPh sb="8" eb="10">
      <t>ケントウ</t>
    </rPh>
    <rPh sb="10" eb="12">
      <t>ギョウム</t>
    </rPh>
    <phoneticPr fontId="5"/>
  </si>
  <si>
    <t>中電技術コンサルタント（株）九州営業所</t>
    <rPh sb="0" eb="2">
      <t>チュウデン</t>
    </rPh>
    <rPh sb="2" eb="4">
      <t>ギジュツ</t>
    </rPh>
    <rPh sb="11" eb="14">
      <t>カブ</t>
    </rPh>
    <rPh sb="14" eb="16">
      <t>キュウシュウ</t>
    </rPh>
    <rPh sb="16" eb="19">
      <t>エイギョウショ</t>
    </rPh>
    <phoneticPr fontId="5"/>
  </si>
  <si>
    <t>維持管理にかかる調査・解析業務</t>
    <rPh sb="0" eb="2">
      <t>イジ</t>
    </rPh>
    <rPh sb="2" eb="4">
      <t>カンリ</t>
    </rPh>
    <rPh sb="8" eb="10">
      <t>チョウサ</t>
    </rPh>
    <rPh sb="11" eb="13">
      <t>カイセキ</t>
    </rPh>
    <rPh sb="13" eb="15">
      <t>ギョウム</t>
    </rPh>
    <phoneticPr fontId="5"/>
  </si>
  <si>
    <t>（財）砂防・地すべり技術センター</t>
    <rPh sb="0" eb="3">
      <t>ザイ</t>
    </rPh>
    <rPh sb="3" eb="5">
      <t>サボウ</t>
    </rPh>
    <rPh sb="6" eb="7">
      <t>ジ</t>
    </rPh>
    <rPh sb="10" eb="12">
      <t>ギジュツ</t>
    </rPh>
    <phoneticPr fontId="5"/>
  </si>
  <si>
    <t>（社）九州地域づくり協会</t>
    <rPh sb="1" eb="2">
      <t>シャ</t>
    </rPh>
    <rPh sb="3" eb="5">
      <t>キュウシュウ</t>
    </rPh>
    <rPh sb="5" eb="7">
      <t>チイキ</t>
    </rPh>
    <rPh sb="10" eb="12">
      <t>キョウカイ</t>
    </rPh>
    <phoneticPr fontId="5"/>
  </si>
  <si>
    <t>発注者支援業務</t>
    <rPh sb="0" eb="3">
      <t>ハッチュウシャ</t>
    </rPh>
    <rPh sb="3" eb="5">
      <t>シエン</t>
    </rPh>
    <rPh sb="5" eb="7">
      <t>ギョウム</t>
    </rPh>
    <phoneticPr fontId="5"/>
  </si>
  <si>
    <t>（株）パブリック</t>
    <rPh sb="0" eb="3">
      <t>カブ</t>
    </rPh>
    <phoneticPr fontId="5"/>
  </si>
  <si>
    <t>本省</t>
    <rPh sb="0" eb="2">
      <t>ホンショウ</t>
    </rPh>
    <phoneticPr fontId="5"/>
  </si>
  <si>
    <t>D.民間企業等</t>
    <rPh sb="2" eb="4">
      <t>ミンカン</t>
    </rPh>
    <rPh sb="4" eb="6">
      <t>キギョウ</t>
    </rPh>
    <rPh sb="6" eb="7">
      <t>トウ</t>
    </rPh>
    <phoneticPr fontId="5"/>
  </si>
  <si>
    <t>スカパーＪＳＡＴ（株）</t>
    <phoneticPr fontId="5"/>
  </si>
  <si>
    <t>（株）ケーネス</t>
    <rPh sb="0" eb="3">
      <t>カブ</t>
    </rPh>
    <phoneticPr fontId="5"/>
  </si>
  <si>
    <t>通信設備等点検業務</t>
    <phoneticPr fontId="5"/>
  </si>
  <si>
    <t>東芝通信インフラシステムズ（株）</t>
    <rPh sb="0" eb="2">
      <t>トウシバ</t>
    </rPh>
    <rPh sb="2" eb="4">
      <t>ツウシン</t>
    </rPh>
    <rPh sb="13" eb="16">
      <t>カブ</t>
    </rPh>
    <phoneticPr fontId="5"/>
  </si>
  <si>
    <t>電気通信機器の製造</t>
    <phoneticPr fontId="5"/>
  </si>
  <si>
    <t>日本電気（株）</t>
    <rPh sb="0" eb="2">
      <t>ニホン</t>
    </rPh>
    <rPh sb="2" eb="4">
      <t>デンキ</t>
    </rPh>
    <rPh sb="4" eb="7">
      <t>カブ</t>
    </rPh>
    <phoneticPr fontId="5"/>
  </si>
  <si>
    <t>災害映像表示装置の改修</t>
    <phoneticPr fontId="5"/>
  </si>
  <si>
    <t>三和電子（株）</t>
    <rPh sb="0" eb="2">
      <t>サンワ</t>
    </rPh>
    <rPh sb="2" eb="4">
      <t>デンシ</t>
    </rPh>
    <rPh sb="4" eb="7">
      <t>カブ</t>
    </rPh>
    <phoneticPr fontId="5"/>
  </si>
  <si>
    <t>防災情報共有装置の改修</t>
    <phoneticPr fontId="5"/>
  </si>
  <si>
    <t>都築電気（株）</t>
    <rPh sb="0" eb="2">
      <t>ツヅキ</t>
    </rPh>
    <rPh sb="2" eb="4">
      <t>デンキ</t>
    </rPh>
    <rPh sb="4" eb="7">
      <t>カブ</t>
    </rPh>
    <phoneticPr fontId="5"/>
  </si>
  <si>
    <t>電気通信機器の購入</t>
    <phoneticPr fontId="5"/>
  </si>
  <si>
    <t>平川音響（株）</t>
    <rPh sb="0" eb="2">
      <t>ヒラカワ</t>
    </rPh>
    <rPh sb="2" eb="4">
      <t>オンキョウ</t>
    </rPh>
    <rPh sb="4" eb="7">
      <t>カブ</t>
    </rPh>
    <phoneticPr fontId="5"/>
  </si>
  <si>
    <t>砂防事業費</t>
    <rPh sb="0" eb="2">
      <t>サボウ</t>
    </rPh>
    <rPh sb="2" eb="4">
      <t>ジギョウ</t>
    </rPh>
    <rPh sb="4" eb="5">
      <t>ヒ</t>
    </rPh>
    <phoneticPr fontId="3"/>
  </si>
  <si>
    <t>-</t>
    <phoneticPr fontId="5"/>
  </si>
  <si>
    <t>プロポーザル方式　1</t>
    <rPh sb="6" eb="8">
      <t>ホウシキ</t>
    </rPh>
    <phoneticPr fontId="5"/>
  </si>
  <si>
    <t>砂防設備の機能保持等を目的とした重要な事業であり、国民や社会のニーズは高い。</t>
    <phoneticPr fontId="5"/>
  </si>
  <si>
    <t>砂防法等の関係法令に基づき、利害関係、経費及び技術上の見地等の理由から土砂災害の防止を目的に国が実施している重要な事業である。</t>
    <phoneticPr fontId="5"/>
  </si>
  <si>
    <t>砂防管理事業により、土砂災害の防止・減災のための適切な維持管理を実施しており、重要な事業である。</t>
    <rPh sb="0" eb="2">
      <t>サボウ</t>
    </rPh>
    <rPh sb="2" eb="4">
      <t>カンリ</t>
    </rPh>
    <rPh sb="4" eb="6">
      <t>ジギョウ</t>
    </rPh>
    <rPh sb="10" eb="12">
      <t>ドシャ</t>
    </rPh>
    <rPh sb="12" eb="14">
      <t>サイガイ</t>
    </rPh>
    <rPh sb="15" eb="17">
      <t>ボウシ</t>
    </rPh>
    <rPh sb="18" eb="20">
      <t>ゲンサイ</t>
    </rPh>
    <rPh sb="24" eb="26">
      <t>テキセツ</t>
    </rPh>
    <rPh sb="27" eb="29">
      <t>イジ</t>
    </rPh>
    <rPh sb="29" eb="31">
      <t>カンリ</t>
    </rPh>
    <rPh sb="32" eb="34">
      <t>ジッシ</t>
    </rPh>
    <rPh sb="39" eb="41">
      <t>ジュウヨウ</t>
    </rPh>
    <rPh sb="42" eb="44">
      <t>ジギョウ</t>
    </rPh>
    <phoneticPr fontId="5"/>
  </si>
  <si>
    <t>対象施設の維持管理により適正な機能を保持している。</t>
    <phoneticPr fontId="5"/>
  </si>
  <si>
    <t>複数の工法を比較検討し、効果的で低コストな工法を用いるなど、コスト縮減に努めている。</t>
    <phoneticPr fontId="5"/>
  </si>
  <si>
    <t>施設の機能保全のために必要な実績をあげている。</t>
    <rPh sb="0" eb="2">
      <t>シセツ</t>
    </rPh>
    <rPh sb="3" eb="5">
      <t>キノウ</t>
    </rPh>
    <rPh sb="5" eb="7">
      <t>ホゼン</t>
    </rPh>
    <rPh sb="11" eb="13">
      <t>ヒツヨウ</t>
    </rPh>
    <rPh sb="14" eb="16">
      <t>ジッセキ</t>
    </rPh>
    <phoneticPr fontId="5"/>
  </si>
  <si>
    <t>－</t>
    <phoneticPr fontId="5"/>
  </si>
  <si>
    <t>現地の施工条件に合わせ経済的な施工を行っている。</t>
    <phoneticPr fontId="5"/>
  </si>
  <si>
    <t>入札・契約手続きの透明性・競争性の確保に努めており、支出先は競争入札等の適切な入札・契約方式により決定している。</t>
    <phoneticPr fontId="5"/>
  </si>
  <si>
    <t>実施内容に応じて、地方整備局等へ適切に配分している。</t>
    <phoneticPr fontId="5"/>
  </si>
  <si>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</si>
  <si>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適正に管理・補修した施設は、下流の人家等の保全に所要の機能を発揮している。</t>
    <rPh sb="24" eb="26">
      <t>ショヨウ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</si>
</sst>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xdr:col>
      <xdr:colOff>0</xdr:colOff>
      <xdr:row>364</xdr:row>
      <xdr:rowOff>0</xdr:rowOff>
    </xdr:from>
    <xdr:to>
      <xdr:col>41</xdr:col>
      <xdr:colOff>115488</xdr:colOff>
      <xdr:row>364</xdr:row>
      <xdr:rowOff>597331</xdr:rowOff>
    </xdr:to>
    <xdr:sp macro="" textlink="">
      <xdr:nvSpPr>
        <xdr:cNvPr id="7" name="テキスト ボックス 6"/>
        <xdr:cNvSpPr txBox="1"/>
      </xdr:nvSpPr>
      <xdr:spPr>
        <a:xfrm>
          <a:off x="193729" y="106841441"/>
          <a:ext cx="7864640" cy="597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※B,D</a:t>
          </a:r>
          <a:r>
            <a:rPr kumimoji="1" lang="ja-JP" altLang="en-US" sz="1100"/>
            <a:t>については、複数契約がある場合は、入札者数、落札率、業務概要は、最も契約額が大きいものを代表的に記載。</a:t>
          </a:r>
          <a:endParaRPr kumimoji="1" lang="en-US" altLang="ja-JP" sz="1100"/>
        </a:p>
        <a:p>
          <a:r>
            <a:rPr kumimoji="1" lang="ja-JP" altLang="en-US" sz="1100"/>
            <a:t>　</a:t>
          </a:r>
          <a:r>
            <a:rPr kumimoji="1" lang="ja-JP" altLang="en-US" sz="1100" baseline="0"/>
            <a:t> プロポーザル方式の場合は、入札者数欄に、技術提案書提出者数を記載。</a:t>
          </a:r>
          <a:endParaRPr kumimoji="1" lang="ja-JP" altLang="en-US" sz="1100"/>
        </a:p>
      </xdr:txBody>
    </xdr:sp>
    <xdr:clientData/>
  </xdr:twoCellAnchor>
  <xdr:twoCellAnchor editAs="oneCell">
    <xdr:from>
      <xdr:col>8</xdr:col>
      <xdr:colOff>0</xdr:colOff>
      <xdr:row>149</xdr:row>
      <xdr:rowOff>0</xdr:rowOff>
    </xdr:from>
    <xdr:to>
      <xdr:col>49</xdr:col>
      <xdr:colOff>133350</xdr:colOff>
      <xdr:row>169</xdr:row>
      <xdr:rowOff>247650</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0" y="56416575"/>
          <a:ext cx="8334375" cy="729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311</xdr:row>
      <xdr:rowOff>1</xdr:rowOff>
    </xdr:from>
    <xdr:to>
      <xdr:col>40</xdr:col>
      <xdr:colOff>115488</xdr:colOff>
      <xdr:row>331</xdr:row>
      <xdr:rowOff>457201</xdr:rowOff>
    </xdr:to>
    <xdr:sp macro="" textlink="">
      <xdr:nvSpPr>
        <xdr:cNvPr id="9" name="テキスト ボックス 8"/>
        <xdr:cNvSpPr txBox="1"/>
      </xdr:nvSpPr>
      <xdr:spPr>
        <a:xfrm>
          <a:off x="0" y="75723751"/>
          <a:ext cx="8116488"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※B,D</a:t>
          </a:r>
          <a:r>
            <a:rPr kumimoji="1" lang="ja-JP" altLang="en-US" sz="1100"/>
            <a:t>については、複数契約がある場合は、入札者数、落札率、業務概要は、最も契約額が大きいものを代表的に記載。</a:t>
          </a:r>
          <a:endParaRPr kumimoji="1" lang="en-US" altLang="ja-JP" sz="1100"/>
        </a:p>
        <a:p>
          <a:r>
            <a:rPr kumimoji="1" lang="ja-JP" altLang="en-US" sz="1100"/>
            <a:t>　</a:t>
          </a:r>
          <a:r>
            <a:rPr kumimoji="1" lang="ja-JP" altLang="en-US" sz="1100" baseline="0"/>
            <a:t> プロポーザル方式の場合は、入札者数欄に、技術提案書提出者数を記載。</a:t>
          </a:r>
          <a:endParaRPr kumimoji="1" lang="ja-JP" altLang="en-US" sz="1100"/>
        </a:p>
      </xdr:txBody>
    </xdr:sp>
    <xdr:clientData/>
  </xdr:twoCellAnchor>
  <xdr:oneCellAnchor>
    <xdr:from>
      <xdr:col>7</xdr:col>
      <xdr:colOff>0</xdr:colOff>
      <xdr:row>175</xdr:row>
      <xdr:rowOff>0</xdr:rowOff>
    </xdr:from>
    <xdr:ext cx="1097736" cy="275717"/>
    <xdr:sp macro="" textlink="">
      <xdr:nvSpPr>
        <xdr:cNvPr id="10" name="テキスト ボックス 9"/>
        <xdr:cNvSpPr txBox="1"/>
      </xdr:nvSpPr>
      <xdr:spPr>
        <a:xfrm>
          <a:off x="1400175" y="47129700"/>
          <a:ext cx="10977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契約ベース。</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333" zoomScale="78" zoomScaleNormal="59" zoomScaleSheetLayoutView="78" workbookViewId="0">
      <selection activeCell="A342" sqref="A342:B34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6" t="s">
        <v>454</v>
      </c>
      <c r="AR2" s="106"/>
      <c r="AS2" s="68" t="str">
        <f>IF(OR(AQ2="　", AQ2=""), "", "-")</f>
        <v/>
      </c>
      <c r="AT2" s="107">
        <v>123</v>
      </c>
      <c r="AU2" s="107"/>
      <c r="AV2" s="69" t="str">
        <f>IF(AW2="", "", "-")</f>
        <v/>
      </c>
      <c r="AW2" s="111"/>
      <c r="AX2" s="111"/>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460</v>
      </c>
      <c r="AK3" s="301"/>
      <c r="AL3" s="301"/>
      <c r="AM3" s="301"/>
      <c r="AN3" s="301"/>
      <c r="AO3" s="301"/>
      <c r="AP3" s="301"/>
      <c r="AQ3" s="301"/>
      <c r="AR3" s="301"/>
      <c r="AS3" s="301"/>
      <c r="AT3" s="301"/>
      <c r="AU3" s="301"/>
      <c r="AV3" s="301"/>
      <c r="AW3" s="301"/>
      <c r="AX3" s="36" t="s">
        <v>91</v>
      </c>
    </row>
    <row r="4" spans="1:50" ht="24.75" customHeight="1" x14ac:dyDescent="0.15">
      <c r="A4" s="519" t="s">
        <v>30</v>
      </c>
      <c r="B4" s="520"/>
      <c r="C4" s="520"/>
      <c r="D4" s="520"/>
      <c r="E4" s="520"/>
      <c r="F4" s="520"/>
      <c r="G4" s="493" t="s">
        <v>461</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462</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7" t="s">
        <v>209</v>
      </c>
      <c r="H5" s="328"/>
      <c r="I5" s="328"/>
      <c r="J5" s="328"/>
      <c r="K5" s="328"/>
      <c r="L5" s="328"/>
      <c r="M5" s="329" t="s">
        <v>92</v>
      </c>
      <c r="N5" s="330"/>
      <c r="O5" s="330"/>
      <c r="P5" s="330"/>
      <c r="Q5" s="330"/>
      <c r="R5" s="331"/>
      <c r="S5" s="332" t="s">
        <v>157</v>
      </c>
      <c r="T5" s="328"/>
      <c r="U5" s="328"/>
      <c r="V5" s="328"/>
      <c r="W5" s="328"/>
      <c r="X5" s="333"/>
      <c r="Y5" s="510" t="s">
        <v>3</v>
      </c>
      <c r="Z5" s="511"/>
      <c r="AA5" s="511"/>
      <c r="AB5" s="511"/>
      <c r="AC5" s="511"/>
      <c r="AD5" s="512"/>
      <c r="AE5" s="513" t="s">
        <v>463</v>
      </c>
      <c r="AF5" s="514"/>
      <c r="AG5" s="514"/>
      <c r="AH5" s="514"/>
      <c r="AI5" s="514"/>
      <c r="AJ5" s="514"/>
      <c r="AK5" s="514"/>
      <c r="AL5" s="514"/>
      <c r="AM5" s="514"/>
      <c r="AN5" s="514"/>
      <c r="AO5" s="514"/>
      <c r="AP5" s="515"/>
      <c r="AQ5" s="516" t="s">
        <v>464</v>
      </c>
      <c r="AR5" s="517"/>
      <c r="AS5" s="517"/>
      <c r="AT5" s="517"/>
      <c r="AU5" s="517"/>
      <c r="AV5" s="517"/>
      <c r="AW5" s="517"/>
      <c r="AX5" s="518"/>
    </row>
    <row r="6" spans="1:50" ht="39"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465</v>
      </c>
      <c r="AF6" s="528"/>
      <c r="AG6" s="528"/>
      <c r="AH6" s="528"/>
      <c r="AI6" s="528"/>
      <c r="AJ6" s="528"/>
      <c r="AK6" s="528"/>
      <c r="AL6" s="528"/>
      <c r="AM6" s="528"/>
      <c r="AN6" s="528"/>
      <c r="AO6" s="528"/>
      <c r="AP6" s="528"/>
      <c r="AQ6" s="126"/>
      <c r="AR6" s="126"/>
      <c r="AS6" s="126"/>
      <c r="AT6" s="126"/>
      <c r="AU6" s="126"/>
      <c r="AV6" s="126"/>
      <c r="AW6" s="126"/>
      <c r="AX6" s="529"/>
    </row>
    <row r="7" spans="1:50" ht="49.5" customHeight="1" x14ac:dyDescent="0.15">
      <c r="A7" s="449" t="s">
        <v>25</v>
      </c>
      <c r="B7" s="450"/>
      <c r="C7" s="450"/>
      <c r="D7" s="450"/>
      <c r="E7" s="450"/>
      <c r="F7" s="450"/>
      <c r="G7" s="451" t="s">
        <v>466</v>
      </c>
      <c r="H7" s="452"/>
      <c r="I7" s="452"/>
      <c r="J7" s="452"/>
      <c r="K7" s="452"/>
      <c r="L7" s="452"/>
      <c r="M7" s="452"/>
      <c r="N7" s="452"/>
      <c r="O7" s="452"/>
      <c r="P7" s="452"/>
      <c r="Q7" s="452"/>
      <c r="R7" s="452"/>
      <c r="S7" s="452"/>
      <c r="T7" s="452"/>
      <c r="U7" s="452"/>
      <c r="V7" s="453"/>
      <c r="W7" s="453"/>
      <c r="X7" s="453"/>
      <c r="Y7" s="454" t="s">
        <v>5</v>
      </c>
      <c r="Z7" s="394"/>
      <c r="AA7" s="394"/>
      <c r="AB7" s="394"/>
      <c r="AC7" s="394"/>
      <c r="AD7" s="396"/>
      <c r="AE7" s="455" t="s">
        <v>467</v>
      </c>
      <c r="AF7" s="456"/>
      <c r="AG7" s="456"/>
      <c r="AH7" s="456"/>
      <c r="AI7" s="456"/>
      <c r="AJ7" s="456"/>
      <c r="AK7" s="456"/>
      <c r="AL7" s="456"/>
      <c r="AM7" s="456"/>
      <c r="AN7" s="456"/>
      <c r="AO7" s="456"/>
      <c r="AP7" s="456"/>
      <c r="AQ7" s="456"/>
      <c r="AR7" s="456"/>
      <c r="AS7" s="456"/>
      <c r="AT7" s="456"/>
      <c r="AU7" s="456"/>
      <c r="AV7" s="456"/>
      <c r="AW7" s="456"/>
      <c r="AX7" s="457"/>
    </row>
    <row r="8" spans="1:50" ht="52.5" customHeight="1" x14ac:dyDescent="0.15">
      <c r="A8" s="356" t="s">
        <v>308</v>
      </c>
      <c r="B8" s="357"/>
      <c r="C8" s="357"/>
      <c r="D8" s="357"/>
      <c r="E8" s="357"/>
      <c r="F8" s="358"/>
      <c r="G8" s="353" t="str">
        <f>入力規則等!A26</f>
        <v>国土強靭化</v>
      </c>
      <c r="H8" s="354"/>
      <c r="I8" s="354"/>
      <c r="J8" s="354"/>
      <c r="K8" s="354"/>
      <c r="L8" s="354"/>
      <c r="M8" s="354"/>
      <c r="N8" s="354"/>
      <c r="O8" s="354"/>
      <c r="P8" s="354"/>
      <c r="Q8" s="354"/>
      <c r="R8" s="354"/>
      <c r="S8" s="354"/>
      <c r="T8" s="354"/>
      <c r="U8" s="354"/>
      <c r="V8" s="354"/>
      <c r="W8" s="354"/>
      <c r="X8" s="355"/>
      <c r="Y8" s="530" t="s">
        <v>79</v>
      </c>
      <c r="Z8" s="530"/>
      <c r="AA8" s="530"/>
      <c r="AB8" s="530"/>
      <c r="AC8" s="530"/>
      <c r="AD8" s="530"/>
      <c r="AE8" s="484" t="str">
        <f>入力規則等!K13</f>
        <v>公共事業</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468</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97.5" customHeight="1" x14ac:dyDescent="0.15">
      <c r="A10" s="458" t="s">
        <v>36</v>
      </c>
      <c r="B10" s="459"/>
      <c r="C10" s="459"/>
      <c r="D10" s="459"/>
      <c r="E10" s="459"/>
      <c r="F10" s="459"/>
      <c r="G10" s="487" t="s">
        <v>469</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x14ac:dyDescent="0.15">
      <c r="A11" s="458" t="s">
        <v>6</v>
      </c>
      <c r="B11" s="459"/>
      <c r="C11" s="459"/>
      <c r="D11" s="459"/>
      <c r="E11" s="459"/>
      <c r="F11" s="460"/>
      <c r="G11" s="507" t="str">
        <f>入力規則等!P10</f>
        <v>直接実施、委託・請負</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4"/>
    </row>
    <row r="13" spans="1:50" ht="21" customHeight="1" x14ac:dyDescent="0.15">
      <c r="A13" s="464"/>
      <c r="B13" s="465"/>
      <c r="C13" s="465"/>
      <c r="D13" s="465"/>
      <c r="E13" s="465"/>
      <c r="F13" s="466"/>
      <c r="G13" s="475" t="s">
        <v>7</v>
      </c>
      <c r="H13" s="476"/>
      <c r="I13" s="481" t="s">
        <v>8</v>
      </c>
      <c r="J13" s="482"/>
      <c r="K13" s="482"/>
      <c r="L13" s="482"/>
      <c r="M13" s="482"/>
      <c r="N13" s="482"/>
      <c r="O13" s="483"/>
      <c r="P13" s="71">
        <v>374</v>
      </c>
      <c r="Q13" s="72"/>
      <c r="R13" s="72"/>
      <c r="S13" s="72"/>
      <c r="T13" s="72"/>
      <c r="U13" s="72"/>
      <c r="V13" s="73"/>
      <c r="W13" s="71">
        <v>550</v>
      </c>
      <c r="X13" s="72"/>
      <c r="Y13" s="72"/>
      <c r="Z13" s="72"/>
      <c r="AA13" s="72"/>
      <c r="AB13" s="72"/>
      <c r="AC13" s="73"/>
      <c r="AD13" s="71">
        <v>552</v>
      </c>
      <c r="AE13" s="72"/>
      <c r="AF13" s="72"/>
      <c r="AG13" s="72"/>
      <c r="AH13" s="72"/>
      <c r="AI13" s="72"/>
      <c r="AJ13" s="73"/>
      <c r="AK13" s="71">
        <v>551</v>
      </c>
      <c r="AL13" s="72"/>
      <c r="AM13" s="72"/>
      <c r="AN13" s="72"/>
      <c r="AO13" s="72"/>
      <c r="AP13" s="72"/>
      <c r="AQ13" s="73"/>
      <c r="AR13" s="669"/>
      <c r="AS13" s="670"/>
      <c r="AT13" s="670"/>
      <c r="AU13" s="670"/>
      <c r="AV13" s="670"/>
      <c r="AW13" s="670"/>
      <c r="AX13" s="671"/>
    </row>
    <row r="14" spans="1:50" ht="21" customHeight="1" x14ac:dyDescent="0.15">
      <c r="A14" s="464"/>
      <c r="B14" s="465"/>
      <c r="C14" s="465"/>
      <c r="D14" s="465"/>
      <c r="E14" s="465"/>
      <c r="F14" s="466"/>
      <c r="G14" s="477"/>
      <c r="H14" s="478"/>
      <c r="I14" s="344" t="s">
        <v>9</v>
      </c>
      <c r="J14" s="472"/>
      <c r="K14" s="472"/>
      <c r="L14" s="472"/>
      <c r="M14" s="472"/>
      <c r="N14" s="472"/>
      <c r="O14" s="473"/>
      <c r="P14" s="71" t="s">
        <v>536</v>
      </c>
      <c r="Q14" s="72"/>
      <c r="R14" s="72"/>
      <c r="S14" s="72"/>
      <c r="T14" s="72"/>
      <c r="U14" s="72"/>
      <c r="V14" s="73"/>
      <c r="W14" s="71" t="s">
        <v>536</v>
      </c>
      <c r="X14" s="72"/>
      <c r="Y14" s="72"/>
      <c r="Z14" s="72"/>
      <c r="AA14" s="72"/>
      <c r="AB14" s="72"/>
      <c r="AC14" s="73"/>
      <c r="AD14" s="71" t="s">
        <v>536</v>
      </c>
      <c r="AE14" s="72"/>
      <c r="AF14" s="72"/>
      <c r="AG14" s="72"/>
      <c r="AH14" s="72"/>
      <c r="AI14" s="72"/>
      <c r="AJ14" s="73"/>
      <c r="AK14" s="71"/>
      <c r="AL14" s="72"/>
      <c r="AM14" s="72"/>
      <c r="AN14" s="72"/>
      <c r="AO14" s="72"/>
      <c r="AP14" s="72"/>
      <c r="AQ14" s="73"/>
      <c r="AR14" s="667"/>
      <c r="AS14" s="667"/>
      <c r="AT14" s="667"/>
      <c r="AU14" s="667"/>
      <c r="AV14" s="667"/>
      <c r="AW14" s="667"/>
      <c r="AX14" s="668"/>
    </row>
    <row r="15" spans="1:50" ht="21" customHeight="1" x14ac:dyDescent="0.15">
      <c r="A15" s="464"/>
      <c r="B15" s="465"/>
      <c r="C15" s="465"/>
      <c r="D15" s="465"/>
      <c r="E15" s="465"/>
      <c r="F15" s="466"/>
      <c r="G15" s="477"/>
      <c r="H15" s="478"/>
      <c r="I15" s="344" t="s">
        <v>62</v>
      </c>
      <c r="J15" s="345"/>
      <c r="K15" s="345"/>
      <c r="L15" s="345"/>
      <c r="M15" s="345"/>
      <c r="N15" s="345"/>
      <c r="O15" s="346"/>
      <c r="P15" s="71" t="s">
        <v>536</v>
      </c>
      <c r="Q15" s="72"/>
      <c r="R15" s="72"/>
      <c r="S15" s="72"/>
      <c r="T15" s="72"/>
      <c r="U15" s="72"/>
      <c r="V15" s="73"/>
      <c r="W15" s="71">
        <v>268</v>
      </c>
      <c r="X15" s="72"/>
      <c r="Y15" s="72"/>
      <c r="Z15" s="72"/>
      <c r="AA15" s="72"/>
      <c r="AB15" s="72"/>
      <c r="AC15" s="73"/>
      <c r="AD15" s="71">
        <v>0.6</v>
      </c>
      <c r="AE15" s="72"/>
      <c r="AF15" s="72"/>
      <c r="AG15" s="72"/>
      <c r="AH15" s="72"/>
      <c r="AI15" s="72"/>
      <c r="AJ15" s="73"/>
      <c r="AK15" s="71">
        <v>0.3</v>
      </c>
      <c r="AL15" s="72"/>
      <c r="AM15" s="72"/>
      <c r="AN15" s="72"/>
      <c r="AO15" s="72"/>
      <c r="AP15" s="72"/>
      <c r="AQ15" s="73"/>
      <c r="AR15" s="71"/>
      <c r="AS15" s="72"/>
      <c r="AT15" s="72"/>
      <c r="AU15" s="72"/>
      <c r="AV15" s="72"/>
      <c r="AW15" s="72"/>
      <c r="AX15" s="666"/>
    </row>
    <row r="16" spans="1:50" ht="21" customHeight="1" x14ac:dyDescent="0.15">
      <c r="A16" s="464"/>
      <c r="B16" s="465"/>
      <c r="C16" s="465"/>
      <c r="D16" s="465"/>
      <c r="E16" s="465"/>
      <c r="F16" s="466"/>
      <c r="G16" s="477"/>
      <c r="H16" s="478"/>
      <c r="I16" s="344" t="s">
        <v>63</v>
      </c>
      <c r="J16" s="345"/>
      <c r="K16" s="345"/>
      <c r="L16" s="345"/>
      <c r="M16" s="345"/>
      <c r="N16" s="345"/>
      <c r="O16" s="346"/>
      <c r="P16" s="71">
        <v>-268</v>
      </c>
      <c r="Q16" s="72"/>
      <c r="R16" s="72"/>
      <c r="S16" s="72"/>
      <c r="T16" s="72"/>
      <c r="U16" s="72"/>
      <c r="V16" s="73"/>
      <c r="W16" s="71">
        <v>-0.3</v>
      </c>
      <c r="X16" s="72"/>
      <c r="Y16" s="72"/>
      <c r="Z16" s="72"/>
      <c r="AA16" s="72"/>
      <c r="AB16" s="72"/>
      <c r="AC16" s="73"/>
      <c r="AD16" s="71">
        <v>-0.3</v>
      </c>
      <c r="AE16" s="72"/>
      <c r="AF16" s="72"/>
      <c r="AG16" s="72"/>
      <c r="AH16" s="72"/>
      <c r="AI16" s="72"/>
      <c r="AJ16" s="73"/>
      <c r="AK16" s="71"/>
      <c r="AL16" s="72"/>
      <c r="AM16" s="72"/>
      <c r="AN16" s="72"/>
      <c r="AO16" s="72"/>
      <c r="AP16" s="72"/>
      <c r="AQ16" s="73"/>
      <c r="AR16" s="444"/>
      <c r="AS16" s="445"/>
      <c r="AT16" s="445"/>
      <c r="AU16" s="445"/>
      <c r="AV16" s="445"/>
      <c r="AW16" s="445"/>
      <c r="AX16" s="446"/>
    </row>
    <row r="17" spans="1:50" ht="24.75" customHeight="1" x14ac:dyDescent="0.15">
      <c r="A17" s="464"/>
      <c r="B17" s="465"/>
      <c r="C17" s="465"/>
      <c r="D17" s="465"/>
      <c r="E17" s="465"/>
      <c r="F17" s="466"/>
      <c r="G17" s="477"/>
      <c r="H17" s="478"/>
      <c r="I17" s="344" t="s">
        <v>61</v>
      </c>
      <c r="J17" s="472"/>
      <c r="K17" s="472"/>
      <c r="L17" s="472"/>
      <c r="M17" s="472"/>
      <c r="N17" s="472"/>
      <c r="O17" s="473"/>
      <c r="P17" s="71">
        <v>500</v>
      </c>
      <c r="Q17" s="72"/>
      <c r="R17" s="72"/>
      <c r="S17" s="72"/>
      <c r="T17" s="72"/>
      <c r="U17" s="72"/>
      <c r="V17" s="73"/>
      <c r="W17" s="71" t="s">
        <v>536</v>
      </c>
      <c r="X17" s="72"/>
      <c r="Y17" s="72"/>
      <c r="Z17" s="72"/>
      <c r="AA17" s="72"/>
      <c r="AB17" s="72"/>
      <c r="AC17" s="73"/>
      <c r="AD17" s="71" t="s">
        <v>536</v>
      </c>
      <c r="AE17" s="72"/>
      <c r="AF17" s="72"/>
      <c r="AG17" s="72"/>
      <c r="AH17" s="72"/>
      <c r="AI17" s="72"/>
      <c r="AJ17" s="73"/>
      <c r="AK17" s="71"/>
      <c r="AL17" s="72"/>
      <c r="AM17" s="72"/>
      <c r="AN17" s="72"/>
      <c r="AO17" s="72"/>
      <c r="AP17" s="72"/>
      <c r="AQ17" s="73"/>
      <c r="AR17" s="447"/>
      <c r="AS17" s="447"/>
      <c r="AT17" s="447"/>
      <c r="AU17" s="447"/>
      <c r="AV17" s="447"/>
      <c r="AW17" s="447"/>
      <c r="AX17" s="448"/>
    </row>
    <row r="18" spans="1:50" ht="24.75" customHeight="1" x14ac:dyDescent="0.15">
      <c r="A18" s="464"/>
      <c r="B18" s="465"/>
      <c r="C18" s="465"/>
      <c r="D18" s="465"/>
      <c r="E18" s="465"/>
      <c r="F18" s="466"/>
      <c r="G18" s="479"/>
      <c r="H18" s="480"/>
      <c r="I18" s="347" t="s">
        <v>22</v>
      </c>
      <c r="J18" s="348"/>
      <c r="K18" s="348"/>
      <c r="L18" s="348"/>
      <c r="M18" s="348"/>
      <c r="N18" s="348"/>
      <c r="O18" s="349"/>
      <c r="P18" s="317">
        <f>SUM(P13:V17)</f>
        <v>606</v>
      </c>
      <c r="Q18" s="318"/>
      <c r="R18" s="318"/>
      <c r="S18" s="318"/>
      <c r="T18" s="318"/>
      <c r="U18" s="318"/>
      <c r="V18" s="319"/>
      <c r="W18" s="317">
        <f>SUM(W13:AC17)</f>
        <v>817.7</v>
      </c>
      <c r="X18" s="318"/>
      <c r="Y18" s="318"/>
      <c r="Z18" s="318"/>
      <c r="AA18" s="318"/>
      <c r="AB18" s="318"/>
      <c r="AC18" s="319"/>
      <c r="AD18" s="317">
        <f t="shared" ref="AD18" si="0">SUM(AD13:AJ17)</f>
        <v>552.30000000000007</v>
      </c>
      <c r="AE18" s="318"/>
      <c r="AF18" s="318"/>
      <c r="AG18" s="318"/>
      <c r="AH18" s="318"/>
      <c r="AI18" s="318"/>
      <c r="AJ18" s="319"/>
      <c r="AK18" s="317">
        <f t="shared" ref="AK18" si="1">SUM(AK13:AQ17)</f>
        <v>551.29999999999995</v>
      </c>
      <c r="AL18" s="318"/>
      <c r="AM18" s="318"/>
      <c r="AN18" s="318"/>
      <c r="AO18" s="318"/>
      <c r="AP18" s="318"/>
      <c r="AQ18" s="319"/>
      <c r="AR18" s="317">
        <f t="shared" ref="AR18" si="2">SUM(AR13:AX17)</f>
        <v>0</v>
      </c>
      <c r="AS18" s="318"/>
      <c r="AT18" s="318"/>
      <c r="AU18" s="318"/>
      <c r="AV18" s="318"/>
      <c r="AW18" s="318"/>
      <c r="AX18" s="320"/>
    </row>
    <row r="19" spans="1:50" ht="24.75" customHeight="1" x14ac:dyDescent="0.15">
      <c r="A19" s="464"/>
      <c r="B19" s="465"/>
      <c r="C19" s="465"/>
      <c r="D19" s="465"/>
      <c r="E19" s="465"/>
      <c r="F19" s="466"/>
      <c r="G19" s="314" t="s">
        <v>10</v>
      </c>
      <c r="H19" s="315"/>
      <c r="I19" s="315"/>
      <c r="J19" s="315"/>
      <c r="K19" s="315"/>
      <c r="L19" s="315"/>
      <c r="M19" s="315"/>
      <c r="N19" s="315"/>
      <c r="O19" s="315"/>
      <c r="P19" s="71">
        <v>605</v>
      </c>
      <c r="Q19" s="72"/>
      <c r="R19" s="72"/>
      <c r="S19" s="72"/>
      <c r="T19" s="72"/>
      <c r="U19" s="72"/>
      <c r="V19" s="73"/>
      <c r="W19" s="71">
        <v>818</v>
      </c>
      <c r="X19" s="72"/>
      <c r="Y19" s="72"/>
      <c r="Z19" s="72"/>
      <c r="AA19" s="72"/>
      <c r="AB19" s="72"/>
      <c r="AC19" s="73"/>
      <c r="AD19" s="71">
        <v>552</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67"/>
      <c r="B20" s="468"/>
      <c r="C20" s="468"/>
      <c r="D20" s="468"/>
      <c r="E20" s="468"/>
      <c r="F20" s="469"/>
      <c r="G20" s="314" t="s">
        <v>11</v>
      </c>
      <c r="H20" s="315"/>
      <c r="I20" s="315"/>
      <c r="J20" s="315"/>
      <c r="K20" s="315"/>
      <c r="L20" s="315"/>
      <c r="M20" s="315"/>
      <c r="N20" s="315"/>
      <c r="O20" s="315"/>
      <c r="P20" s="322">
        <f>IF(P18=0, "-", P19/P18)</f>
        <v>0.99834983498349839</v>
      </c>
      <c r="Q20" s="322"/>
      <c r="R20" s="322"/>
      <c r="S20" s="322"/>
      <c r="T20" s="322"/>
      <c r="U20" s="322"/>
      <c r="V20" s="322"/>
      <c r="W20" s="322">
        <f>IF(W18=0, "-", W19/W18)</f>
        <v>1.0003668827198238</v>
      </c>
      <c r="X20" s="322"/>
      <c r="Y20" s="322"/>
      <c r="Z20" s="322"/>
      <c r="AA20" s="322"/>
      <c r="AB20" s="322"/>
      <c r="AC20" s="322"/>
      <c r="AD20" s="322">
        <f>IF(AD18=0, "-", AD19/AD18)</f>
        <v>0.99945681694731114</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41"/>
      <c r="AC22" s="136"/>
      <c r="AD22" s="137"/>
      <c r="AE22" s="142"/>
      <c r="AF22" s="135"/>
      <c r="AG22" s="135"/>
      <c r="AH22" s="135"/>
      <c r="AI22" s="287"/>
      <c r="AJ22" s="142"/>
      <c r="AK22" s="135"/>
      <c r="AL22" s="135"/>
      <c r="AM22" s="135"/>
      <c r="AN22" s="287"/>
      <c r="AO22" s="142"/>
      <c r="AP22" s="135"/>
      <c r="AQ22" s="135"/>
      <c r="AR22" s="135"/>
      <c r="AS22" s="287"/>
      <c r="AT22" s="67"/>
      <c r="AU22" s="110">
        <v>28</v>
      </c>
      <c r="AV22" s="110"/>
      <c r="AW22" s="108" t="s">
        <v>360</v>
      </c>
      <c r="AX22" s="109"/>
    </row>
    <row r="23" spans="1:50" ht="22.5" customHeight="1" x14ac:dyDescent="0.15">
      <c r="A23" s="218"/>
      <c r="B23" s="216"/>
      <c r="C23" s="216"/>
      <c r="D23" s="216"/>
      <c r="E23" s="216"/>
      <c r="F23" s="217"/>
      <c r="G23" s="323" t="s">
        <v>483</v>
      </c>
      <c r="H23" s="290"/>
      <c r="I23" s="290"/>
      <c r="J23" s="290"/>
      <c r="K23" s="290"/>
      <c r="L23" s="290"/>
      <c r="M23" s="290"/>
      <c r="N23" s="290"/>
      <c r="O23" s="291"/>
      <c r="P23" s="256" t="s">
        <v>470</v>
      </c>
      <c r="Q23" s="197"/>
      <c r="R23" s="197"/>
      <c r="S23" s="197"/>
      <c r="T23" s="197"/>
      <c r="U23" s="197"/>
      <c r="V23" s="197"/>
      <c r="W23" s="197"/>
      <c r="X23" s="198"/>
      <c r="Y23" s="295" t="s">
        <v>14</v>
      </c>
      <c r="Z23" s="296"/>
      <c r="AA23" s="297"/>
      <c r="AB23" s="662" t="s">
        <v>471</v>
      </c>
      <c r="AC23" s="298"/>
      <c r="AD23" s="298"/>
      <c r="AE23" s="93">
        <v>2</v>
      </c>
      <c r="AF23" s="94"/>
      <c r="AG23" s="94"/>
      <c r="AH23" s="94"/>
      <c r="AI23" s="95"/>
      <c r="AJ23" s="93">
        <v>2</v>
      </c>
      <c r="AK23" s="94"/>
      <c r="AL23" s="94"/>
      <c r="AM23" s="94"/>
      <c r="AN23" s="95"/>
      <c r="AO23" s="93">
        <v>2</v>
      </c>
      <c r="AP23" s="94"/>
      <c r="AQ23" s="94"/>
      <c r="AR23" s="94"/>
      <c r="AS23" s="95"/>
      <c r="AT23" s="228"/>
      <c r="AU23" s="228"/>
      <c r="AV23" s="228"/>
      <c r="AW23" s="228"/>
      <c r="AX23" s="229"/>
    </row>
    <row r="24" spans="1:50" ht="22.5" customHeight="1" x14ac:dyDescent="0.15">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7" t="s">
        <v>65</v>
      </c>
      <c r="Z24" s="121"/>
      <c r="AA24" s="173"/>
      <c r="AB24" s="337" t="s">
        <v>471</v>
      </c>
      <c r="AC24" s="288"/>
      <c r="AD24" s="288"/>
      <c r="AE24" s="93" t="s">
        <v>472</v>
      </c>
      <c r="AF24" s="94"/>
      <c r="AG24" s="94"/>
      <c r="AH24" s="94"/>
      <c r="AI24" s="95"/>
      <c r="AJ24" s="93" t="s">
        <v>472</v>
      </c>
      <c r="AK24" s="94"/>
      <c r="AL24" s="94"/>
      <c r="AM24" s="94"/>
      <c r="AN24" s="95"/>
      <c r="AO24" s="93" t="s">
        <v>479</v>
      </c>
      <c r="AP24" s="94"/>
      <c r="AQ24" s="94"/>
      <c r="AR24" s="94"/>
      <c r="AS24" s="95"/>
      <c r="AT24" s="93">
        <v>2</v>
      </c>
      <c r="AU24" s="94"/>
      <c r="AV24" s="94"/>
      <c r="AW24" s="94"/>
      <c r="AX24" s="96"/>
    </row>
    <row r="25" spans="1:50" ht="22.5" customHeight="1" x14ac:dyDescent="0.15">
      <c r="A25" s="672"/>
      <c r="B25" s="673"/>
      <c r="C25" s="673"/>
      <c r="D25" s="673"/>
      <c r="E25" s="673"/>
      <c r="F25" s="674"/>
      <c r="G25" s="324"/>
      <c r="H25" s="325"/>
      <c r="I25" s="325"/>
      <c r="J25" s="325"/>
      <c r="K25" s="325"/>
      <c r="L25" s="325"/>
      <c r="M25" s="325"/>
      <c r="N25" s="325"/>
      <c r="O25" s="326"/>
      <c r="P25" s="199"/>
      <c r="Q25" s="199"/>
      <c r="R25" s="199"/>
      <c r="S25" s="199"/>
      <c r="T25" s="199"/>
      <c r="U25" s="199"/>
      <c r="V25" s="199"/>
      <c r="W25" s="199"/>
      <c r="X25" s="200"/>
      <c r="Y25" s="120" t="s">
        <v>15</v>
      </c>
      <c r="Z25" s="121"/>
      <c r="AA25" s="173"/>
      <c r="AB25" s="684" t="s">
        <v>364</v>
      </c>
      <c r="AC25" s="266"/>
      <c r="AD25" s="266"/>
      <c r="AE25" s="93">
        <f>AE23/AT24*100</f>
        <v>100</v>
      </c>
      <c r="AF25" s="94"/>
      <c r="AG25" s="94"/>
      <c r="AH25" s="94"/>
      <c r="AI25" s="95"/>
      <c r="AJ25" s="93">
        <f>AJ23/AT24*100</f>
        <v>100</v>
      </c>
      <c r="AK25" s="94"/>
      <c r="AL25" s="94"/>
      <c r="AM25" s="94"/>
      <c r="AN25" s="95"/>
      <c r="AO25" s="93">
        <v>100</v>
      </c>
      <c r="AP25" s="94"/>
      <c r="AQ25" s="94"/>
      <c r="AR25" s="94"/>
      <c r="AS25" s="95"/>
      <c r="AT25" s="270"/>
      <c r="AU25" s="271"/>
      <c r="AV25" s="271"/>
      <c r="AW25" s="271"/>
      <c r="AX25" s="272"/>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3" t="s">
        <v>303</v>
      </c>
      <c r="AU26" s="664"/>
      <c r="AV26" s="664"/>
      <c r="AW26" s="664"/>
      <c r="AX26" s="665"/>
    </row>
    <row r="27" spans="1:50" ht="18.75" hidden="1"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41"/>
      <c r="AC27" s="136"/>
      <c r="AD27" s="137"/>
      <c r="AE27" s="142"/>
      <c r="AF27" s="135"/>
      <c r="AG27" s="135"/>
      <c r="AH27" s="135"/>
      <c r="AI27" s="287"/>
      <c r="AJ27" s="142"/>
      <c r="AK27" s="135"/>
      <c r="AL27" s="135"/>
      <c r="AM27" s="135"/>
      <c r="AN27" s="287"/>
      <c r="AO27" s="142"/>
      <c r="AP27" s="135"/>
      <c r="AQ27" s="135"/>
      <c r="AR27" s="135"/>
      <c r="AS27" s="287"/>
      <c r="AT27" s="67"/>
      <c r="AU27" s="110"/>
      <c r="AV27" s="110"/>
      <c r="AW27" s="108" t="s">
        <v>360</v>
      </c>
      <c r="AX27" s="109"/>
    </row>
    <row r="28" spans="1:50" ht="22.5" hidden="1" customHeight="1" x14ac:dyDescent="0.15">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298"/>
      <c r="AC28" s="298"/>
      <c r="AD28" s="298"/>
      <c r="AE28" s="93"/>
      <c r="AF28" s="94"/>
      <c r="AG28" s="94"/>
      <c r="AH28" s="94"/>
      <c r="AI28" s="95"/>
      <c r="AJ28" s="93"/>
      <c r="AK28" s="94"/>
      <c r="AL28" s="94"/>
      <c r="AM28" s="94"/>
      <c r="AN28" s="95"/>
      <c r="AO28" s="93"/>
      <c r="AP28" s="94"/>
      <c r="AQ28" s="94"/>
      <c r="AR28" s="94"/>
      <c r="AS28" s="95"/>
      <c r="AT28" s="228"/>
      <c r="AU28" s="228"/>
      <c r="AV28" s="228"/>
      <c r="AW28" s="228"/>
      <c r="AX28" s="229"/>
    </row>
    <row r="29" spans="1:50" ht="22.5" hidden="1"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7" t="s">
        <v>65</v>
      </c>
      <c r="Z29" s="121"/>
      <c r="AA29" s="173"/>
      <c r="AB29" s="288"/>
      <c r="AC29" s="288"/>
      <c r="AD29" s="288"/>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2"/>
      <c r="B30" s="673"/>
      <c r="C30" s="673"/>
      <c r="D30" s="673"/>
      <c r="E30" s="673"/>
      <c r="F30" s="674"/>
      <c r="G30" s="324"/>
      <c r="H30" s="325"/>
      <c r="I30" s="325"/>
      <c r="J30" s="325"/>
      <c r="K30" s="325"/>
      <c r="L30" s="325"/>
      <c r="M30" s="325"/>
      <c r="N30" s="325"/>
      <c r="O30" s="326"/>
      <c r="P30" s="199"/>
      <c r="Q30" s="199"/>
      <c r="R30" s="199"/>
      <c r="S30" s="199"/>
      <c r="T30" s="199"/>
      <c r="U30" s="199"/>
      <c r="V30" s="199"/>
      <c r="W30" s="199"/>
      <c r="X30" s="200"/>
      <c r="Y30" s="120" t="s">
        <v>15</v>
      </c>
      <c r="Z30" s="121"/>
      <c r="AA30" s="173"/>
      <c r="AB30" s="266" t="s">
        <v>16</v>
      </c>
      <c r="AC30" s="266"/>
      <c r="AD30" s="266"/>
      <c r="AE30" s="93"/>
      <c r="AF30" s="94"/>
      <c r="AG30" s="94"/>
      <c r="AH30" s="94"/>
      <c r="AI30" s="95"/>
      <c r="AJ30" s="93"/>
      <c r="AK30" s="94"/>
      <c r="AL30" s="94"/>
      <c r="AM30" s="94"/>
      <c r="AN30" s="95"/>
      <c r="AO30" s="93"/>
      <c r="AP30" s="94"/>
      <c r="AQ30" s="94"/>
      <c r="AR30" s="94"/>
      <c r="AS30" s="95"/>
      <c r="AT30" s="270"/>
      <c r="AU30" s="271"/>
      <c r="AV30" s="271"/>
      <c r="AW30" s="271"/>
      <c r="AX30" s="272"/>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41"/>
      <c r="AC32" s="136"/>
      <c r="AD32" s="137"/>
      <c r="AE32" s="142"/>
      <c r="AF32" s="135"/>
      <c r="AG32" s="135"/>
      <c r="AH32" s="135"/>
      <c r="AI32" s="287"/>
      <c r="AJ32" s="142"/>
      <c r="AK32" s="135"/>
      <c r="AL32" s="135"/>
      <c r="AM32" s="135"/>
      <c r="AN32" s="287"/>
      <c r="AO32" s="142"/>
      <c r="AP32" s="135"/>
      <c r="AQ32" s="135"/>
      <c r="AR32" s="135"/>
      <c r="AS32" s="287"/>
      <c r="AT32" s="67"/>
      <c r="AU32" s="110"/>
      <c r="AV32" s="110"/>
      <c r="AW32" s="108" t="s">
        <v>360</v>
      </c>
      <c r="AX32" s="109"/>
    </row>
    <row r="33" spans="1:50" ht="22.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21"/>
      <c r="AA34" s="173"/>
      <c r="AB34" s="28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2"/>
      <c r="B35" s="673"/>
      <c r="C35" s="673"/>
      <c r="D35" s="673"/>
      <c r="E35" s="673"/>
      <c r="F35" s="674"/>
      <c r="G35" s="324"/>
      <c r="H35" s="325"/>
      <c r="I35" s="325"/>
      <c r="J35" s="325"/>
      <c r="K35" s="325"/>
      <c r="L35" s="325"/>
      <c r="M35" s="325"/>
      <c r="N35" s="325"/>
      <c r="O35" s="326"/>
      <c r="P35" s="199"/>
      <c r="Q35" s="199"/>
      <c r="R35" s="199"/>
      <c r="S35" s="199"/>
      <c r="T35" s="199"/>
      <c r="U35" s="199"/>
      <c r="V35" s="199"/>
      <c r="W35" s="199"/>
      <c r="X35" s="200"/>
      <c r="Y35" s="120" t="s">
        <v>15</v>
      </c>
      <c r="Z35" s="121"/>
      <c r="AA35" s="173"/>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41"/>
      <c r="AC37" s="136"/>
      <c r="AD37" s="137"/>
      <c r="AE37" s="142"/>
      <c r="AF37" s="135"/>
      <c r="AG37" s="135"/>
      <c r="AH37" s="135"/>
      <c r="AI37" s="287"/>
      <c r="AJ37" s="142"/>
      <c r="AK37" s="135"/>
      <c r="AL37" s="135"/>
      <c r="AM37" s="135"/>
      <c r="AN37" s="287"/>
      <c r="AO37" s="142"/>
      <c r="AP37" s="135"/>
      <c r="AQ37" s="135"/>
      <c r="AR37" s="135"/>
      <c r="AS37" s="287"/>
      <c r="AT37" s="67"/>
      <c r="AU37" s="110"/>
      <c r="AV37" s="110"/>
      <c r="AW37" s="108" t="s">
        <v>360</v>
      </c>
      <c r="AX37" s="109"/>
    </row>
    <row r="38" spans="1:50" ht="2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21"/>
      <c r="AA39" s="173"/>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2"/>
      <c r="B40" s="673"/>
      <c r="C40" s="673"/>
      <c r="D40" s="673"/>
      <c r="E40" s="673"/>
      <c r="F40" s="674"/>
      <c r="G40" s="324"/>
      <c r="H40" s="325"/>
      <c r="I40" s="325"/>
      <c r="J40" s="325"/>
      <c r="K40" s="325"/>
      <c r="L40" s="325"/>
      <c r="M40" s="325"/>
      <c r="N40" s="325"/>
      <c r="O40" s="326"/>
      <c r="P40" s="199"/>
      <c r="Q40" s="199"/>
      <c r="R40" s="199"/>
      <c r="S40" s="199"/>
      <c r="T40" s="199"/>
      <c r="U40" s="199"/>
      <c r="V40" s="199"/>
      <c r="W40" s="199"/>
      <c r="X40" s="200"/>
      <c r="Y40" s="120" t="s">
        <v>15</v>
      </c>
      <c r="Z40" s="121"/>
      <c r="AA40" s="173"/>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41"/>
      <c r="AC42" s="136"/>
      <c r="AD42" s="137"/>
      <c r="AE42" s="142"/>
      <c r="AF42" s="135"/>
      <c r="AG42" s="135"/>
      <c r="AH42" s="135"/>
      <c r="AI42" s="287"/>
      <c r="AJ42" s="142"/>
      <c r="AK42" s="135"/>
      <c r="AL42" s="135"/>
      <c r="AM42" s="135"/>
      <c r="AN42" s="287"/>
      <c r="AO42" s="142"/>
      <c r="AP42" s="135"/>
      <c r="AQ42" s="135"/>
      <c r="AR42" s="135"/>
      <c r="AS42" s="287"/>
      <c r="AT42" s="67"/>
      <c r="AU42" s="110"/>
      <c r="AV42" s="110"/>
      <c r="AW42" s="108" t="s">
        <v>360</v>
      </c>
      <c r="AX42" s="109"/>
    </row>
    <row r="43" spans="1:50" ht="2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21"/>
      <c r="AA44" s="173"/>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customHeight="1" x14ac:dyDescent="0.15">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x14ac:dyDescent="0.15">
      <c r="A47" s="236" t="s">
        <v>320</v>
      </c>
      <c r="B47" s="687" t="s">
        <v>317</v>
      </c>
      <c r="C47" s="238"/>
      <c r="D47" s="238"/>
      <c r="E47" s="238"/>
      <c r="F47" s="239"/>
      <c r="G47" s="624" t="s">
        <v>311</v>
      </c>
      <c r="H47" s="624"/>
      <c r="I47" s="624"/>
      <c r="J47" s="624"/>
      <c r="K47" s="624"/>
      <c r="L47" s="624"/>
      <c r="M47" s="624"/>
      <c r="N47" s="624"/>
      <c r="O47" s="624"/>
      <c r="P47" s="624"/>
      <c r="Q47" s="624"/>
      <c r="R47" s="624"/>
      <c r="S47" s="624"/>
      <c r="T47" s="624"/>
      <c r="U47" s="624"/>
      <c r="V47" s="624"/>
      <c r="W47" s="624"/>
      <c r="X47" s="624"/>
      <c r="Y47" s="624"/>
      <c r="Z47" s="624"/>
      <c r="AA47" s="692"/>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36"/>
      <c r="B48" s="687"/>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687"/>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17"/>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8"/>
    </row>
    <row r="50" spans="1:50" ht="22.5" hidden="1" customHeight="1" x14ac:dyDescent="0.15">
      <c r="A50" s="236"/>
      <c r="B50" s="687"/>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9"/>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20"/>
    </row>
    <row r="51" spans="1:50" ht="22.5" hidden="1" customHeight="1" x14ac:dyDescent="0.15">
      <c r="A51" s="236"/>
      <c r="B51" s="688"/>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21"/>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2"/>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0"/>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60"/>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3"/>
      <c r="AE67" s="661" t="s">
        <v>69</v>
      </c>
      <c r="AF67" s="118"/>
      <c r="AG67" s="118"/>
      <c r="AH67" s="118"/>
      <c r="AI67" s="118"/>
      <c r="AJ67" s="661" t="s">
        <v>70</v>
      </c>
      <c r="AK67" s="118"/>
      <c r="AL67" s="118"/>
      <c r="AM67" s="118"/>
      <c r="AN67" s="118"/>
      <c r="AO67" s="661" t="s">
        <v>71</v>
      </c>
      <c r="AP67" s="118"/>
      <c r="AQ67" s="118"/>
      <c r="AR67" s="118"/>
      <c r="AS67" s="118"/>
      <c r="AT67" s="178" t="s">
        <v>74</v>
      </c>
      <c r="AU67" s="179"/>
      <c r="AV67" s="179"/>
      <c r="AW67" s="179"/>
      <c r="AX67" s="180"/>
    </row>
    <row r="68" spans="1:60" ht="22.5" customHeight="1" x14ac:dyDescent="0.15">
      <c r="A68" s="187"/>
      <c r="B68" s="188"/>
      <c r="C68" s="188"/>
      <c r="D68" s="188"/>
      <c r="E68" s="188"/>
      <c r="F68" s="189"/>
      <c r="G68" s="256" t="s">
        <v>486</v>
      </c>
      <c r="H68" s="197"/>
      <c r="I68" s="197"/>
      <c r="J68" s="197"/>
      <c r="K68" s="197"/>
      <c r="L68" s="197"/>
      <c r="M68" s="197"/>
      <c r="N68" s="197"/>
      <c r="O68" s="197"/>
      <c r="P68" s="197"/>
      <c r="Q68" s="197"/>
      <c r="R68" s="197"/>
      <c r="S68" s="197"/>
      <c r="T68" s="197"/>
      <c r="U68" s="197"/>
      <c r="V68" s="197"/>
      <c r="W68" s="197"/>
      <c r="X68" s="198"/>
      <c r="Y68" s="334" t="s">
        <v>66</v>
      </c>
      <c r="Z68" s="335"/>
      <c r="AA68" s="336"/>
      <c r="AB68" s="204" t="s">
        <v>473</v>
      </c>
      <c r="AC68" s="205"/>
      <c r="AD68" s="206"/>
      <c r="AE68" s="93" t="s">
        <v>474</v>
      </c>
      <c r="AF68" s="94"/>
      <c r="AG68" s="94"/>
      <c r="AH68" s="94"/>
      <c r="AI68" s="95"/>
      <c r="AJ68" s="93" t="s">
        <v>475</v>
      </c>
      <c r="AK68" s="94"/>
      <c r="AL68" s="94"/>
      <c r="AM68" s="94"/>
      <c r="AN68" s="95"/>
      <c r="AO68" s="93" t="s">
        <v>484</v>
      </c>
      <c r="AP68" s="94"/>
      <c r="AQ68" s="94"/>
      <c r="AR68" s="94"/>
      <c r="AS68" s="95"/>
      <c r="AT68" s="207"/>
      <c r="AU68" s="207"/>
      <c r="AV68" s="207"/>
      <c r="AW68" s="207"/>
      <c r="AX68" s="208"/>
      <c r="AY68" s="10"/>
      <c r="AZ68" s="10"/>
      <c r="BA68" s="10"/>
      <c r="BB68" s="10"/>
      <c r="BC68" s="10"/>
    </row>
    <row r="69" spans="1:60" ht="2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7"/>
      <c r="AA69" s="158"/>
      <c r="AB69" s="212" t="s">
        <v>473</v>
      </c>
      <c r="AC69" s="213"/>
      <c r="AD69" s="214"/>
      <c r="AE69" s="93" t="s">
        <v>487</v>
      </c>
      <c r="AF69" s="94"/>
      <c r="AG69" s="94"/>
      <c r="AH69" s="94"/>
      <c r="AI69" s="95"/>
      <c r="AJ69" s="93" t="s">
        <v>488</v>
      </c>
      <c r="AK69" s="94"/>
      <c r="AL69" s="94"/>
      <c r="AM69" s="94"/>
      <c r="AN69" s="95"/>
      <c r="AO69" s="93" t="s">
        <v>489</v>
      </c>
      <c r="AP69" s="94"/>
      <c r="AQ69" s="94"/>
      <c r="AR69" s="94"/>
      <c r="AS69" s="95"/>
      <c r="AT69" s="93" t="s">
        <v>485</v>
      </c>
      <c r="AU69" s="94"/>
      <c r="AV69" s="94"/>
      <c r="AW69" s="94"/>
      <c r="AX69" s="96"/>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x14ac:dyDescent="0.15">
      <c r="A83" s="131"/>
      <c r="B83" s="129"/>
      <c r="C83" s="129"/>
      <c r="D83" s="129"/>
      <c r="E83" s="129"/>
      <c r="F83" s="130"/>
      <c r="G83" s="146" t="s">
        <v>544</v>
      </c>
      <c r="H83" s="146"/>
      <c r="I83" s="146"/>
      <c r="J83" s="146"/>
      <c r="K83" s="146"/>
      <c r="L83" s="146"/>
      <c r="M83" s="146"/>
      <c r="N83" s="146"/>
      <c r="O83" s="146"/>
      <c r="P83" s="146"/>
      <c r="Q83" s="146"/>
      <c r="R83" s="146"/>
      <c r="S83" s="146"/>
      <c r="T83" s="146"/>
      <c r="U83" s="146"/>
      <c r="V83" s="146"/>
      <c r="W83" s="146"/>
      <c r="X83" s="146"/>
      <c r="Y83" s="148" t="s">
        <v>17</v>
      </c>
      <c r="Z83" s="149"/>
      <c r="AA83" s="150"/>
      <c r="AB83" s="183"/>
      <c r="AC83" s="152"/>
      <c r="AD83" s="153"/>
      <c r="AE83" s="154"/>
      <c r="AF83" s="155"/>
      <c r="AG83" s="155"/>
      <c r="AH83" s="155"/>
      <c r="AI83" s="155"/>
      <c r="AJ83" s="154"/>
      <c r="AK83" s="155"/>
      <c r="AL83" s="155"/>
      <c r="AM83" s="155"/>
      <c r="AN83" s="155"/>
      <c r="AO83" s="154"/>
      <c r="AP83" s="155"/>
      <c r="AQ83" s="155"/>
      <c r="AR83" s="155"/>
      <c r="AS83" s="155"/>
      <c r="AT83" s="93"/>
      <c r="AU83" s="94"/>
      <c r="AV83" s="94"/>
      <c r="AW83" s="94"/>
      <c r="AX83" s="96"/>
    </row>
    <row r="84" spans="1:60" ht="47.1"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c r="AC84" s="160"/>
      <c r="AD84" s="161"/>
      <c r="AE84" s="159"/>
      <c r="AF84" s="160"/>
      <c r="AG84" s="160"/>
      <c r="AH84" s="160"/>
      <c r="AI84" s="161"/>
      <c r="AJ84" s="159"/>
      <c r="AK84" s="160"/>
      <c r="AL84" s="160"/>
      <c r="AM84" s="160"/>
      <c r="AN84" s="161"/>
      <c r="AO84" s="159"/>
      <c r="AP84" s="160"/>
      <c r="AQ84" s="160"/>
      <c r="AR84" s="160"/>
      <c r="AS84" s="161"/>
      <c r="AT84" s="159"/>
      <c r="AU84" s="160"/>
      <c r="AV84" s="160"/>
      <c r="AW84" s="160"/>
      <c r="AX84" s="162"/>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3"/>
      <c r="AU86" s="94"/>
      <c r="AV86" s="94"/>
      <c r="AW86" s="94"/>
      <c r="AX86" s="96"/>
    </row>
    <row r="87" spans="1:60" ht="47.1"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6"/>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77" t="s">
        <v>77</v>
      </c>
      <c r="B97" s="378"/>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23.1" customHeight="1" x14ac:dyDescent="0.15">
      <c r="A98" s="379"/>
      <c r="B98" s="380"/>
      <c r="C98" s="414" t="s">
        <v>535</v>
      </c>
      <c r="D98" s="415"/>
      <c r="E98" s="415"/>
      <c r="F98" s="415"/>
      <c r="G98" s="415"/>
      <c r="H98" s="415"/>
      <c r="I98" s="415"/>
      <c r="J98" s="415"/>
      <c r="K98" s="416"/>
      <c r="L98" s="71">
        <v>551</v>
      </c>
      <c r="M98" s="72"/>
      <c r="N98" s="72"/>
      <c r="O98" s="72"/>
      <c r="P98" s="72"/>
      <c r="Q98" s="73"/>
      <c r="R98" s="71"/>
      <c r="S98" s="72"/>
      <c r="T98" s="72"/>
      <c r="U98" s="72"/>
      <c r="V98" s="72"/>
      <c r="W98" s="73"/>
      <c r="X98" s="675"/>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3.1" customHeight="1" x14ac:dyDescent="0.15">
      <c r="A99" s="379"/>
      <c r="B99" s="380"/>
      <c r="C99" s="163"/>
      <c r="D99" s="164"/>
      <c r="E99" s="164"/>
      <c r="F99" s="164"/>
      <c r="G99" s="164"/>
      <c r="H99" s="164"/>
      <c r="I99" s="164"/>
      <c r="J99" s="164"/>
      <c r="K99" s="165"/>
      <c r="L99" s="71"/>
      <c r="M99" s="72"/>
      <c r="N99" s="72"/>
      <c r="O99" s="72"/>
      <c r="P99" s="72"/>
      <c r="Q99" s="73"/>
      <c r="R99" s="71"/>
      <c r="S99" s="72"/>
      <c r="T99" s="72"/>
      <c r="U99" s="72"/>
      <c r="V99" s="72"/>
      <c r="W99" s="73"/>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3.1" customHeight="1" x14ac:dyDescent="0.15">
      <c r="A100" s="379"/>
      <c r="B100" s="380"/>
      <c r="C100" s="163"/>
      <c r="D100" s="164"/>
      <c r="E100" s="164"/>
      <c r="F100" s="164"/>
      <c r="G100" s="164"/>
      <c r="H100" s="164"/>
      <c r="I100" s="164"/>
      <c r="J100" s="164"/>
      <c r="K100" s="165"/>
      <c r="L100" s="71"/>
      <c r="M100" s="72"/>
      <c r="N100" s="72"/>
      <c r="O100" s="72"/>
      <c r="P100" s="72"/>
      <c r="Q100" s="73"/>
      <c r="R100" s="71"/>
      <c r="S100" s="72"/>
      <c r="T100" s="72"/>
      <c r="U100" s="72"/>
      <c r="V100" s="72"/>
      <c r="W100" s="73"/>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23.1" customHeight="1" x14ac:dyDescent="0.15">
      <c r="A101" s="379"/>
      <c r="B101" s="380"/>
      <c r="C101" s="163"/>
      <c r="D101" s="164"/>
      <c r="E101" s="164"/>
      <c r="F101" s="164"/>
      <c r="G101" s="164"/>
      <c r="H101" s="164"/>
      <c r="I101" s="164"/>
      <c r="J101" s="164"/>
      <c r="K101" s="165"/>
      <c r="L101" s="71"/>
      <c r="M101" s="72"/>
      <c r="N101" s="72"/>
      <c r="O101" s="72"/>
      <c r="P101" s="72"/>
      <c r="Q101" s="73"/>
      <c r="R101" s="71"/>
      <c r="S101" s="72"/>
      <c r="T101" s="72"/>
      <c r="U101" s="72"/>
      <c r="V101" s="72"/>
      <c r="W101" s="73"/>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3.1" customHeight="1" x14ac:dyDescent="0.15">
      <c r="A102" s="379"/>
      <c r="B102" s="380"/>
      <c r="C102" s="163"/>
      <c r="D102" s="164"/>
      <c r="E102" s="164"/>
      <c r="F102" s="164"/>
      <c r="G102" s="164"/>
      <c r="H102" s="164"/>
      <c r="I102" s="164"/>
      <c r="J102" s="164"/>
      <c r="K102" s="165"/>
      <c r="L102" s="71"/>
      <c r="M102" s="72"/>
      <c r="N102" s="72"/>
      <c r="O102" s="72"/>
      <c r="P102" s="72"/>
      <c r="Q102" s="73"/>
      <c r="R102" s="71"/>
      <c r="S102" s="72"/>
      <c r="T102" s="72"/>
      <c r="U102" s="72"/>
      <c r="V102" s="72"/>
      <c r="W102" s="73"/>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3.1" customHeight="1" x14ac:dyDescent="0.15">
      <c r="A103" s="379"/>
      <c r="B103" s="380"/>
      <c r="C103" s="383"/>
      <c r="D103" s="384"/>
      <c r="E103" s="384"/>
      <c r="F103" s="384"/>
      <c r="G103" s="384"/>
      <c r="H103" s="384"/>
      <c r="I103" s="384"/>
      <c r="J103" s="384"/>
      <c r="K103" s="385"/>
      <c r="L103" s="71"/>
      <c r="M103" s="72"/>
      <c r="N103" s="72"/>
      <c r="O103" s="72"/>
      <c r="P103" s="72"/>
      <c r="Q103" s="73"/>
      <c r="R103" s="71"/>
      <c r="S103" s="72"/>
      <c r="T103" s="72"/>
      <c r="U103" s="72"/>
      <c r="V103" s="72"/>
      <c r="W103" s="73"/>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1" customHeight="1" thickBot="1" x14ac:dyDescent="0.2">
      <c r="A104" s="381"/>
      <c r="B104" s="382"/>
      <c r="C104" s="371" t="s">
        <v>22</v>
      </c>
      <c r="D104" s="372"/>
      <c r="E104" s="372"/>
      <c r="F104" s="372"/>
      <c r="G104" s="372"/>
      <c r="H104" s="372"/>
      <c r="I104" s="372"/>
      <c r="J104" s="372"/>
      <c r="K104" s="373"/>
      <c r="L104" s="374">
        <f>SUM(L98:Q103)</f>
        <v>551</v>
      </c>
      <c r="M104" s="375"/>
      <c r="N104" s="375"/>
      <c r="O104" s="375"/>
      <c r="P104" s="375"/>
      <c r="Q104" s="376"/>
      <c r="R104" s="374">
        <f>SUM(R98:W103)</f>
        <v>0</v>
      </c>
      <c r="S104" s="375"/>
      <c r="T104" s="375"/>
      <c r="U104" s="375"/>
      <c r="V104" s="375"/>
      <c r="W104" s="376"/>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2" t="s">
        <v>38</v>
      </c>
      <c r="AH107" s="598"/>
      <c r="AI107" s="598"/>
      <c r="AJ107" s="598"/>
      <c r="AK107" s="598"/>
      <c r="AL107" s="598"/>
      <c r="AM107" s="598"/>
      <c r="AN107" s="598"/>
      <c r="AO107" s="598"/>
      <c r="AP107" s="598"/>
      <c r="AQ107" s="598"/>
      <c r="AR107" s="598"/>
      <c r="AS107" s="598"/>
      <c r="AT107" s="598"/>
      <c r="AU107" s="598"/>
      <c r="AV107" s="598"/>
      <c r="AW107" s="598"/>
      <c r="AX107" s="633"/>
    </row>
    <row r="108" spans="1:50" ht="31.5" customHeight="1" x14ac:dyDescent="0.15">
      <c r="A108" s="308" t="s">
        <v>312</v>
      </c>
      <c r="B108" s="309"/>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7" t="s">
        <v>476</v>
      </c>
      <c r="AE108" s="608"/>
      <c r="AF108" s="608"/>
      <c r="AG108" s="604" t="s">
        <v>538</v>
      </c>
      <c r="AH108" s="605"/>
      <c r="AI108" s="605"/>
      <c r="AJ108" s="605"/>
      <c r="AK108" s="605"/>
      <c r="AL108" s="605"/>
      <c r="AM108" s="605"/>
      <c r="AN108" s="605"/>
      <c r="AO108" s="605"/>
      <c r="AP108" s="605"/>
      <c r="AQ108" s="605"/>
      <c r="AR108" s="605"/>
      <c r="AS108" s="605"/>
      <c r="AT108" s="605"/>
      <c r="AU108" s="605"/>
      <c r="AV108" s="605"/>
      <c r="AW108" s="605"/>
      <c r="AX108" s="606"/>
    </row>
    <row r="109" spans="1:50" ht="47.25" customHeight="1" x14ac:dyDescent="0.15">
      <c r="A109" s="310"/>
      <c r="B109" s="311"/>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476</v>
      </c>
      <c r="AE109" s="443"/>
      <c r="AF109" s="443"/>
      <c r="AG109" s="533" t="s">
        <v>539</v>
      </c>
      <c r="AH109" s="306"/>
      <c r="AI109" s="306"/>
      <c r="AJ109" s="306"/>
      <c r="AK109" s="306"/>
      <c r="AL109" s="306"/>
      <c r="AM109" s="306"/>
      <c r="AN109" s="306"/>
      <c r="AO109" s="306"/>
      <c r="AP109" s="306"/>
      <c r="AQ109" s="306"/>
      <c r="AR109" s="306"/>
      <c r="AS109" s="306"/>
      <c r="AT109" s="306"/>
      <c r="AU109" s="306"/>
      <c r="AV109" s="306"/>
      <c r="AW109" s="306"/>
      <c r="AX109" s="307"/>
    </row>
    <row r="110" spans="1:50" ht="31.5" customHeight="1" x14ac:dyDescent="0.15">
      <c r="A110" s="312"/>
      <c r="B110" s="313"/>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6" t="s">
        <v>476</v>
      </c>
      <c r="AE110" s="587"/>
      <c r="AF110" s="587"/>
      <c r="AG110" s="531" t="s">
        <v>540</v>
      </c>
      <c r="AH110" s="199"/>
      <c r="AI110" s="199"/>
      <c r="AJ110" s="199"/>
      <c r="AK110" s="199"/>
      <c r="AL110" s="199"/>
      <c r="AM110" s="199"/>
      <c r="AN110" s="199"/>
      <c r="AO110" s="199"/>
      <c r="AP110" s="199"/>
      <c r="AQ110" s="199"/>
      <c r="AR110" s="199"/>
      <c r="AS110" s="199"/>
      <c r="AT110" s="199"/>
      <c r="AU110" s="199"/>
      <c r="AV110" s="199"/>
      <c r="AW110" s="199"/>
      <c r="AX110" s="532"/>
    </row>
    <row r="111" spans="1:50" ht="45.75" customHeight="1" x14ac:dyDescent="0.15">
      <c r="A111" s="551" t="s">
        <v>46</v>
      </c>
      <c r="B111" s="588"/>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476</v>
      </c>
      <c r="AE111" s="439"/>
      <c r="AF111" s="439"/>
      <c r="AG111" s="302" t="s">
        <v>546</v>
      </c>
      <c r="AH111" s="303"/>
      <c r="AI111" s="303"/>
      <c r="AJ111" s="303"/>
      <c r="AK111" s="303"/>
      <c r="AL111" s="303"/>
      <c r="AM111" s="303"/>
      <c r="AN111" s="303"/>
      <c r="AO111" s="303"/>
      <c r="AP111" s="303"/>
      <c r="AQ111" s="303"/>
      <c r="AR111" s="303"/>
      <c r="AS111" s="303"/>
      <c r="AT111" s="303"/>
      <c r="AU111" s="303"/>
      <c r="AV111" s="303"/>
      <c r="AW111" s="303"/>
      <c r="AX111" s="304"/>
    </row>
    <row r="112" spans="1:50" ht="31.5" customHeight="1" x14ac:dyDescent="0.15">
      <c r="A112" s="589"/>
      <c r="B112" s="590"/>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603" t="s">
        <v>478</v>
      </c>
      <c r="AE112" s="443"/>
      <c r="AF112" s="443"/>
      <c r="AG112" s="305"/>
      <c r="AH112" s="306"/>
      <c r="AI112" s="306"/>
      <c r="AJ112" s="306"/>
      <c r="AK112" s="306"/>
      <c r="AL112" s="306"/>
      <c r="AM112" s="306"/>
      <c r="AN112" s="306"/>
      <c r="AO112" s="306"/>
      <c r="AP112" s="306"/>
      <c r="AQ112" s="306"/>
      <c r="AR112" s="306"/>
      <c r="AS112" s="306"/>
      <c r="AT112" s="306"/>
      <c r="AU112" s="306"/>
      <c r="AV112" s="306"/>
      <c r="AW112" s="306"/>
      <c r="AX112" s="307"/>
    </row>
    <row r="113" spans="1:64" ht="32.25" customHeight="1" x14ac:dyDescent="0.15">
      <c r="A113" s="589"/>
      <c r="B113" s="590"/>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603" t="s">
        <v>459</v>
      </c>
      <c r="AE113" s="443"/>
      <c r="AF113" s="443"/>
      <c r="AG113" s="533" t="s">
        <v>545</v>
      </c>
      <c r="AH113" s="306"/>
      <c r="AI113" s="306"/>
      <c r="AJ113" s="306"/>
      <c r="AK113" s="306"/>
      <c r="AL113" s="306"/>
      <c r="AM113" s="306"/>
      <c r="AN113" s="306"/>
      <c r="AO113" s="306"/>
      <c r="AP113" s="306"/>
      <c r="AQ113" s="306"/>
      <c r="AR113" s="306"/>
      <c r="AS113" s="306"/>
      <c r="AT113" s="306"/>
      <c r="AU113" s="306"/>
      <c r="AV113" s="306"/>
      <c r="AW113" s="306"/>
      <c r="AX113" s="307"/>
    </row>
    <row r="114" spans="1:64" ht="32.25" customHeight="1" x14ac:dyDescent="0.15">
      <c r="A114" s="589"/>
      <c r="B114" s="590"/>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476</v>
      </c>
      <c r="AE114" s="443"/>
      <c r="AF114" s="443"/>
      <c r="AG114" s="533" t="s">
        <v>547</v>
      </c>
      <c r="AH114" s="306"/>
      <c r="AI114" s="306"/>
      <c r="AJ114" s="306"/>
      <c r="AK114" s="306"/>
      <c r="AL114" s="306"/>
      <c r="AM114" s="306"/>
      <c r="AN114" s="306"/>
      <c r="AO114" s="306"/>
      <c r="AP114" s="306"/>
      <c r="AQ114" s="306"/>
      <c r="AR114" s="306"/>
      <c r="AS114" s="306"/>
      <c r="AT114" s="306"/>
      <c r="AU114" s="306"/>
      <c r="AV114" s="306"/>
      <c r="AW114" s="306"/>
      <c r="AX114" s="307"/>
    </row>
    <row r="115" spans="1:64" ht="32.25" customHeight="1" x14ac:dyDescent="0.15">
      <c r="A115" s="589"/>
      <c r="B115" s="590"/>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476</v>
      </c>
      <c r="AE115" s="443"/>
      <c r="AF115" s="443"/>
      <c r="AG115" s="305" t="s">
        <v>480</v>
      </c>
      <c r="AH115" s="306"/>
      <c r="AI115" s="306"/>
      <c r="AJ115" s="306"/>
      <c r="AK115" s="306"/>
      <c r="AL115" s="306"/>
      <c r="AM115" s="306"/>
      <c r="AN115" s="306"/>
      <c r="AO115" s="306"/>
      <c r="AP115" s="306"/>
      <c r="AQ115" s="306"/>
      <c r="AR115" s="306"/>
      <c r="AS115" s="306"/>
      <c r="AT115" s="306"/>
      <c r="AU115" s="306"/>
      <c r="AV115" s="306"/>
      <c r="AW115" s="306"/>
      <c r="AX115" s="307"/>
    </row>
    <row r="116" spans="1:64" ht="32.25" customHeight="1" x14ac:dyDescent="0.15">
      <c r="A116" s="589"/>
      <c r="B116" s="590"/>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6" t="s">
        <v>478</v>
      </c>
      <c r="AE116" s="637"/>
      <c r="AF116" s="637"/>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47.2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96" t="s">
        <v>459</v>
      </c>
      <c r="AE117" s="587"/>
      <c r="AF117" s="597"/>
      <c r="AG117" s="601" t="s">
        <v>548</v>
      </c>
      <c r="AH117" s="436"/>
      <c r="AI117" s="436"/>
      <c r="AJ117" s="436"/>
      <c r="AK117" s="436"/>
      <c r="AL117" s="436"/>
      <c r="AM117" s="436"/>
      <c r="AN117" s="436"/>
      <c r="AO117" s="436"/>
      <c r="AP117" s="436"/>
      <c r="AQ117" s="436"/>
      <c r="AR117" s="436"/>
      <c r="AS117" s="436"/>
      <c r="AT117" s="436"/>
      <c r="AU117" s="436"/>
      <c r="AV117" s="436"/>
      <c r="AW117" s="436"/>
      <c r="AX117" s="602"/>
      <c r="BG117" s="10"/>
      <c r="BH117" s="10"/>
      <c r="BI117" s="10"/>
      <c r="BJ117" s="10"/>
    </row>
    <row r="118" spans="1:64" ht="32.25" customHeight="1" x14ac:dyDescent="0.15">
      <c r="A118" s="551" t="s">
        <v>47</v>
      </c>
      <c r="B118" s="588"/>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38" t="s">
        <v>476</v>
      </c>
      <c r="AE118" s="439"/>
      <c r="AF118" s="641"/>
      <c r="AG118" s="302" t="s">
        <v>541</v>
      </c>
      <c r="AH118" s="303"/>
      <c r="AI118" s="303"/>
      <c r="AJ118" s="303"/>
      <c r="AK118" s="303"/>
      <c r="AL118" s="303"/>
      <c r="AM118" s="303"/>
      <c r="AN118" s="303"/>
      <c r="AO118" s="303"/>
      <c r="AP118" s="303"/>
      <c r="AQ118" s="303"/>
      <c r="AR118" s="303"/>
      <c r="AS118" s="303"/>
      <c r="AT118" s="303"/>
      <c r="AU118" s="303"/>
      <c r="AV118" s="303"/>
      <c r="AW118" s="303"/>
      <c r="AX118" s="304"/>
    </row>
    <row r="119" spans="1:64" ht="31.5"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9" t="s">
        <v>476</v>
      </c>
      <c r="AE119" s="610"/>
      <c r="AF119" s="610"/>
      <c r="AG119" s="533" t="s">
        <v>542</v>
      </c>
      <c r="AH119" s="306"/>
      <c r="AI119" s="306"/>
      <c r="AJ119" s="306"/>
      <c r="AK119" s="306"/>
      <c r="AL119" s="306"/>
      <c r="AM119" s="306"/>
      <c r="AN119" s="306"/>
      <c r="AO119" s="306"/>
      <c r="AP119" s="306"/>
      <c r="AQ119" s="306"/>
      <c r="AR119" s="306"/>
      <c r="AS119" s="306"/>
      <c r="AT119" s="306"/>
      <c r="AU119" s="306"/>
      <c r="AV119" s="306"/>
      <c r="AW119" s="306"/>
      <c r="AX119" s="307"/>
    </row>
    <row r="120" spans="1:64" ht="31.5" customHeight="1" x14ac:dyDescent="0.15">
      <c r="A120" s="589"/>
      <c r="B120" s="590"/>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476</v>
      </c>
      <c r="AE120" s="443"/>
      <c r="AF120" s="443"/>
      <c r="AG120" s="533" t="s">
        <v>543</v>
      </c>
      <c r="AH120" s="306"/>
      <c r="AI120" s="306"/>
      <c r="AJ120" s="306"/>
      <c r="AK120" s="306"/>
      <c r="AL120" s="306"/>
      <c r="AM120" s="306"/>
      <c r="AN120" s="306"/>
      <c r="AO120" s="306"/>
      <c r="AP120" s="306"/>
      <c r="AQ120" s="306"/>
      <c r="AR120" s="306"/>
      <c r="AS120" s="306"/>
      <c r="AT120" s="306"/>
      <c r="AU120" s="306"/>
      <c r="AV120" s="306"/>
      <c r="AW120" s="306"/>
      <c r="AX120" s="307"/>
    </row>
    <row r="121" spans="1:64" ht="31.5" customHeight="1" x14ac:dyDescent="0.15">
      <c r="A121" s="591"/>
      <c r="B121" s="592"/>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476</v>
      </c>
      <c r="AE121" s="443"/>
      <c r="AF121" s="443"/>
      <c r="AG121" s="531" t="s">
        <v>549</v>
      </c>
      <c r="AH121" s="199"/>
      <c r="AI121" s="199"/>
      <c r="AJ121" s="199"/>
      <c r="AK121" s="199"/>
      <c r="AL121" s="199"/>
      <c r="AM121" s="199"/>
      <c r="AN121" s="199"/>
      <c r="AO121" s="199"/>
      <c r="AP121" s="199"/>
      <c r="AQ121" s="199"/>
      <c r="AR121" s="199"/>
      <c r="AS121" s="199"/>
      <c r="AT121" s="199"/>
      <c r="AU121" s="199"/>
      <c r="AV121" s="199"/>
      <c r="AW121" s="199"/>
      <c r="AX121" s="532"/>
    </row>
    <row r="122" spans="1:64" ht="33.6" customHeight="1" x14ac:dyDescent="0.15">
      <c r="A122" s="626" t="s">
        <v>80</v>
      </c>
      <c r="B122" s="627"/>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478</v>
      </c>
      <c r="AE122" s="439"/>
      <c r="AF122" s="439"/>
      <c r="AG122" s="578"/>
      <c r="AH122" s="197"/>
      <c r="AI122" s="197"/>
      <c r="AJ122" s="197"/>
      <c r="AK122" s="197"/>
      <c r="AL122" s="197"/>
      <c r="AM122" s="197"/>
      <c r="AN122" s="197"/>
      <c r="AO122" s="197"/>
      <c r="AP122" s="197"/>
      <c r="AQ122" s="197"/>
      <c r="AR122" s="197"/>
      <c r="AS122" s="197"/>
      <c r="AT122" s="197"/>
      <c r="AU122" s="197"/>
      <c r="AV122" s="197"/>
      <c r="AW122" s="197"/>
      <c r="AX122" s="579"/>
    </row>
    <row r="123" spans="1:64" ht="15.75" customHeight="1" x14ac:dyDescent="0.15">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0"/>
      <c r="AH123" s="278"/>
      <c r="AI123" s="278"/>
      <c r="AJ123" s="278"/>
      <c r="AK123" s="278"/>
      <c r="AL123" s="278"/>
      <c r="AM123" s="278"/>
      <c r="AN123" s="278"/>
      <c r="AO123" s="278"/>
      <c r="AP123" s="278"/>
      <c r="AQ123" s="278"/>
      <c r="AR123" s="278"/>
      <c r="AS123" s="278"/>
      <c r="AT123" s="278"/>
      <c r="AU123" s="278"/>
      <c r="AV123" s="278"/>
      <c r="AW123" s="278"/>
      <c r="AX123" s="581"/>
    </row>
    <row r="124" spans="1:64" ht="26.25" customHeight="1" x14ac:dyDescent="0.15">
      <c r="A124" s="628"/>
      <c r="B124" s="629"/>
      <c r="C124" s="642"/>
      <c r="D124" s="643"/>
      <c r="E124" s="643"/>
      <c r="F124" s="643"/>
      <c r="G124" s="643"/>
      <c r="H124" s="643"/>
      <c r="I124" s="643"/>
      <c r="J124" s="643"/>
      <c r="K124" s="643"/>
      <c r="L124" s="643"/>
      <c r="M124" s="643"/>
      <c r="N124" s="643"/>
      <c r="O124" s="644"/>
      <c r="P124" s="651"/>
      <c r="Q124" s="651"/>
      <c r="R124" s="651"/>
      <c r="S124" s="652"/>
      <c r="T124" s="634"/>
      <c r="U124" s="306"/>
      <c r="V124" s="306"/>
      <c r="W124" s="306"/>
      <c r="X124" s="306"/>
      <c r="Y124" s="306"/>
      <c r="Z124" s="306"/>
      <c r="AA124" s="306"/>
      <c r="AB124" s="306"/>
      <c r="AC124" s="306"/>
      <c r="AD124" s="306"/>
      <c r="AE124" s="306"/>
      <c r="AF124" s="635"/>
      <c r="AG124" s="580"/>
      <c r="AH124" s="278"/>
      <c r="AI124" s="278"/>
      <c r="AJ124" s="278"/>
      <c r="AK124" s="278"/>
      <c r="AL124" s="278"/>
      <c r="AM124" s="278"/>
      <c r="AN124" s="278"/>
      <c r="AO124" s="278"/>
      <c r="AP124" s="278"/>
      <c r="AQ124" s="278"/>
      <c r="AR124" s="278"/>
      <c r="AS124" s="278"/>
      <c r="AT124" s="278"/>
      <c r="AU124" s="278"/>
      <c r="AV124" s="278"/>
      <c r="AW124" s="278"/>
      <c r="AX124" s="581"/>
    </row>
    <row r="125" spans="1:64" ht="26.25" customHeight="1" x14ac:dyDescent="0.15">
      <c r="A125" s="630"/>
      <c r="B125" s="631"/>
      <c r="C125" s="645"/>
      <c r="D125" s="646"/>
      <c r="E125" s="646"/>
      <c r="F125" s="646"/>
      <c r="G125" s="646"/>
      <c r="H125" s="646"/>
      <c r="I125" s="646"/>
      <c r="J125" s="646"/>
      <c r="K125" s="646"/>
      <c r="L125" s="646"/>
      <c r="M125" s="646"/>
      <c r="N125" s="646"/>
      <c r="O125" s="647"/>
      <c r="P125" s="653"/>
      <c r="Q125" s="653"/>
      <c r="R125" s="653"/>
      <c r="S125" s="654"/>
      <c r="T125" s="435"/>
      <c r="U125" s="436"/>
      <c r="V125" s="436"/>
      <c r="W125" s="436"/>
      <c r="X125" s="436"/>
      <c r="Y125" s="436"/>
      <c r="Z125" s="436"/>
      <c r="AA125" s="436"/>
      <c r="AB125" s="436"/>
      <c r="AC125" s="436"/>
      <c r="AD125" s="436"/>
      <c r="AE125" s="436"/>
      <c r="AF125" s="437"/>
      <c r="AG125" s="582"/>
      <c r="AH125" s="199"/>
      <c r="AI125" s="199"/>
      <c r="AJ125" s="199"/>
      <c r="AK125" s="199"/>
      <c r="AL125" s="199"/>
      <c r="AM125" s="199"/>
      <c r="AN125" s="199"/>
      <c r="AO125" s="199"/>
      <c r="AP125" s="199"/>
      <c r="AQ125" s="199"/>
      <c r="AR125" s="199"/>
      <c r="AS125" s="199"/>
      <c r="AT125" s="199"/>
      <c r="AU125" s="199"/>
      <c r="AV125" s="199"/>
      <c r="AW125" s="199"/>
      <c r="AX125" s="532"/>
    </row>
    <row r="126" spans="1:64" ht="91.5" customHeight="1" x14ac:dyDescent="0.15">
      <c r="A126" s="551" t="s">
        <v>58</v>
      </c>
      <c r="B126" s="552"/>
      <c r="C126" s="393" t="s">
        <v>64</v>
      </c>
      <c r="D126" s="574"/>
      <c r="E126" s="574"/>
      <c r="F126" s="575"/>
      <c r="G126" s="545" t="s">
        <v>482</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2" t="s">
        <v>68</v>
      </c>
      <c r="D127" s="363"/>
      <c r="E127" s="363"/>
      <c r="F127" s="364"/>
      <c r="G127" s="365" t="s">
        <v>481</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120" customHeight="1" thickBot="1" x14ac:dyDescent="0.2">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20" customHeight="1" thickBot="1" x14ac:dyDescent="0.2">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95" customHeight="1" thickBot="1" x14ac:dyDescent="0.2">
      <c r="A133" s="432"/>
      <c r="B133" s="433"/>
      <c r="C133" s="433"/>
      <c r="D133" s="433"/>
      <c r="E133" s="434"/>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191.25" customHeight="1" thickBot="1" x14ac:dyDescent="0.2">
      <c r="A135" s="611" t="s">
        <v>477</v>
      </c>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5" t="s">
        <v>224</v>
      </c>
      <c r="B137" s="406"/>
      <c r="C137" s="406"/>
      <c r="D137" s="406"/>
      <c r="E137" s="406"/>
      <c r="F137" s="406"/>
      <c r="G137" s="419">
        <v>190</v>
      </c>
      <c r="H137" s="420"/>
      <c r="I137" s="420"/>
      <c r="J137" s="420"/>
      <c r="K137" s="420"/>
      <c r="L137" s="420"/>
      <c r="M137" s="420"/>
      <c r="N137" s="420"/>
      <c r="O137" s="420"/>
      <c r="P137" s="421"/>
      <c r="Q137" s="406" t="s">
        <v>225</v>
      </c>
      <c r="R137" s="406"/>
      <c r="S137" s="406"/>
      <c r="T137" s="406"/>
      <c r="U137" s="406"/>
      <c r="V137" s="406"/>
      <c r="W137" s="419">
        <v>160</v>
      </c>
      <c r="X137" s="420"/>
      <c r="Y137" s="420"/>
      <c r="Z137" s="420"/>
      <c r="AA137" s="420"/>
      <c r="AB137" s="420"/>
      <c r="AC137" s="420"/>
      <c r="AD137" s="420"/>
      <c r="AE137" s="420"/>
      <c r="AF137" s="421"/>
      <c r="AG137" s="406" t="s">
        <v>226</v>
      </c>
      <c r="AH137" s="406"/>
      <c r="AI137" s="406"/>
      <c r="AJ137" s="406"/>
      <c r="AK137" s="406"/>
      <c r="AL137" s="406"/>
      <c r="AM137" s="402">
        <v>168</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v>121</v>
      </c>
      <c r="H138" s="423"/>
      <c r="I138" s="423"/>
      <c r="J138" s="423"/>
      <c r="K138" s="423"/>
      <c r="L138" s="423"/>
      <c r="M138" s="423"/>
      <c r="N138" s="423"/>
      <c r="O138" s="423"/>
      <c r="P138" s="424"/>
      <c r="Q138" s="408" t="s">
        <v>228</v>
      </c>
      <c r="R138" s="408"/>
      <c r="S138" s="408"/>
      <c r="T138" s="408"/>
      <c r="U138" s="408"/>
      <c r="V138" s="408"/>
      <c r="W138" s="422">
        <v>118</v>
      </c>
      <c r="X138" s="423"/>
      <c r="Y138" s="423"/>
      <c r="Z138" s="423"/>
      <c r="AA138" s="423"/>
      <c r="AB138" s="423"/>
      <c r="AC138" s="423"/>
      <c r="AD138" s="423"/>
      <c r="AE138" s="423"/>
      <c r="AF138" s="424"/>
      <c r="AG138" s="576"/>
      <c r="AH138" s="577"/>
      <c r="AI138" s="577"/>
      <c r="AJ138" s="577"/>
      <c r="AK138" s="577"/>
      <c r="AL138" s="577"/>
      <c r="AM138" s="614"/>
      <c r="AN138" s="615"/>
      <c r="AO138" s="615"/>
      <c r="AP138" s="615"/>
      <c r="AQ138" s="615"/>
      <c r="AR138" s="615"/>
      <c r="AS138" s="615"/>
      <c r="AT138" s="615"/>
      <c r="AU138" s="615"/>
      <c r="AV138" s="616"/>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7" t="s">
        <v>34</v>
      </c>
      <c r="B178" s="538"/>
      <c r="C178" s="538"/>
      <c r="D178" s="538"/>
      <c r="E178" s="538"/>
      <c r="F178" s="539"/>
      <c r="G178" s="389" t="s">
        <v>490</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x14ac:dyDescent="0.15">
      <c r="A179" s="128"/>
      <c r="B179" s="540"/>
      <c r="C179" s="540"/>
      <c r="D179" s="540"/>
      <c r="E179" s="540"/>
      <c r="F179" s="541"/>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x14ac:dyDescent="0.15">
      <c r="A180" s="128"/>
      <c r="B180" s="540"/>
      <c r="C180" s="540"/>
      <c r="D180" s="540"/>
      <c r="E180" s="540"/>
      <c r="F180" s="541"/>
      <c r="G180" s="97" t="s">
        <v>491</v>
      </c>
      <c r="H180" s="98"/>
      <c r="I180" s="98"/>
      <c r="J180" s="98"/>
      <c r="K180" s="99"/>
      <c r="L180" s="100" t="s">
        <v>492</v>
      </c>
      <c r="M180" s="101"/>
      <c r="N180" s="101"/>
      <c r="O180" s="101"/>
      <c r="P180" s="101"/>
      <c r="Q180" s="101"/>
      <c r="R180" s="101"/>
      <c r="S180" s="101"/>
      <c r="T180" s="101"/>
      <c r="U180" s="101"/>
      <c r="V180" s="101"/>
      <c r="W180" s="101"/>
      <c r="X180" s="102"/>
      <c r="Y180" s="103">
        <v>552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1"/>
    </row>
    <row r="181" spans="1:50" ht="24.75" customHeight="1" x14ac:dyDescent="0.15">
      <c r="A181" s="128"/>
      <c r="B181" s="540"/>
      <c r="C181" s="540"/>
      <c r="D181" s="540"/>
      <c r="E181" s="540"/>
      <c r="F181" s="54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8"/>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8"/>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8"/>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8"/>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8"/>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8"/>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8"/>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8"/>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8"/>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552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8"/>
      <c r="B191" s="540"/>
      <c r="C191" s="540"/>
      <c r="D191" s="540"/>
      <c r="E191" s="540"/>
      <c r="F191" s="541"/>
      <c r="G191" s="389" t="s">
        <v>493</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x14ac:dyDescent="0.15">
      <c r="A192" s="128"/>
      <c r="B192" s="540"/>
      <c r="C192" s="540"/>
      <c r="D192" s="540"/>
      <c r="E192" s="540"/>
      <c r="F192" s="541"/>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x14ac:dyDescent="0.15">
      <c r="A193" s="128"/>
      <c r="B193" s="540"/>
      <c r="C193" s="540"/>
      <c r="D193" s="540"/>
      <c r="E193" s="540"/>
      <c r="F193" s="541"/>
      <c r="G193" s="97" t="s">
        <v>494</v>
      </c>
      <c r="H193" s="98"/>
      <c r="I193" s="98"/>
      <c r="J193" s="98"/>
      <c r="K193" s="99"/>
      <c r="L193" s="100" t="s">
        <v>495</v>
      </c>
      <c r="M193" s="101"/>
      <c r="N193" s="101"/>
      <c r="O193" s="101"/>
      <c r="P193" s="101"/>
      <c r="Q193" s="101"/>
      <c r="R193" s="101"/>
      <c r="S193" s="101"/>
      <c r="T193" s="101"/>
      <c r="U193" s="101"/>
      <c r="V193" s="101"/>
      <c r="W193" s="101"/>
      <c r="X193" s="102"/>
      <c r="Y193" s="103">
        <v>178</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1"/>
    </row>
    <row r="194" spans="1:50" ht="24.75" customHeight="1" x14ac:dyDescent="0.15">
      <c r="A194" s="128"/>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8"/>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8"/>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8"/>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8"/>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8"/>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8"/>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8"/>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8"/>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8"/>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178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8"/>
      <c r="B204" s="540"/>
      <c r="C204" s="540"/>
      <c r="D204" s="540"/>
      <c r="E204" s="540"/>
      <c r="F204" s="541"/>
      <c r="G204" s="389" t="s">
        <v>496</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x14ac:dyDescent="0.15">
      <c r="A205" s="128"/>
      <c r="B205" s="540"/>
      <c r="C205" s="540"/>
      <c r="D205" s="540"/>
      <c r="E205" s="540"/>
      <c r="F205" s="541"/>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x14ac:dyDescent="0.15">
      <c r="A206" s="128"/>
      <c r="B206" s="540"/>
      <c r="C206" s="540"/>
      <c r="D206" s="540"/>
      <c r="E206" s="540"/>
      <c r="F206" s="541"/>
      <c r="G206" s="97" t="s">
        <v>497</v>
      </c>
      <c r="H206" s="98"/>
      <c r="I206" s="98"/>
      <c r="J206" s="98"/>
      <c r="K206" s="99"/>
      <c r="L206" s="100" t="s">
        <v>498</v>
      </c>
      <c r="M206" s="101"/>
      <c r="N206" s="101"/>
      <c r="O206" s="101"/>
      <c r="P206" s="101"/>
      <c r="Q206" s="101"/>
      <c r="R206" s="101"/>
      <c r="S206" s="101"/>
      <c r="T206" s="101"/>
      <c r="U206" s="101"/>
      <c r="V206" s="101"/>
      <c r="W206" s="101"/>
      <c r="X206" s="102"/>
      <c r="Y206" s="103">
        <v>0.1</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1"/>
    </row>
    <row r="207" spans="1:50" ht="24.75" customHeight="1" x14ac:dyDescent="0.15">
      <c r="A207" s="128"/>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8"/>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8"/>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8"/>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8"/>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8"/>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8"/>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8"/>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8"/>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8"/>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0.1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8"/>
      <c r="B217" s="540"/>
      <c r="C217" s="540"/>
      <c r="D217" s="540"/>
      <c r="E217" s="540"/>
      <c r="F217" s="541"/>
      <c r="G217" s="389" t="s">
        <v>499</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x14ac:dyDescent="0.15">
      <c r="A218" s="128"/>
      <c r="B218" s="540"/>
      <c r="C218" s="540"/>
      <c r="D218" s="540"/>
      <c r="E218" s="540"/>
      <c r="F218" s="541"/>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customHeight="1" x14ac:dyDescent="0.15">
      <c r="A219" s="128"/>
      <c r="B219" s="540"/>
      <c r="C219" s="540"/>
      <c r="D219" s="540"/>
      <c r="E219" s="540"/>
      <c r="F219" s="541"/>
      <c r="G219" s="97" t="s">
        <v>497</v>
      </c>
      <c r="H219" s="98"/>
      <c r="I219" s="98"/>
      <c r="J219" s="98"/>
      <c r="K219" s="99"/>
      <c r="L219" s="100" t="s">
        <v>500</v>
      </c>
      <c r="M219" s="101"/>
      <c r="N219" s="101"/>
      <c r="O219" s="101"/>
      <c r="P219" s="101"/>
      <c r="Q219" s="101"/>
      <c r="R219" s="101"/>
      <c r="S219" s="101"/>
      <c r="T219" s="101"/>
      <c r="U219" s="101"/>
      <c r="V219" s="101"/>
      <c r="W219" s="101"/>
      <c r="X219" s="102"/>
      <c r="Y219" s="103">
        <v>0.1</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1"/>
    </row>
    <row r="220" spans="1:50" ht="24.75" customHeight="1" x14ac:dyDescent="0.15">
      <c r="A220" s="128"/>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8"/>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8"/>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8"/>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8"/>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8"/>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8"/>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8"/>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8"/>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8"/>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0.1</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502</v>
      </c>
      <c r="D236" s="113"/>
      <c r="E236" s="113"/>
      <c r="F236" s="113"/>
      <c r="G236" s="113"/>
      <c r="H236" s="113"/>
      <c r="I236" s="113"/>
      <c r="J236" s="113"/>
      <c r="K236" s="113"/>
      <c r="L236" s="113"/>
      <c r="M236" s="117" t="s">
        <v>503</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552</v>
      </c>
      <c r="AL236" s="115"/>
      <c r="AM236" s="115"/>
      <c r="AN236" s="115"/>
      <c r="AO236" s="115"/>
      <c r="AP236" s="116"/>
      <c r="AQ236" s="117" t="s">
        <v>504</v>
      </c>
      <c r="AR236" s="113"/>
      <c r="AS236" s="113"/>
      <c r="AT236" s="113"/>
      <c r="AU236" s="117" t="s">
        <v>504</v>
      </c>
      <c r="AV236" s="113"/>
      <c r="AW236" s="113"/>
      <c r="AX236" s="113"/>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404</v>
      </c>
      <c r="D268" s="118"/>
      <c r="E268" s="118"/>
      <c r="F268" s="118"/>
      <c r="G268" s="118"/>
      <c r="H268" s="118"/>
      <c r="I268" s="118"/>
      <c r="J268" s="118"/>
      <c r="K268" s="118"/>
      <c r="L268" s="118"/>
      <c r="M268" s="118" t="s">
        <v>405</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406</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506</v>
      </c>
      <c r="D269" s="113"/>
      <c r="E269" s="113"/>
      <c r="F269" s="113"/>
      <c r="G269" s="113"/>
      <c r="H269" s="113"/>
      <c r="I269" s="113"/>
      <c r="J269" s="113"/>
      <c r="K269" s="113"/>
      <c r="L269" s="113"/>
      <c r="M269" s="117" t="s">
        <v>495</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178</v>
      </c>
      <c r="AL269" s="115"/>
      <c r="AM269" s="115"/>
      <c r="AN269" s="115"/>
      <c r="AO269" s="115"/>
      <c r="AP269" s="116"/>
      <c r="AQ269" s="117">
        <v>9</v>
      </c>
      <c r="AR269" s="113"/>
      <c r="AS269" s="113"/>
      <c r="AT269" s="113"/>
      <c r="AU269" s="114">
        <v>89</v>
      </c>
      <c r="AV269" s="115"/>
      <c r="AW269" s="115"/>
      <c r="AX269" s="116"/>
    </row>
    <row r="270" spans="1:50" ht="24" customHeight="1" x14ac:dyDescent="0.15">
      <c r="A270" s="112">
        <v>2</v>
      </c>
      <c r="B270" s="112">
        <v>1</v>
      </c>
      <c r="C270" s="117" t="s">
        <v>507</v>
      </c>
      <c r="D270" s="113"/>
      <c r="E270" s="113"/>
      <c r="F270" s="113"/>
      <c r="G270" s="113"/>
      <c r="H270" s="113"/>
      <c r="I270" s="113"/>
      <c r="J270" s="113"/>
      <c r="K270" s="113"/>
      <c r="L270" s="113"/>
      <c r="M270" s="117" t="s">
        <v>495</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145</v>
      </c>
      <c r="AL270" s="115"/>
      <c r="AM270" s="115"/>
      <c r="AN270" s="115"/>
      <c r="AO270" s="115"/>
      <c r="AP270" s="116"/>
      <c r="AQ270" s="117">
        <v>9</v>
      </c>
      <c r="AR270" s="113"/>
      <c r="AS270" s="113"/>
      <c r="AT270" s="113"/>
      <c r="AU270" s="114">
        <v>88</v>
      </c>
      <c r="AV270" s="115"/>
      <c r="AW270" s="115"/>
      <c r="AX270" s="116"/>
    </row>
    <row r="271" spans="1:50" ht="24" customHeight="1" x14ac:dyDescent="0.15">
      <c r="A271" s="112">
        <v>3</v>
      </c>
      <c r="B271" s="112">
        <v>1</v>
      </c>
      <c r="C271" s="117" t="s">
        <v>508</v>
      </c>
      <c r="D271" s="113"/>
      <c r="E271" s="113"/>
      <c r="F271" s="113"/>
      <c r="G271" s="113"/>
      <c r="H271" s="113"/>
      <c r="I271" s="113"/>
      <c r="J271" s="113"/>
      <c r="K271" s="113"/>
      <c r="L271" s="113"/>
      <c r="M271" s="117" t="s">
        <v>495</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136</v>
      </c>
      <c r="AL271" s="115"/>
      <c r="AM271" s="115"/>
      <c r="AN271" s="115"/>
      <c r="AO271" s="115"/>
      <c r="AP271" s="116"/>
      <c r="AQ271" s="117">
        <v>8</v>
      </c>
      <c r="AR271" s="113"/>
      <c r="AS271" s="113"/>
      <c r="AT271" s="113"/>
      <c r="AU271" s="114">
        <v>89</v>
      </c>
      <c r="AV271" s="115"/>
      <c r="AW271" s="115"/>
      <c r="AX271" s="116"/>
    </row>
    <row r="272" spans="1:50" ht="24" customHeight="1" x14ac:dyDescent="0.15">
      <c r="A272" s="112">
        <v>4</v>
      </c>
      <c r="B272" s="112">
        <v>1</v>
      </c>
      <c r="C272" s="117" t="s">
        <v>509</v>
      </c>
      <c r="D272" s="113"/>
      <c r="E272" s="113"/>
      <c r="F272" s="113"/>
      <c r="G272" s="113"/>
      <c r="H272" s="113"/>
      <c r="I272" s="113"/>
      <c r="J272" s="113"/>
      <c r="K272" s="113"/>
      <c r="L272" s="113"/>
      <c r="M272" s="117" t="s">
        <v>510</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27</v>
      </c>
      <c r="AL272" s="115"/>
      <c r="AM272" s="115"/>
      <c r="AN272" s="115"/>
      <c r="AO272" s="115"/>
      <c r="AP272" s="116"/>
      <c r="AQ272" s="117">
        <v>10</v>
      </c>
      <c r="AR272" s="113"/>
      <c r="AS272" s="113"/>
      <c r="AT272" s="113"/>
      <c r="AU272" s="114">
        <v>82</v>
      </c>
      <c r="AV272" s="115"/>
      <c r="AW272" s="115"/>
      <c r="AX272" s="116"/>
    </row>
    <row r="273" spans="1:50" ht="24" customHeight="1" x14ac:dyDescent="0.15">
      <c r="A273" s="112">
        <v>5</v>
      </c>
      <c r="B273" s="112">
        <v>1</v>
      </c>
      <c r="C273" s="117" t="s">
        <v>511</v>
      </c>
      <c r="D273" s="113"/>
      <c r="E273" s="113"/>
      <c r="F273" s="113"/>
      <c r="G273" s="113"/>
      <c r="H273" s="113"/>
      <c r="I273" s="113"/>
      <c r="J273" s="113"/>
      <c r="K273" s="113"/>
      <c r="L273" s="113"/>
      <c r="M273" s="117" t="s">
        <v>512</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14</v>
      </c>
      <c r="AL273" s="115"/>
      <c r="AM273" s="115"/>
      <c r="AN273" s="115"/>
      <c r="AO273" s="115"/>
      <c r="AP273" s="116"/>
      <c r="AQ273" s="117">
        <v>10</v>
      </c>
      <c r="AR273" s="113"/>
      <c r="AS273" s="113"/>
      <c r="AT273" s="113"/>
      <c r="AU273" s="114">
        <v>79</v>
      </c>
      <c r="AV273" s="115"/>
      <c r="AW273" s="115"/>
      <c r="AX273" s="116"/>
    </row>
    <row r="274" spans="1:50" ht="27" customHeight="1" x14ac:dyDescent="0.15">
      <c r="A274" s="112">
        <v>6</v>
      </c>
      <c r="B274" s="112">
        <v>1</v>
      </c>
      <c r="C274" s="117" t="s">
        <v>513</v>
      </c>
      <c r="D274" s="113"/>
      <c r="E274" s="113"/>
      <c r="F274" s="113"/>
      <c r="G274" s="113"/>
      <c r="H274" s="113"/>
      <c r="I274" s="113"/>
      <c r="J274" s="113"/>
      <c r="K274" s="113"/>
      <c r="L274" s="113"/>
      <c r="M274" s="117" t="s">
        <v>514</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9</v>
      </c>
      <c r="AL274" s="115"/>
      <c r="AM274" s="115"/>
      <c r="AN274" s="115"/>
      <c r="AO274" s="115"/>
      <c r="AP274" s="116"/>
      <c r="AQ274" s="117" t="s">
        <v>537</v>
      </c>
      <c r="AR274" s="113"/>
      <c r="AS274" s="113"/>
      <c r="AT274" s="113"/>
      <c r="AU274" s="114">
        <v>98</v>
      </c>
      <c r="AV274" s="115"/>
      <c r="AW274" s="115"/>
      <c r="AX274" s="116"/>
    </row>
    <row r="275" spans="1:50" ht="27" customHeight="1" x14ac:dyDescent="0.15">
      <c r="A275" s="112">
        <v>7</v>
      </c>
      <c r="B275" s="112">
        <v>1</v>
      </c>
      <c r="C275" s="117" t="s">
        <v>515</v>
      </c>
      <c r="D275" s="113"/>
      <c r="E275" s="113"/>
      <c r="F275" s="113"/>
      <c r="G275" s="113"/>
      <c r="H275" s="113"/>
      <c r="I275" s="113"/>
      <c r="J275" s="113"/>
      <c r="K275" s="113"/>
      <c r="L275" s="113"/>
      <c r="M275" s="117" t="s">
        <v>516</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8</v>
      </c>
      <c r="AL275" s="115"/>
      <c r="AM275" s="115"/>
      <c r="AN275" s="115"/>
      <c r="AO275" s="115"/>
      <c r="AP275" s="116"/>
      <c r="AQ275" s="117" t="s">
        <v>537</v>
      </c>
      <c r="AR275" s="113"/>
      <c r="AS275" s="113"/>
      <c r="AT275" s="113"/>
      <c r="AU275" s="114">
        <v>98</v>
      </c>
      <c r="AV275" s="115"/>
      <c r="AW275" s="115"/>
      <c r="AX275" s="116"/>
    </row>
    <row r="276" spans="1:50" ht="27" customHeight="1" x14ac:dyDescent="0.15">
      <c r="A276" s="112">
        <v>8</v>
      </c>
      <c r="B276" s="112">
        <v>1</v>
      </c>
      <c r="C276" s="123" t="s">
        <v>517</v>
      </c>
      <c r="D276" s="124"/>
      <c r="E276" s="124"/>
      <c r="F276" s="124"/>
      <c r="G276" s="124"/>
      <c r="H276" s="124"/>
      <c r="I276" s="124"/>
      <c r="J276" s="124"/>
      <c r="K276" s="124"/>
      <c r="L276" s="125"/>
      <c r="M276" s="117" t="s">
        <v>514</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5</v>
      </c>
      <c r="AL276" s="115"/>
      <c r="AM276" s="115"/>
      <c r="AN276" s="115"/>
      <c r="AO276" s="115"/>
      <c r="AP276" s="116"/>
      <c r="AQ276" s="117" t="s">
        <v>537</v>
      </c>
      <c r="AR276" s="113"/>
      <c r="AS276" s="113"/>
      <c r="AT276" s="113"/>
      <c r="AU276" s="114">
        <v>99</v>
      </c>
      <c r="AV276" s="115"/>
      <c r="AW276" s="115"/>
      <c r="AX276" s="116"/>
    </row>
    <row r="277" spans="1:50" ht="24" customHeight="1" x14ac:dyDescent="0.15">
      <c r="A277" s="112">
        <v>9</v>
      </c>
      <c r="B277" s="112">
        <v>1</v>
      </c>
      <c r="C277" s="117" t="s">
        <v>518</v>
      </c>
      <c r="D277" s="113"/>
      <c r="E277" s="113"/>
      <c r="F277" s="113"/>
      <c r="G277" s="113"/>
      <c r="H277" s="113"/>
      <c r="I277" s="113"/>
      <c r="J277" s="113"/>
      <c r="K277" s="113"/>
      <c r="L277" s="113"/>
      <c r="M277" s="117" t="s">
        <v>519</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5</v>
      </c>
      <c r="AL277" s="115"/>
      <c r="AM277" s="115"/>
      <c r="AN277" s="115"/>
      <c r="AO277" s="115"/>
      <c r="AP277" s="116"/>
      <c r="AQ277" s="117">
        <v>1</v>
      </c>
      <c r="AR277" s="113"/>
      <c r="AS277" s="113"/>
      <c r="AT277" s="113"/>
      <c r="AU277" s="114">
        <v>90</v>
      </c>
      <c r="AV277" s="115"/>
      <c r="AW277" s="115"/>
      <c r="AX277" s="116"/>
    </row>
    <row r="278" spans="1:50" ht="24" customHeight="1" x14ac:dyDescent="0.15">
      <c r="A278" s="112">
        <v>10</v>
      </c>
      <c r="B278" s="112">
        <v>1</v>
      </c>
      <c r="C278" s="117" t="s">
        <v>520</v>
      </c>
      <c r="D278" s="113"/>
      <c r="E278" s="113"/>
      <c r="F278" s="113"/>
      <c r="G278" s="113"/>
      <c r="H278" s="113"/>
      <c r="I278" s="113"/>
      <c r="J278" s="113"/>
      <c r="K278" s="113"/>
      <c r="L278" s="113"/>
      <c r="M278" s="117" t="s">
        <v>519</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5</v>
      </c>
      <c r="AL278" s="115"/>
      <c r="AM278" s="115"/>
      <c r="AN278" s="115"/>
      <c r="AO278" s="115"/>
      <c r="AP278" s="116"/>
      <c r="AQ278" s="117">
        <v>2</v>
      </c>
      <c r="AR278" s="113"/>
      <c r="AS278" s="113"/>
      <c r="AT278" s="113"/>
      <c r="AU278" s="114">
        <v>77</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496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404</v>
      </c>
      <c r="D301" s="118"/>
      <c r="E301" s="118"/>
      <c r="F301" s="118"/>
      <c r="G301" s="118"/>
      <c r="H301" s="118"/>
      <c r="I301" s="118"/>
      <c r="J301" s="118"/>
      <c r="K301" s="118"/>
      <c r="L301" s="118"/>
      <c r="M301" s="118" t="s">
        <v>405</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406</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521</v>
      </c>
      <c r="D302" s="113"/>
      <c r="E302" s="113"/>
      <c r="F302" s="113"/>
      <c r="G302" s="113"/>
      <c r="H302" s="113"/>
      <c r="I302" s="113"/>
      <c r="J302" s="113"/>
      <c r="K302" s="113"/>
      <c r="L302" s="113"/>
      <c r="M302" s="117" t="s">
        <v>498</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0.1</v>
      </c>
      <c r="AL302" s="115"/>
      <c r="AM302" s="115"/>
      <c r="AN302" s="115"/>
      <c r="AO302" s="115"/>
      <c r="AP302" s="116"/>
      <c r="AQ302" s="117" t="s">
        <v>504</v>
      </c>
      <c r="AR302" s="113"/>
      <c r="AS302" s="113"/>
      <c r="AT302" s="113"/>
      <c r="AU302" s="117" t="s">
        <v>504</v>
      </c>
      <c r="AV302" s="113"/>
      <c r="AW302" s="113"/>
      <c r="AX302" s="113"/>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t="50.25" customHeight="1" x14ac:dyDescent="0.15"/>
    <row r="333" spans="1:50" x14ac:dyDescent="0.15">
      <c r="A333" s="9"/>
      <c r="B333" s="70" t="s">
        <v>522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404</v>
      </c>
      <c r="D334" s="118"/>
      <c r="E334" s="118"/>
      <c r="F334" s="118"/>
      <c r="G334" s="118"/>
      <c r="H334" s="118"/>
      <c r="I334" s="118"/>
      <c r="J334" s="118"/>
      <c r="K334" s="118"/>
      <c r="L334" s="118"/>
      <c r="M334" s="118" t="s">
        <v>405</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406</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523</v>
      </c>
      <c r="D335" s="113"/>
      <c r="E335" s="113"/>
      <c r="F335" s="113"/>
      <c r="G335" s="113"/>
      <c r="H335" s="113"/>
      <c r="I335" s="113"/>
      <c r="J335" s="113"/>
      <c r="K335" s="113"/>
      <c r="L335" s="113"/>
      <c r="M335" s="117" t="s">
        <v>500</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0.1</v>
      </c>
      <c r="AL335" s="115"/>
      <c r="AM335" s="115"/>
      <c r="AN335" s="115"/>
      <c r="AO335" s="115"/>
      <c r="AP335" s="116"/>
      <c r="AQ335" s="117">
        <v>1</v>
      </c>
      <c r="AR335" s="113"/>
      <c r="AS335" s="113"/>
      <c r="AT335" s="113"/>
      <c r="AU335" s="114">
        <v>100</v>
      </c>
      <c r="AV335" s="115"/>
      <c r="AW335" s="115"/>
      <c r="AX335" s="116"/>
    </row>
    <row r="336" spans="1:50" ht="24" customHeight="1" x14ac:dyDescent="0.15">
      <c r="A336" s="112">
        <v>2</v>
      </c>
      <c r="B336" s="112">
        <v>1</v>
      </c>
      <c r="C336" s="117" t="s">
        <v>524</v>
      </c>
      <c r="D336" s="113"/>
      <c r="E336" s="113"/>
      <c r="F336" s="113"/>
      <c r="G336" s="113"/>
      <c r="H336" s="113"/>
      <c r="I336" s="113"/>
      <c r="J336" s="113"/>
      <c r="K336" s="113"/>
      <c r="L336" s="113"/>
      <c r="M336" s="117" t="s">
        <v>525</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0.1</v>
      </c>
      <c r="AL336" s="115"/>
      <c r="AM336" s="115"/>
      <c r="AN336" s="115"/>
      <c r="AO336" s="115"/>
      <c r="AP336" s="116"/>
      <c r="AQ336" s="117">
        <v>1</v>
      </c>
      <c r="AR336" s="113"/>
      <c r="AS336" s="113"/>
      <c r="AT336" s="113"/>
      <c r="AU336" s="114">
        <v>98</v>
      </c>
      <c r="AV336" s="115"/>
      <c r="AW336" s="115"/>
      <c r="AX336" s="116"/>
    </row>
    <row r="337" spans="1:50" ht="24" customHeight="1" x14ac:dyDescent="0.15">
      <c r="A337" s="112">
        <v>3</v>
      </c>
      <c r="B337" s="112">
        <v>1</v>
      </c>
      <c r="C337" s="117" t="s">
        <v>526</v>
      </c>
      <c r="D337" s="113"/>
      <c r="E337" s="113"/>
      <c r="F337" s="113"/>
      <c r="G337" s="113"/>
      <c r="H337" s="113"/>
      <c r="I337" s="113"/>
      <c r="J337" s="113"/>
      <c r="K337" s="113"/>
      <c r="L337" s="113"/>
      <c r="M337" s="117" t="s">
        <v>527</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0.1</v>
      </c>
      <c r="AL337" s="115"/>
      <c r="AM337" s="115"/>
      <c r="AN337" s="115"/>
      <c r="AO337" s="115"/>
      <c r="AP337" s="116"/>
      <c r="AQ337" s="117">
        <v>1</v>
      </c>
      <c r="AR337" s="113"/>
      <c r="AS337" s="113"/>
      <c r="AT337" s="113"/>
      <c r="AU337" s="114">
        <v>99</v>
      </c>
      <c r="AV337" s="115"/>
      <c r="AW337" s="115"/>
      <c r="AX337" s="116"/>
    </row>
    <row r="338" spans="1:50" ht="24" customHeight="1" x14ac:dyDescent="0.15">
      <c r="A338" s="112">
        <v>4</v>
      </c>
      <c r="B338" s="112">
        <v>1</v>
      </c>
      <c r="C338" s="117" t="s">
        <v>528</v>
      </c>
      <c r="D338" s="113"/>
      <c r="E338" s="113"/>
      <c r="F338" s="113"/>
      <c r="G338" s="113"/>
      <c r="H338" s="113"/>
      <c r="I338" s="113"/>
      <c r="J338" s="113"/>
      <c r="K338" s="113"/>
      <c r="L338" s="113"/>
      <c r="M338" s="117" t="s">
        <v>529</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0.1</v>
      </c>
      <c r="AL338" s="115"/>
      <c r="AM338" s="115"/>
      <c r="AN338" s="115"/>
      <c r="AO338" s="115"/>
      <c r="AP338" s="116"/>
      <c r="AQ338" s="117">
        <v>1</v>
      </c>
      <c r="AR338" s="113"/>
      <c r="AS338" s="113"/>
      <c r="AT338" s="113"/>
      <c r="AU338" s="114">
        <v>94</v>
      </c>
      <c r="AV338" s="115"/>
      <c r="AW338" s="115"/>
      <c r="AX338" s="116"/>
    </row>
    <row r="339" spans="1:50" ht="24" customHeight="1" x14ac:dyDescent="0.15">
      <c r="A339" s="112">
        <v>5</v>
      </c>
      <c r="B339" s="112">
        <v>1</v>
      </c>
      <c r="C339" s="117" t="s">
        <v>530</v>
      </c>
      <c r="D339" s="113"/>
      <c r="E339" s="113"/>
      <c r="F339" s="113"/>
      <c r="G339" s="113"/>
      <c r="H339" s="113"/>
      <c r="I339" s="113"/>
      <c r="J339" s="113"/>
      <c r="K339" s="113"/>
      <c r="L339" s="113"/>
      <c r="M339" s="117" t="s">
        <v>531</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0.1</v>
      </c>
      <c r="AL339" s="115"/>
      <c r="AM339" s="115"/>
      <c r="AN339" s="115"/>
      <c r="AO339" s="115"/>
      <c r="AP339" s="116"/>
      <c r="AQ339" s="117">
        <v>1</v>
      </c>
      <c r="AR339" s="113"/>
      <c r="AS339" s="113"/>
      <c r="AT339" s="113"/>
      <c r="AU339" s="114">
        <v>97</v>
      </c>
      <c r="AV339" s="115"/>
      <c r="AW339" s="115"/>
      <c r="AX339" s="116"/>
    </row>
    <row r="340" spans="1:50" ht="24" customHeight="1" x14ac:dyDescent="0.15">
      <c r="A340" s="112">
        <v>6</v>
      </c>
      <c r="B340" s="112">
        <v>1</v>
      </c>
      <c r="C340" s="117" t="s">
        <v>532</v>
      </c>
      <c r="D340" s="113"/>
      <c r="E340" s="113"/>
      <c r="F340" s="113"/>
      <c r="G340" s="113"/>
      <c r="H340" s="113"/>
      <c r="I340" s="113"/>
      <c r="J340" s="113"/>
      <c r="K340" s="113"/>
      <c r="L340" s="113"/>
      <c r="M340" s="117" t="s">
        <v>533</v>
      </c>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v>0.1</v>
      </c>
      <c r="AL340" s="115"/>
      <c r="AM340" s="115"/>
      <c r="AN340" s="115"/>
      <c r="AO340" s="115"/>
      <c r="AP340" s="116"/>
      <c r="AQ340" s="117">
        <v>1</v>
      </c>
      <c r="AR340" s="113"/>
      <c r="AS340" s="113"/>
      <c r="AT340" s="113"/>
      <c r="AU340" s="114">
        <v>68</v>
      </c>
      <c r="AV340" s="115"/>
      <c r="AW340" s="115"/>
      <c r="AX340" s="116"/>
    </row>
    <row r="341" spans="1:50" ht="24" customHeight="1" x14ac:dyDescent="0.15">
      <c r="A341" s="112">
        <v>7</v>
      </c>
      <c r="B341" s="112">
        <v>1</v>
      </c>
      <c r="C341" s="117" t="s">
        <v>534</v>
      </c>
      <c r="D341" s="113"/>
      <c r="E341" s="113"/>
      <c r="F341" s="113"/>
      <c r="G341" s="113"/>
      <c r="H341" s="113"/>
      <c r="I341" s="113"/>
      <c r="J341" s="113"/>
      <c r="K341" s="113"/>
      <c r="L341" s="113"/>
      <c r="M341" s="117" t="s">
        <v>533</v>
      </c>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v>0.1</v>
      </c>
      <c r="AL341" s="115"/>
      <c r="AM341" s="115"/>
      <c r="AN341" s="115"/>
      <c r="AO341" s="115"/>
      <c r="AP341" s="116"/>
      <c r="AQ341" s="117">
        <v>4</v>
      </c>
      <c r="AR341" s="113"/>
      <c r="AS341" s="113"/>
      <c r="AT341" s="113"/>
      <c r="AU341" s="114">
        <v>36</v>
      </c>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t="50.1" customHeight="1" x14ac:dyDescent="0.15"/>
    <row r="366" spans="1:50" hidden="1" x14ac:dyDescent="0.15">
      <c r="A366" s="9"/>
      <c r="B366" s="70" t="s">
        <v>407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404</v>
      </c>
      <c r="D367" s="118"/>
      <c r="E367" s="118"/>
      <c r="F367" s="118"/>
      <c r="G367" s="118"/>
      <c r="H367" s="118"/>
      <c r="I367" s="118"/>
      <c r="J367" s="118"/>
      <c r="K367" s="118"/>
      <c r="L367" s="118"/>
      <c r="M367" s="118" t="s">
        <v>405</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406</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408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404</v>
      </c>
      <c r="D400" s="118"/>
      <c r="E400" s="118"/>
      <c r="F400" s="118"/>
      <c r="G400" s="118"/>
      <c r="H400" s="118"/>
      <c r="I400" s="118"/>
      <c r="J400" s="118"/>
      <c r="K400" s="118"/>
      <c r="L400" s="118"/>
      <c r="M400" s="118" t="s">
        <v>405</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406</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404</v>
      </c>
      <c r="D433" s="118"/>
      <c r="E433" s="118"/>
      <c r="F433" s="118"/>
      <c r="G433" s="118"/>
      <c r="H433" s="118"/>
      <c r="I433" s="118"/>
      <c r="J433" s="118"/>
      <c r="K433" s="118"/>
      <c r="L433" s="118"/>
      <c r="M433" s="118" t="s">
        <v>405</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406</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404</v>
      </c>
      <c r="D466" s="118"/>
      <c r="E466" s="118"/>
      <c r="F466" s="118"/>
      <c r="G466" s="118"/>
      <c r="H466" s="118"/>
      <c r="I466" s="118"/>
      <c r="J466" s="118"/>
      <c r="K466" s="118"/>
      <c r="L466" s="118"/>
      <c r="M466" s="118" t="s">
        <v>405</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406</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dataConsolidate/>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4">
    <cfRule type="expression" dxfId="973" priority="593">
      <formula>IF(RIGHT(TEXT(P14,"0.#"),1)=".",FALSE,TRUE)</formula>
    </cfRule>
    <cfRule type="expression" dxfId="972" priority="594">
      <formula>IF(RIGHT(TEXT(P14,"0.#"),1)=".",TRUE,FALSE)</formula>
    </cfRule>
  </conditionalFormatting>
  <conditionalFormatting sqref="AE23:AI23">
    <cfRule type="expression" dxfId="971" priority="583">
      <formula>IF(RIGHT(TEXT(AE23,"0.#"),1)=".",FALSE,TRUE)</formula>
    </cfRule>
    <cfRule type="expression" dxfId="970" priority="584">
      <formula>IF(RIGHT(TEXT(AE23,"0.#"),1)=".",TRUE,FALSE)</formula>
    </cfRule>
  </conditionalFormatting>
  <conditionalFormatting sqref="AE69:AX69">
    <cfRule type="expression" dxfId="969" priority="515">
      <formula>IF(RIGHT(TEXT(AE69,"0.#"),1)=".",FALSE,TRUE)</formula>
    </cfRule>
    <cfRule type="expression" dxfId="968" priority="516">
      <formula>IF(RIGHT(TEXT(AE69,"0.#"),1)=".",TRUE,FALSE)</formula>
    </cfRule>
  </conditionalFormatting>
  <conditionalFormatting sqref="AE83:AI83">
    <cfRule type="expression" dxfId="967" priority="497">
      <formula>IF(RIGHT(TEXT(AE83,"0.#"),1)=".",FALSE,TRUE)</formula>
    </cfRule>
    <cfRule type="expression" dxfId="966" priority="498">
      <formula>IF(RIGHT(TEXT(AE83,"0.#"),1)=".",TRUE,FALSE)</formula>
    </cfRule>
  </conditionalFormatting>
  <conditionalFormatting sqref="AJ83:AX83">
    <cfRule type="expression" dxfId="965" priority="495">
      <formula>IF(RIGHT(TEXT(AJ83,"0.#"),1)=".",FALSE,TRUE)</formula>
    </cfRule>
    <cfRule type="expression" dxfId="964" priority="496">
      <formula>IF(RIGHT(TEXT(AJ83,"0.#"),1)=".",TRUE,FALSE)</formula>
    </cfRule>
  </conditionalFormatting>
  <conditionalFormatting sqref="L99">
    <cfRule type="expression" dxfId="963" priority="475">
      <formula>IF(RIGHT(TEXT(L99,"0.#"),1)=".",FALSE,TRUE)</formula>
    </cfRule>
    <cfRule type="expression" dxfId="962" priority="476">
      <formula>IF(RIGHT(TEXT(L99,"0.#"),1)=".",TRUE,FALSE)</formula>
    </cfRule>
  </conditionalFormatting>
  <conditionalFormatting sqref="L104">
    <cfRule type="expression" dxfId="961" priority="473">
      <formula>IF(RIGHT(TEXT(L104,"0.#"),1)=".",FALSE,TRUE)</formula>
    </cfRule>
    <cfRule type="expression" dxfId="960" priority="474">
      <formula>IF(RIGHT(TEXT(L104,"0.#"),1)=".",TRUE,FALSE)</formula>
    </cfRule>
  </conditionalFormatting>
  <conditionalFormatting sqref="R104">
    <cfRule type="expression" dxfId="959" priority="471">
      <formula>IF(RIGHT(TEXT(R104,"0.#"),1)=".",FALSE,TRUE)</formula>
    </cfRule>
    <cfRule type="expression" dxfId="958" priority="472">
      <formula>IF(RIGHT(TEXT(R104,"0.#"),1)=".",TRUE,FALSE)</formula>
    </cfRule>
  </conditionalFormatting>
  <conditionalFormatting sqref="P18:AX18">
    <cfRule type="expression" dxfId="957" priority="469">
      <formula>IF(RIGHT(TEXT(P18,"0.#"),1)=".",FALSE,TRUE)</formula>
    </cfRule>
    <cfRule type="expression" dxfId="956" priority="470">
      <formula>IF(RIGHT(TEXT(P18,"0.#"),1)=".",TRUE,FALSE)</formula>
    </cfRule>
  </conditionalFormatting>
  <conditionalFormatting sqref="Y181">
    <cfRule type="expression" dxfId="955" priority="465">
      <formula>IF(RIGHT(TEXT(Y181,"0.#"),1)=".",FALSE,TRUE)</formula>
    </cfRule>
    <cfRule type="expression" dxfId="954" priority="466">
      <formula>IF(RIGHT(TEXT(Y181,"0.#"),1)=".",TRUE,FALSE)</formula>
    </cfRule>
  </conditionalFormatting>
  <conditionalFormatting sqref="Y190">
    <cfRule type="expression" dxfId="953" priority="461">
      <formula>IF(RIGHT(TEXT(Y190,"0.#"),1)=".",FALSE,TRUE)</formula>
    </cfRule>
    <cfRule type="expression" dxfId="952" priority="462">
      <formula>IF(RIGHT(TEXT(Y190,"0.#"),1)=".",TRUE,FALSE)</formula>
    </cfRule>
  </conditionalFormatting>
  <conditionalFormatting sqref="AE54:AI54">
    <cfRule type="expression" dxfId="951" priority="333">
      <formula>IF(RIGHT(TEXT(AE54,"0.#"),1)=".",FALSE,TRUE)</formula>
    </cfRule>
    <cfRule type="expression" dxfId="950" priority="334">
      <formula>IF(RIGHT(TEXT(AE54,"0.#"),1)=".",TRUE,FALSE)</formula>
    </cfRule>
  </conditionalFormatting>
  <conditionalFormatting sqref="P13:AX13 P15:AX15 P16:AJ17">
    <cfRule type="expression" dxfId="949" priority="291">
      <formula>IF(RIGHT(TEXT(P13,"0.#"),1)=".",FALSE,TRUE)</formula>
    </cfRule>
    <cfRule type="expression" dxfId="948" priority="292">
      <formula>IF(RIGHT(TEXT(P13,"0.#"),1)=".",TRUE,FALSE)</formula>
    </cfRule>
  </conditionalFormatting>
  <conditionalFormatting sqref="P19:AJ19">
    <cfRule type="expression" dxfId="947" priority="289">
      <formula>IF(RIGHT(TEXT(P19,"0.#"),1)=".",FALSE,TRUE)</formula>
    </cfRule>
    <cfRule type="expression" dxfId="946" priority="290">
      <formula>IF(RIGHT(TEXT(P19,"0.#"),1)=".",TRUE,FALSE)</formula>
    </cfRule>
  </conditionalFormatting>
  <conditionalFormatting sqref="AE55:AX55 AJ54:AS54">
    <cfRule type="expression" dxfId="945" priority="285">
      <formula>IF(RIGHT(TEXT(AE54,"0.#"),1)=".",FALSE,TRUE)</formula>
    </cfRule>
    <cfRule type="expression" dxfId="944" priority="286">
      <formula>IF(RIGHT(TEXT(AE54,"0.#"),1)=".",TRUE,FALSE)</formula>
    </cfRule>
  </conditionalFormatting>
  <conditionalFormatting sqref="AE68:AS68">
    <cfRule type="expression" dxfId="943" priority="281">
      <formula>IF(RIGHT(TEXT(AE68,"0.#"),1)=".",FALSE,TRUE)</formula>
    </cfRule>
    <cfRule type="expression" dxfId="942" priority="282">
      <formula>IF(RIGHT(TEXT(AE68,"0.#"),1)=".",TRUE,FALSE)</formula>
    </cfRule>
  </conditionalFormatting>
  <conditionalFormatting sqref="AE95:AI95 AE92:AI92 AE89:AI89 AE86:AI86">
    <cfRule type="expression" dxfId="941" priority="279">
      <formula>IF(RIGHT(TEXT(AE86,"0.#"),1)=".",FALSE,TRUE)</formula>
    </cfRule>
    <cfRule type="expression" dxfId="940" priority="280">
      <formula>IF(RIGHT(TEXT(AE86,"0.#"),1)=".",TRUE,FALSE)</formula>
    </cfRule>
  </conditionalFormatting>
  <conditionalFormatting sqref="AJ95:AX95 AJ92:AX92 AJ89:AX89 AJ86:AX86">
    <cfRule type="expression" dxfId="939" priority="277">
      <formula>IF(RIGHT(TEXT(AJ86,"0.#"),1)=".",FALSE,TRUE)</formula>
    </cfRule>
    <cfRule type="expression" dxfId="938" priority="278">
      <formula>IF(RIGHT(TEXT(AJ86,"0.#"),1)=".",TRUE,FALSE)</formula>
    </cfRule>
  </conditionalFormatting>
  <conditionalFormatting sqref="L100:L103 L98">
    <cfRule type="expression" dxfId="937" priority="275">
      <formula>IF(RIGHT(TEXT(L98,"0.#"),1)=".",FALSE,TRUE)</formula>
    </cfRule>
    <cfRule type="expression" dxfId="936" priority="276">
      <formula>IF(RIGHT(TEXT(L98,"0.#"),1)=".",TRUE,FALSE)</formula>
    </cfRule>
  </conditionalFormatting>
  <conditionalFormatting sqref="R98">
    <cfRule type="expression" dxfId="935" priority="271">
      <formula>IF(RIGHT(TEXT(R98,"0.#"),1)=".",FALSE,TRUE)</formula>
    </cfRule>
    <cfRule type="expression" dxfId="934" priority="272">
      <formula>IF(RIGHT(TEXT(R98,"0.#"),1)=".",TRUE,FALSE)</formula>
    </cfRule>
  </conditionalFormatting>
  <conditionalFormatting sqref="R99:R103">
    <cfRule type="expression" dxfId="933" priority="269">
      <formula>IF(RIGHT(TEXT(R99,"0.#"),1)=".",FALSE,TRUE)</formula>
    </cfRule>
    <cfRule type="expression" dxfId="932" priority="270">
      <formula>IF(RIGHT(TEXT(R99,"0.#"),1)=".",TRUE,FALSE)</formula>
    </cfRule>
  </conditionalFormatting>
  <conditionalFormatting sqref="Y182:Y189">
    <cfRule type="expression" dxfId="931" priority="267">
      <formula>IF(RIGHT(TEXT(Y182,"0.#"),1)=".",FALSE,TRUE)</formula>
    </cfRule>
    <cfRule type="expression" dxfId="930" priority="268">
      <formula>IF(RIGHT(TEXT(Y182,"0.#"),1)=".",TRUE,FALSE)</formula>
    </cfRule>
  </conditionalFormatting>
  <conditionalFormatting sqref="AU181">
    <cfRule type="expression" dxfId="929" priority="265">
      <formula>IF(RIGHT(TEXT(AU181,"0.#"),1)=".",FALSE,TRUE)</formula>
    </cfRule>
    <cfRule type="expression" dxfId="928" priority="266">
      <formula>IF(RIGHT(TEXT(AU181,"0.#"),1)=".",TRUE,FALSE)</formula>
    </cfRule>
  </conditionalFormatting>
  <conditionalFormatting sqref="AU190">
    <cfRule type="expression" dxfId="927" priority="263">
      <formula>IF(RIGHT(TEXT(AU190,"0.#"),1)=".",FALSE,TRUE)</formula>
    </cfRule>
    <cfRule type="expression" dxfId="926" priority="264">
      <formula>IF(RIGHT(TEXT(AU190,"0.#"),1)=".",TRUE,FALSE)</formula>
    </cfRule>
  </conditionalFormatting>
  <conditionalFormatting sqref="AU182:AU189 AU180">
    <cfRule type="expression" dxfId="925" priority="261">
      <formula>IF(RIGHT(TEXT(AU180,"0.#"),1)=".",FALSE,TRUE)</formula>
    </cfRule>
    <cfRule type="expression" dxfId="924" priority="262">
      <formula>IF(RIGHT(TEXT(AU180,"0.#"),1)=".",TRUE,FALSE)</formula>
    </cfRule>
  </conditionalFormatting>
  <conditionalFormatting sqref="Y220 Y207 Y194">
    <cfRule type="expression" dxfId="923" priority="247">
      <formula>IF(RIGHT(TEXT(Y194,"0.#"),1)=".",FALSE,TRUE)</formula>
    </cfRule>
    <cfRule type="expression" dxfId="922" priority="248">
      <formula>IF(RIGHT(TEXT(Y194,"0.#"),1)=".",TRUE,FALSE)</formula>
    </cfRule>
  </conditionalFormatting>
  <conditionalFormatting sqref="Y229 Y216 Y203">
    <cfRule type="expression" dxfId="921" priority="245">
      <formula>IF(RIGHT(TEXT(Y203,"0.#"),1)=".",FALSE,TRUE)</formula>
    </cfRule>
    <cfRule type="expression" dxfId="920" priority="246">
      <formula>IF(RIGHT(TEXT(Y203,"0.#"),1)=".",TRUE,FALSE)</formula>
    </cfRule>
  </conditionalFormatting>
  <conditionalFormatting sqref="Y221:Y228 Y208:Y215 Y195:Y202">
    <cfRule type="expression" dxfId="919" priority="243">
      <formula>IF(RIGHT(TEXT(Y195,"0.#"),1)=".",FALSE,TRUE)</formula>
    </cfRule>
    <cfRule type="expression" dxfId="918" priority="244">
      <formula>IF(RIGHT(TEXT(Y195,"0.#"),1)=".",TRUE,FALSE)</formula>
    </cfRule>
  </conditionalFormatting>
  <conditionalFormatting sqref="AU220 AU207 AU194">
    <cfRule type="expression" dxfId="917" priority="241">
      <formula>IF(RIGHT(TEXT(AU194,"0.#"),1)=".",FALSE,TRUE)</formula>
    </cfRule>
    <cfRule type="expression" dxfId="916" priority="242">
      <formula>IF(RIGHT(TEXT(AU194,"0.#"),1)=".",TRUE,FALSE)</formula>
    </cfRule>
  </conditionalFormatting>
  <conditionalFormatting sqref="AU229 AU216 AU203">
    <cfRule type="expression" dxfId="915" priority="239">
      <formula>IF(RIGHT(TEXT(AU203,"0.#"),1)=".",FALSE,TRUE)</formula>
    </cfRule>
    <cfRule type="expression" dxfId="914" priority="240">
      <formula>IF(RIGHT(TEXT(AU203,"0.#"),1)=".",TRUE,FALSE)</formula>
    </cfRule>
  </conditionalFormatting>
  <conditionalFormatting sqref="AU221:AU228 AU219 AU208:AU215 AU206 AU195:AU202 AU193">
    <cfRule type="expression" dxfId="913" priority="237">
      <formula>IF(RIGHT(TEXT(AU193,"0.#"),1)=".",FALSE,TRUE)</formula>
    </cfRule>
    <cfRule type="expression" dxfId="912" priority="238">
      <formula>IF(RIGHT(TEXT(AU193,"0.#"),1)=".",TRUE,FALSE)</formula>
    </cfRule>
  </conditionalFormatting>
  <conditionalFormatting sqref="AE56:AI56">
    <cfRule type="expression" dxfId="911" priority="211">
      <formula>IF(AND(AE56&gt;=0, RIGHT(TEXT(AE56,"0.#"),1)&lt;&gt;"."),TRUE,FALSE)</formula>
    </cfRule>
    <cfRule type="expression" dxfId="910" priority="212">
      <formula>IF(AND(AE56&gt;=0, RIGHT(TEXT(AE56,"0.#"),1)="."),TRUE,FALSE)</formula>
    </cfRule>
    <cfRule type="expression" dxfId="909" priority="213">
      <formula>IF(AND(AE56&lt;0, RIGHT(TEXT(AE56,"0.#"),1)&lt;&gt;"."),TRUE,FALSE)</formula>
    </cfRule>
    <cfRule type="expression" dxfId="908" priority="214">
      <formula>IF(AND(AE56&lt;0, RIGHT(TEXT(AE56,"0.#"),1)="."),TRUE,FALSE)</formula>
    </cfRule>
  </conditionalFormatting>
  <conditionalFormatting sqref="AJ56:AS56">
    <cfRule type="expression" dxfId="907" priority="207">
      <formula>IF(AND(AJ56&gt;=0, RIGHT(TEXT(AJ56,"0.#"),1)&lt;&gt;"."),TRUE,FALSE)</formula>
    </cfRule>
    <cfRule type="expression" dxfId="906" priority="208">
      <formula>IF(AND(AJ56&gt;=0, RIGHT(TEXT(AJ56,"0.#"),1)="."),TRUE,FALSE)</formula>
    </cfRule>
    <cfRule type="expression" dxfId="905" priority="209">
      <formula>IF(AND(AJ56&lt;0, RIGHT(TEXT(AJ56,"0.#"),1)&lt;&gt;"."),TRUE,FALSE)</formula>
    </cfRule>
    <cfRule type="expression" dxfId="904" priority="210">
      <formula>IF(AND(AJ56&lt;0, RIGHT(TEXT(AJ56,"0.#"),1)="."),TRUE,FALSE)</formula>
    </cfRule>
  </conditionalFormatting>
  <conditionalFormatting sqref="AK237:AK265">
    <cfRule type="expression" dxfId="903" priority="195">
      <formula>IF(RIGHT(TEXT(AK237,"0.#"),1)=".",FALSE,TRUE)</formula>
    </cfRule>
    <cfRule type="expression" dxfId="902" priority="196">
      <formula>IF(RIGHT(TEXT(AK237,"0.#"),1)=".",TRUE,FALSE)</formula>
    </cfRule>
  </conditionalFormatting>
  <conditionalFormatting sqref="AU237:AX265">
    <cfRule type="expression" dxfId="901" priority="191">
      <formula>IF(AND(AU237&gt;=0, RIGHT(TEXT(AU237,"0.#"),1)&lt;&gt;"."),TRUE,FALSE)</formula>
    </cfRule>
    <cfRule type="expression" dxfId="900" priority="192">
      <formula>IF(AND(AU237&gt;=0, RIGHT(TEXT(AU237,"0.#"),1)="."),TRUE,FALSE)</formula>
    </cfRule>
    <cfRule type="expression" dxfId="899" priority="193">
      <formula>IF(AND(AU237&lt;0, RIGHT(TEXT(AU237,"0.#"),1)&lt;&gt;"."),TRUE,FALSE)</formula>
    </cfRule>
    <cfRule type="expression" dxfId="898" priority="194">
      <formula>IF(AND(AU237&lt;0, RIGHT(TEXT(AU237,"0.#"),1)="."),TRUE,FALSE)</formula>
    </cfRule>
  </conditionalFormatting>
  <conditionalFormatting sqref="AK279:AK298">
    <cfRule type="expression" dxfId="897" priority="183">
      <formula>IF(RIGHT(TEXT(AK279,"0.#"),1)=".",FALSE,TRUE)</formula>
    </cfRule>
    <cfRule type="expression" dxfId="896" priority="184">
      <formula>IF(RIGHT(TEXT(AK279,"0.#"),1)=".",TRUE,FALSE)</formula>
    </cfRule>
  </conditionalFormatting>
  <conditionalFormatting sqref="AU279:AX298">
    <cfRule type="expression" dxfId="895" priority="179">
      <formula>IF(AND(AU279&gt;=0, RIGHT(TEXT(AU279,"0.#"),1)&lt;&gt;"."),TRUE,FALSE)</formula>
    </cfRule>
    <cfRule type="expression" dxfId="894" priority="180">
      <formula>IF(AND(AU279&gt;=0, RIGHT(TEXT(AU279,"0.#"),1)="."),TRUE,FALSE)</formula>
    </cfRule>
    <cfRule type="expression" dxfId="893" priority="181">
      <formula>IF(AND(AU279&lt;0, RIGHT(TEXT(AU279,"0.#"),1)&lt;&gt;"."),TRUE,FALSE)</formula>
    </cfRule>
    <cfRule type="expression" dxfId="892" priority="182">
      <formula>IF(AND(AU279&lt;0, RIGHT(TEXT(AU279,"0.#"),1)="."),TRUE,FALSE)</formula>
    </cfRule>
  </conditionalFormatting>
  <conditionalFormatting sqref="AK303:AK331">
    <cfRule type="expression" dxfId="891" priority="171">
      <formula>IF(RIGHT(TEXT(AK303,"0.#"),1)=".",FALSE,TRUE)</formula>
    </cfRule>
    <cfRule type="expression" dxfId="890" priority="172">
      <formula>IF(RIGHT(TEXT(AK303,"0.#"),1)=".",TRUE,FALSE)</formula>
    </cfRule>
  </conditionalFormatting>
  <conditionalFormatting sqref="AU303:AX331">
    <cfRule type="expression" dxfId="889" priority="167">
      <formula>IF(AND(AU303&gt;=0, RIGHT(TEXT(AU303,"0.#"),1)&lt;&gt;"."),TRUE,FALSE)</formula>
    </cfRule>
    <cfRule type="expression" dxfId="888" priority="168">
      <formula>IF(AND(AU303&gt;=0, RIGHT(TEXT(AU303,"0.#"),1)="."),TRUE,FALSE)</formula>
    </cfRule>
    <cfRule type="expression" dxfId="887" priority="169">
      <formula>IF(AND(AU303&lt;0, RIGHT(TEXT(AU303,"0.#"),1)&lt;&gt;"."),TRUE,FALSE)</formula>
    </cfRule>
    <cfRule type="expression" dxfId="886" priority="170">
      <formula>IF(AND(AU303&lt;0, RIGHT(TEXT(AU303,"0.#"),1)="."),TRUE,FALSE)</formula>
    </cfRule>
  </conditionalFormatting>
  <conditionalFormatting sqref="AK342:AK364">
    <cfRule type="expression" dxfId="885" priority="159">
      <formula>IF(RIGHT(TEXT(AK342,"0.#"),1)=".",FALSE,TRUE)</formula>
    </cfRule>
    <cfRule type="expression" dxfId="884" priority="160">
      <formula>IF(RIGHT(TEXT(AK342,"0.#"),1)=".",TRUE,FALSE)</formula>
    </cfRule>
  </conditionalFormatting>
  <conditionalFormatting sqref="AU342:AX364">
    <cfRule type="expression" dxfId="883" priority="155">
      <formula>IF(AND(AU342&gt;=0, RIGHT(TEXT(AU342,"0.#"),1)&lt;&gt;"."),TRUE,FALSE)</formula>
    </cfRule>
    <cfRule type="expression" dxfId="882" priority="156">
      <formula>IF(AND(AU342&gt;=0, RIGHT(TEXT(AU342,"0.#"),1)="."),TRUE,FALSE)</formula>
    </cfRule>
    <cfRule type="expression" dxfId="881" priority="157">
      <formula>IF(AND(AU342&lt;0, RIGHT(TEXT(AU342,"0.#"),1)&lt;&gt;"."),TRUE,FALSE)</formula>
    </cfRule>
    <cfRule type="expression" dxfId="880" priority="158">
      <formula>IF(AND(AU342&lt;0, RIGHT(TEXT(AU342,"0.#"),1)="."),TRUE,FALSE)</formula>
    </cfRule>
  </conditionalFormatting>
  <conditionalFormatting sqref="AK368">
    <cfRule type="expression" dxfId="879" priority="153">
      <formula>IF(RIGHT(TEXT(AK368,"0.#"),1)=".",FALSE,TRUE)</formula>
    </cfRule>
    <cfRule type="expression" dxfId="878" priority="154">
      <formula>IF(RIGHT(TEXT(AK368,"0.#"),1)=".",TRUE,FALSE)</formula>
    </cfRule>
  </conditionalFormatting>
  <conditionalFormatting sqref="AU368:AX368">
    <cfRule type="expression" dxfId="877" priority="149">
      <formula>IF(AND(AU368&gt;=0, RIGHT(TEXT(AU368,"0.#"),1)&lt;&gt;"."),TRUE,FALSE)</formula>
    </cfRule>
    <cfRule type="expression" dxfId="876" priority="150">
      <formula>IF(AND(AU368&gt;=0, RIGHT(TEXT(AU368,"0.#"),1)="."),TRUE,FALSE)</formula>
    </cfRule>
    <cfRule type="expression" dxfId="875" priority="151">
      <formula>IF(AND(AU368&lt;0, RIGHT(TEXT(AU368,"0.#"),1)&lt;&gt;"."),TRUE,FALSE)</formula>
    </cfRule>
    <cfRule type="expression" dxfId="874" priority="152">
      <formula>IF(AND(AU368&lt;0, RIGHT(TEXT(AU368,"0.#"),1)="."),TRUE,FALSE)</formula>
    </cfRule>
  </conditionalFormatting>
  <conditionalFormatting sqref="AK369:AK397">
    <cfRule type="expression" dxfId="873" priority="147">
      <formula>IF(RIGHT(TEXT(AK369,"0.#"),1)=".",FALSE,TRUE)</formula>
    </cfRule>
    <cfRule type="expression" dxfId="872" priority="148">
      <formula>IF(RIGHT(TEXT(AK369,"0.#"),1)=".",TRUE,FALSE)</formula>
    </cfRule>
  </conditionalFormatting>
  <conditionalFormatting sqref="AU369:AX397">
    <cfRule type="expression" dxfId="871" priority="143">
      <formula>IF(AND(AU369&gt;=0, RIGHT(TEXT(AU369,"0.#"),1)&lt;&gt;"."),TRUE,FALSE)</formula>
    </cfRule>
    <cfRule type="expression" dxfId="870" priority="144">
      <formula>IF(AND(AU369&gt;=0, RIGHT(TEXT(AU369,"0.#"),1)="."),TRUE,FALSE)</formula>
    </cfRule>
    <cfRule type="expression" dxfId="869" priority="145">
      <formula>IF(AND(AU369&lt;0, RIGHT(TEXT(AU369,"0.#"),1)&lt;&gt;"."),TRUE,FALSE)</formula>
    </cfRule>
    <cfRule type="expression" dxfId="868" priority="146">
      <formula>IF(AND(AU369&lt;0, RIGHT(TEXT(AU369,"0.#"),1)="."),TRUE,FALSE)</formula>
    </cfRule>
  </conditionalFormatting>
  <conditionalFormatting sqref="AK401">
    <cfRule type="expression" dxfId="867" priority="141">
      <formula>IF(RIGHT(TEXT(AK401,"0.#"),1)=".",FALSE,TRUE)</formula>
    </cfRule>
    <cfRule type="expression" dxfId="866" priority="142">
      <formula>IF(RIGHT(TEXT(AK401,"0.#"),1)=".",TRUE,FALSE)</formula>
    </cfRule>
  </conditionalFormatting>
  <conditionalFormatting sqref="AU401:AX401">
    <cfRule type="expression" dxfId="865" priority="137">
      <formula>IF(AND(AU401&gt;=0, RIGHT(TEXT(AU401,"0.#"),1)&lt;&gt;"."),TRUE,FALSE)</formula>
    </cfRule>
    <cfRule type="expression" dxfId="864" priority="138">
      <formula>IF(AND(AU401&gt;=0, RIGHT(TEXT(AU401,"0.#"),1)="."),TRUE,FALSE)</formula>
    </cfRule>
    <cfRule type="expression" dxfId="863" priority="139">
      <formula>IF(AND(AU401&lt;0, RIGHT(TEXT(AU401,"0.#"),1)&lt;&gt;"."),TRUE,FALSE)</formula>
    </cfRule>
    <cfRule type="expression" dxfId="862" priority="140">
      <formula>IF(AND(AU401&lt;0, RIGHT(TEXT(AU401,"0.#"),1)="."),TRUE,FALSE)</formula>
    </cfRule>
  </conditionalFormatting>
  <conditionalFormatting sqref="AK402:AK430">
    <cfRule type="expression" dxfId="861" priority="135">
      <formula>IF(RIGHT(TEXT(AK402,"0.#"),1)=".",FALSE,TRUE)</formula>
    </cfRule>
    <cfRule type="expression" dxfId="860" priority="136">
      <formula>IF(RIGHT(TEXT(AK402,"0.#"),1)=".",TRUE,FALSE)</formula>
    </cfRule>
  </conditionalFormatting>
  <conditionalFormatting sqref="AU402:AX430">
    <cfRule type="expression" dxfId="859" priority="131">
      <formula>IF(AND(AU402&gt;=0, RIGHT(TEXT(AU402,"0.#"),1)&lt;&gt;"."),TRUE,FALSE)</formula>
    </cfRule>
    <cfRule type="expression" dxfId="858" priority="132">
      <formula>IF(AND(AU402&gt;=0, RIGHT(TEXT(AU402,"0.#"),1)="."),TRUE,FALSE)</formula>
    </cfRule>
    <cfRule type="expression" dxfId="857" priority="133">
      <formula>IF(AND(AU402&lt;0, RIGHT(TEXT(AU402,"0.#"),1)&lt;&gt;"."),TRUE,FALSE)</formula>
    </cfRule>
    <cfRule type="expression" dxfId="856" priority="134">
      <formula>IF(AND(AU402&lt;0, RIGHT(TEXT(AU402,"0.#"),1)="."),TRUE,FALSE)</formula>
    </cfRule>
  </conditionalFormatting>
  <conditionalFormatting sqref="AK434">
    <cfRule type="expression" dxfId="855" priority="129">
      <formula>IF(RIGHT(TEXT(AK434,"0.#"),1)=".",FALSE,TRUE)</formula>
    </cfRule>
    <cfRule type="expression" dxfId="854" priority="130">
      <formula>IF(RIGHT(TEXT(AK434,"0.#"),1)=".",TRUE,FALSE)</formula>
    </cfRule>
  </conditionalFormatting>
  <conditionalFormatting sqref="AU434:AX434">
    <cfRule type="expression" dxfId="853" priority="125">
      <formula>IF(AND(AU434&gt;=0, RIGHT(TEXT(AU434,"0.#"),1)&lt;&gt;"."),TRUE,FALSE)</formula>
    </cfRule>
    <cfRule type="expression" dxfId="852" priority="126">
      <formula>IF(AND(AU434&gt;=0, RIGHT(TEXT(AU434,"0.#"),1)="."),TRUE,FALSE)</formula>
    </cfRule>
    <cfRule type="expression" dxfId="851" priority="127">
      <formula>IF(AND(AU434&lt;0, RIGHT(TEXT(AU434,"0.#"),1)&lt;&gt;"."),TRUE,FALSE)</formula>
    </cfRule>
    <cfRule type="expression" dxfId="850" priority="128">
      <formula>IF(AND(AU434&lt;0, RIGHT(TEXT(AU434,"0.#"),1)="."),TRUE,FALSE)</formula>
    </cfRule>
  </conditionalFormatting>
  <conditionalFormatting sqref="AK435:AK463">
    <cfRule type="expression" dxfId="849" priority="123">
      <formula>IF(RIGHT(TEXT(AK435,"0.#"),1)=".",FALSE,TRUE)</formula>
    </cfRule>
    <cfRule type="expression" dxfId="848" priority="124">
      <formula>IF(RIGHT(TEXT(AK435,"0.#"),1)=".",TRUE,FALSE)</formula>
    </cfRule>
  </conditionalFormatting>
  <conditionalFormatting sqref="AU435:AX463">
    <cfRule type="expression" dxfId="847" priority="119">
      <formula>IF(AND(AU435&gt;=0, RIGHT(TEXT(AU435,"0.#"),1)&lt;&gt;"."),TRUE,FALSE)</formula>
    </cfRule>
    <cfRule type="expression" dxfId="846" priority="120">
      <formula>IF(AND(AU435&gt;=0, RIGHT(TEXT(AU435,"0.#"),1)="."),TRUE,FALSE)</formula>
    </cfRule>
    <cfRule type="expression" dxfId="845" priority="121">
      <formula>IF(AND(AU435&lt;0, RIGHT(TEXT(AU435,"0.#"),1)&lt;&gt;"."),TRUE,FALSE)</formula>
    </cfRule>
    <cfRule type="expression" dxfId="844" priority="122">
      <formula>IF(AND(AU435&lt;0, RIGHT(TEXT(AU435,"0.#"),1)="."),TRUE,FALSE)</formula>
    </cfRule>
  </conditionalFormatting>
  <conditionalFormatting sqref="AK467">
    <cfRule type="expression" dxfId="843" priority="117">
      <formula>IF(RIGHT(TEXT(AK467,"0.#"),1)=".",FALSE,TRUE)</formula>
    </cfRule>
    <cfRule type="expression" dxfId="842" priority="118">
      <formula>IF(RIGHT(TEXT(AK467,"0.#"),1)=".",TRUE,FALSE)</formula>
    </cfRule>
  </conditionalFormatting>
  <conditionalFormatting sqref="AU467:AX467">
    <cfRule type="expression" dxfId="841" priority="113">
      <formula>IF(AND(AU467&gt;=0, RIGHT(TEXT(AU467,"0.#"),1)&lt;&gt;"."),TRUE,FALSE)</formula>
    </cfRule>
    <cfRule type="expression" dxfId="840" priority="114">
      <formula>IF(AND(AU467&gt;=0, RIGHT(TEXT(AU467,"0.#"),1)="."),TRUE,FALSE)</formula>
    </cfRule>
    <cfRule type="expression" dxfId="839" priority="115">
      <formula>IF(AND(AU467&lt;0, RIGHT(TEXT(AU467,"0.#"),1)&lt;&gt;"."),TRUE,FALSE)</formula>
    </cfRule>
    <cfRule type="expression" dxfId="838" priority="116">
      <formula>IF(AND(AU467&lt;0, RIGHT(TEXT(AU467,"0.#"),1)="."),TRUE,FALSE)</formula>
    </cfRule>
  </conditionalFormatting>
  <conditionalFormatting sqref="AK468:AK496">
    <cfRule type="expression" dxfId="837" priority="111">
      <formula>IF(RIGHT(TEXT(AK468,"0.#"),1)=".",FALSE,TRUE)</formula>
    </cfRule>
    <cfRule type="expression" dxfId="836" priority="112">
      <formula>IF(RIGHT(TEXT(AK468,"0.#"),1)=".",TRUE,FALSE)</formula>
    </cfRule>
  </conditionalFormatting>
  <conditionalFormatting sqref="AU468:AX496">
    <cfRule type="expression" dxfId="835" priority="107">
      <formula>IF(AND(AU468&gt;=0, RIGHT(TEXT(AU468,"0.#"),1)&lt;&gt;"."),TRUE,FALSE)</formula>
    </cfRule>
    <cfRule type="expression" dxfId="834" priority="108">
      <formula>IF(AND(AU468&gt;=0, RIGHT(TEXT(AU468,"0.#"),1)="."),TRUE,FALSE)</formula>
    </cfRule>
    <cfRule type="expression" dxfId="833" priority="109">
      <formula>IF(AND(AU468&lt;0, RIGHT(TEXT(AU468,"0.#"),1)&lt;&gt;"."),TRUE,FALSE)</formula>
    </cfRule>
    <cfRule type="expression" dxfId="832" priority="110">
      <formula>IF(AND(AU468&lt;0, RIGHT(TEXT(AU468,"0.#"),1)="."),TRUE,FALSE)</formula>
    </cfRule>
  </conditionalFormatting>
  <conditionalFormatting sqref="AE24:AX24 AJ23:AS23">
    <cfRule type="expression" dxfId="831" priority="105">
      <formula>IF(RIGHT(TEXT(AE23,"0.#"),1)=".",FALSE,TRUE)</formula>
    </cfRule>
    <cfRule type="expression" dxfId="830" priority="106">
      <formula>IF(RIGHT(TEXT(AE23,"0.#"),1)=".",TRUE,FALSE)</formula>
    </cfRule>
  </conditionalFormatting>
  <conditionalFormatting sqref="AE25:AI25">
    <cfRule type="expression" dxfId="829" priority="97">
      <formula>IF(AND(AE25&gt;=0, RIGHT(TEXT(AE25,"0.#"),1)&lt;&gt;"."),TRUE,FALSE)</formula>
    </cfRule>
    <cfRule type="expression" dxfId="828" priority="98">
      <formula>IF(AND(AE25&gt;=0, RIGHT(TEXT(AE25,"0.#"),1)="."),TRUE,FALSE)</formula>
    </cfRule>
    <cfRule type="expression" dxfId="827" priority="99">
      <formula>IF(AND(AE25&lt;0, RIGHT(TEXT(AE25,"0.#"),1)&lt;&gt;"."),TRUE,FALSE)</formula>
    </cfRule>
    <cfRule type="expression" dxfId="826" priority="100">
      <formula>IF(AND(AE25&lt;0, RIGHT(TEXT(AE25,"0.#"),1)="."),TRUE,FALSE)</formula>
    </cfRule>
  </conditionalFormatting>
  <conditionalFormatting sqref="AO25:AS25">
    <cfRule type="expression" dxfId="825" priority="93">
      <formula>IF(AND(AO25&gt;=0, RIGHT(TEXT(AO25,"0.#"),1)&lt;&gt;"."),TRUE,FALSE)</formula>
    </cfRule>
    <cfRule type="expression" dxfId="824" priority="94">
      <formula>IF(AND(AO25&gt;=0, RIGHT(TEXT(AO25,"0.#"),1)="."),TRUE,FALSE)</formula>
    </cfRule>
    <cfRule type="expression" dxfId="823" priority="95">
      <formula>IF(AND(AO25&lt;0, RIGHT(TEXT(AO25,"0.#"),1)&lt;&gt;"."),TRUE,FALSE)</formula>
    </cfRule>
    <cfRule type="expression" dxfId="822" priority="96">
      <formula>IF(AND(AO25&lt;0, RIGHT(TEXT(AO25,"0.#"),1)="."),TRUE,FALSE)</formula>
    </cfRule>
  </conditionalFormatting>
  <conditionalFormatting sqref="AE43:AI43 AE38:AI38 AE33:AI33 AE28:AI28">
    <cfRule type="expression" dxfId="821" priority="79">
      <formula>IF(RIGHT(TEXT(AE28,"0.#"),1)=".",FALSE,TRUE)</formula>
    </cfRule>
    <cfRule type="expression" dxfId="820" priority="80">
      <formula>IF(RIGHT(TEXT(AE28,"0.#"),1)=".",TRUE,FALSE)</formula>
    </cfRule>
  </conditionalFormatting>
  <conditionalFormatting sqref="AE44:AX44 AJ43:AS43 AE39:AX39 AJ38:AS38 AE34:AX34 AJ33:AS33 AE29:AX29 AJ28:AS28">
    <cfRule type="expression" dxfId="819" priority="77">
      <formula>IF(RIGHT(TEXT(AE28,"0.#"),1)=".",FALSE,TRUE)</formula>
    </cfRule>
    <cfRule type="expression" dxfId="818" priority="78">
      <formula>IF(RIGHT(TEXT(AE28,"0.#"),1)=".",TRUE,FALSE)</formula>
    </cfRule>
  </conditionalFormatting>
  <conditionalFormatting sqref="AE45:AI45 AE40:AI40 AE35:AI35 AE30:AI30">
    <cfRule type="expression" dxfId="817" priority="73">
      <formula>IF(AND(AE30&gt;=0, RIGHT(TEXT(AE30,"0.#"),1)&lt;&gt;"."),TRUE,FALSE)</formula>
    </cfRule>
    <cfRule type="expression" dxfId="816" priority="74">
      <formula>IF(AND(AE30&gt;=0, RIGHT(TEXT(AE30,"0.#"),1)="."),TRUE,FALSE)</formula>
    </cfRule>
    <cfRule type="expression" dxfId="815" priority="75">
      <formula>IF(AND(AE30&lt;0, RIGHT(TEXT(AE30,"0.#"),1)&lt;&gt;"."),TRUE,FALSE)</formula>
    </cfRule>
    <cfRule type="expression" dxfId="814" priority="76">
      <formula>IF(AND(AE30&lt;0, RIGHT(TEXT(AE30,"0.#"),1)="."),TRUE,FALSE)</formula>
    </cfRule>
  </conditionalFormatting>
  <conditionalFormatting sqref="AJ45:AS45 AJ40:AS40 AJ35:AS35 AJ30:AS30">
    <cfRule type="expression" dxfId="813" priority="69">
      <formula>IF(AND(AJ30&gt;=0, RIGHT(TEXT(AJ30,"0.#"),1)&lt;&gt;"."),TRUE,FALSE)</formula>
    </cfRule>
    <cfRule type="expression" dxfId="812" priority="70">
      <formula>IF(AND(AJ30&gt;=0, RIGHT(TEXT(AJ30,"0.#"),1)="."),TRUE,FALSE)</formula>
    </cfRule>
    <cfRule type="expression" dxfId="811" priority="71">
      <formula>IF(AND(AJ30&lt;0, RIGHT(TEXT(AJ30,"0.#"),1)&lt;&gt;"."),TRUE,FALSE)</formula>
    </cfRule>
    <cfRule type="expression" dxfId="810" priority="72">
      <formula>IF(AND(AJ30&lt;0, RIGHT(TEXT(AJ30,"0.#"),1)="."),TRUE,FALSE)</formula>
    </cfRule>
  </conditionalFormatting>
  <conditionalFormatting sqref="AE64:AI64 AE59:AI59">
    <cfRule type="expression" dxfId="809" priority="67">
      <formula>IF(RIGHT(TEXT(AE59,"0.#"),1)=".",FALSE,TRUE)</formula>
    </cfRule>
    <cfRule type="expression" dxfId="808" priority="68">
      <formula>IF(RIGHT(TEXT(AE59,"0.#"),1)=".",TRUE,FALSE)</formula>
    </cfRule>
  </conditionalFormatting>
  <conditionalFormatting sqref="AE65:AX65 AJ64:AS64 AE60:AX60 AJ59:AS59">
    <cfRule type="expression" dxfId="807" priority="65">
      <formula>IF(RIGHT(TEXT(AE59,"0.#"),1)=".",FALSE,TRUE)</formula>
    </cfRule>
    <cfRule type="expression" dxfId="806" priority="66">
      <formula>IF(RIGHT(TEXT(AE59,"0.#"),1)=".",TRUE,FALSE)</formula>
    </cfRule>
  </conditionalFormatting>
  <conditionalFormatting sqref="AE66:AI66 AE61:AI61">
    <cfRule type="expression" dxfId="805" priority="61">
      <formula>IF(AND(AE61&gt;=0, RIGHT(TEXT(AE61,"0.#"),1)&lt;&gt;"."),TRUE,FALSE)</formula>
    </cfRule>
    <cfRule type="expression" dxfId="804" priority="62">
      <formula>IF(AND(AE61&gt;=0, RIGHT(TEXT(AE61,"0.#"),1)="."),TRUE,FALSE)</formula>
    </cfRule>
    <cfRule type="expression" dxfId="803" priority="63">
      <formula>IF(AND(AE61&lt;0, RIGHT(TEXT(AE61,"0.#"),1)&lt;&gt;"."),TRUE,FALSE)</formula>
    </cfRule>
    <cfRule type="expression" dxfId="802" priority="64">
      <formula>IF(AND(AE61&lt;0, RIGHT(TEXT(AE61,"0.#"),1)="."),TRUE,FALSE)</formula>
    </cfRule>
  </conditionalFormatting>
  <conditionalFormatting sqref="AJ66:AS66 AJ61:AS61">
    <cfRule type="expression" dxfId="801" priority="57">
      <formula>IF(AND(AJ61&gt;=0, RIGHT(TEXT(AJ61,"0.#"),1)&lt;&gt;"."),TRUE,FALSE)</formula>
    </cfRule>
    <cfRule type="expression" dxfId="800" priority="58">
      <formula>IF(AND(AJ61&gt;=0, RIGHT(TEXT(AJ61,"0.#"),1)="."),TRUE,FALSE)</formula>
    </cfRule>
    <cfRule type="expression" dxfId="799" priority="59">
      <formula>IF(AND(AJ61&lt;0, RIGHT(TEXT(AJ61,"0.#"),1)&lt;&gt;"."),TRUE,FALSE)</formula>
    </cfRule>
    <cfRule type="expression" dxfId="798" priority="60">
      <formula>IF(AND(AJ61&lt;0, RIGHT(TEXT(AJ61,"0.#"),1)="."),TRUE,FALSE)</formula>
    </cfRule>
  </conditionalFormatting>
  <conditionalFormatting sqref="AE81:AX81 AE78:AX78 AE75:AX75 AE72:AX72">
    <cfRule type="expression" dxfId="797" priority="55">
      <formula>IF(RIGHT(TEXT(AE72,"0.#"),1)=".",FALSE,TRUE)</formula>
    </cfRule>
    <cfRule type="expression" dxfId="796" priority="56">
      <formula>IF(RIGHT(TEXT(AE72,"0.#"),1)=".",TRUE,FALSE)</formula>
    </cfRule>
  </conditionalFormatting>
  <conditionalFormatting sqref="AE80:AS80 AE77:AS77 AE74:AS74 AE71:AS71">
    <cfRule type="expression" dxfId="795" priority="53">
      <formula>IF(RIGHT(TEXT(AE71,"0.#"),1)=".",FALSE,TRUE)</formula>
    </cfRule>
    <cfRule type="expression" dxfId="794" priority="54">
      <formula>IF(RIGHT(TEXT(AE71,"0.#"),1)=".",TRUE,FALSE)</formula>
    </cfRule>
  </conditionalFormatting>
  <conditionalFormatting sqref="AJ25:AN25">
    <cfRule type="expression" dxfId="793" priority="49">
      <formula>IF(AND(AJ25&gt;=0, RIGHT(TEXT(AJ25,"0.#"),1)&lt;&gt;"."),TRUE,FALSE)</formula>
    </cfRule>
    <cfRule type="expression" dxfId="792" priority="50">
      <formula>IF(AND(AJ25&gt;=0, RIGHT(TEXT(AJ25,"0.#"),1)="."),TRUE,FALSE)</formula>
    </cfRule>
    <cfRule type="expression" dxfId="791" priority="51">
      <formula>IF(AND(AJ25&lt;0, RIGHT(TEXT(AJ25,"0.#"),1)&lt;&gt;"."),TRUE,FALSE)</formula>
    </cfRule>
    <cfRule type="expression" dxfId="790" priority="52">
      <formula>IF(AND(AJ25&lt;0, RIGHT(TEXT(AJ25,"0.#"),1)="."),TRUE,FALSE)</formula>
    </cfRule>
  </conditionalFormatting>
  <conditionalFormatting sqref="Y180">
    <cfRule type="expression" dxfId="789" priority="45">
      <formula>IF(RIGHT(TEXT(Y180,"0.#"),1)=".",FALSE,TRUE)</formula>
    </cfRule>
    <cfRule type="expression" dxfId="788" priority="46">
      <formula>IF(RIGHT(TEXT(Y180,"0.#"),1)=".",TRUE,FALSE)</formula>
    </cfRule>
  </conditionalFormatting>
  <conditionalFormatting sqref="Y193">
    <cfRule type="expression" dxfId="787" priority="43">
      <formula>IF(RIGHT(TEXT(Y193,"0.#"),1)=".",FALSE,TRUE)</formula>
    </cfRule>
    <cfRule type="expression" dxfId="786" priority="44">
      <formula>IF(RIGHT(TEXT(Y193,"0.#"),1)=".",TRUE,FALSE)</formula>
    </cfRule>
  </conditionalFormatting>
  <conditionalFormatting sqref="Y206">
    <cfRule type="expression" dxfId="785" priority="41">
      <formula>IF(RIGHT(TEXT(Y206,"0.#"),1)=".",FALSE,TRUE)</formula>
    </cfRule>
    <cfRule type="expression" dxfId="784" priority="42">
      <formula>IF(RIGHT(TEXT(Y206,"0.#"),1)=".",TRUE,FALSE)</formula>
    </cfRule>
  </conditionalFormatting>
  <conditionalFormatting sqref="Y219">
    <cfRule type="expression" dxfId="783" priority="39">
      <formula>IF(RIGHT(TEXT(Y219,"0.#"),1)=".",FALSE,TRUE)</formula>
    </cfRule>
    <cfRule type="expression" dxfId="782" priority="40">
      <formula>IF(RIGHT(TEXT(Y219,"0.#"),1)=".",TRUE,FALSE)</formula>
    </cfRule>
  </conditionalFormatting>
  <conditionalFormatting sqref="AK236">
    <cfRule type="expression" dxfId="781" priority="37">
      <formula>IF(RIGHT(TEXT(AK236,"0.#"),1)=".",FALSE,TRUE)</formula>
    </cfRule>
    <cfRule type="expression" dxfId="780" priority="38">
      <formula>IF(RIGHT(TEXT(AK236,"0.#"),1)=".",TRUE,FALSE)</formula>
    </cfRule>
  </conditionalFormatting>
  <conditionalFormatting sqref="AK269">
    <cfRule type="expression" dxfId="779" priority="35">
      <formula>IF(RIGHT(TEXT(AK269,"0.#"),1)=".",FALSE,TRUE)</formula>
    </cfRule>
    <cfRule type="expression" dxfId="778" priority="36">
      <formula>IF(RIGHT(TEXT(AK269,"0.#"),1)=".",TRUE,FALSE)</formula>
    </cfRule>
  </conditionalFormatting>
  <conditionalFormatting sqref="AU269:AX269">
    <cfRule type="expression" dxfId="777" priority="31">
      <formula>IF(AND(AU269&gt;=0, RIGHT(TEXT(AU269,"0.#"),1)&lt;&gt;"."),TRUE,FALSE)</formula>
    </cfRule>
    <cfRule type="expression" dxfId="776" priority="32">
      <formula>IF(AND(AU269&gt;=0, RIGHT(TEXT(AU269,"0.#"),1)="."),TRUE,FALSE)</formula>
    </cfRule>
    <cfRule type="expression" dxfId="775" priority="33">
      <formula>IF(AND(AU269&lt;0, RIGHT(TEXT(AU269,"0.#"),1)&lt;&gt;"."),TRUE,FALSE)</formula>
    </cfRule>
    <cfRule type="expression" dxfId="774" priority="34">
      <formula>IF(AND(AU269&lt;0, RIGHT(TEXT(AU269,"0.#"),1)="."),TRUE,FALSE)</formula>
    </cfRule>
  </conditionalFormatting>
  <conditionalFormatting sqref="AK270:AK278">
    <cfRule type="expression" dxfId="773" priority="29">
      <formula>IF(RIGHT(TEXT(AK270,"0.#"),1)=".",FALSE,TRUE)</formula>
    </cfRule>
    <cfRule type="expression" dxfId="772" priority="30">
      <formula>IF(RIGHT(TEXT(AK270,"0.#"),1)=".",TRUE,FALSE)</formula>
    </cfRule>
  </conditionalFormatting>
  <conditionalFormatting sqref="AU270:AX278">
    <cfRule type="expression" dxfId="771" priority="25">
      <formula>IF(AND(AU270&gt;=0, RIGHT(TEXT(AU270,"0.#"),1)&lt;&gt;"."),TRUE,FALSE)</formula>
    </cfRule>
    <cfRule type="expression" dxfId="770" priority="26">
      <formula>IF(AND(AU270&gt;=0, RIGHT(TEXT(AU270,"0.#"),1)="."),TRUE,FALSE)</formula>
    </cfRule>
    <cfRule type="expression" dxfId="769" priority="27">
      <formula>IF(AND(AU270&lt;0, RIGHT(TEXT(AU270,"0.#"),1)&lt;&gt;"."),TRUE,FALSE)</formula>
    </cfRule>
    <cfRule type="expression" dxfId="768" priority="28">
      <formula>IF(AND(AU270&lt;0, RIGHT(TEXT(AU270,"0.#"),1)="."),TRUE,FALSE)</formula>
    </cfRule>
  </conditionalFormatting>
  <conditionalFormatting sqref="AK302">
    <cfRule type="expression" dxfId="767" priority="23">
      <formula>IF(RIGHT(TEXT(AK302,"0.#"),1)=".",FALSE,TRUE)</formula>
    </cfRule>
    <cfRule type="expression" dxfId="766" priority="24">
      <formula>IF(RIGHT(TEXT(AK302,"0.#"),1)=".",TRUE,FALSE)</formula>
    </cfRule>
  </conditionalFormatting>
  <conditionalFormatting sqref="AK335">
    <cfRule type="expression" dxfId="765" priority="21">
      <formula>IF(RIGHT(TEXT(AK335,"0.#"),1)=".",FALSE,TRUE)</formula>
    </cfRule>
    <cfRule type="expression" dxfId="764" priority="22">
      <formula>IF(RIGHT(TEXT(AK335,"0.#"),1)=".",TRUE,FALSE)</formula>
    </cfRule>
  </conditionalFormatting>
  <conditionalFormatting sqref="AU335:AX335">
    <cfRule type="expression" dxfId="763" priority="17">
      <formula>IF(AND(AU335&gt;=0, RIGHT(TEXT(AU335,"0.#"),1)&lt;&gt;"."),TRUE,FALSE)</formula>
    </cfRule>
    <cfRule type="expression" dxfId="762" priority="18">
      <formula>IF(AND(AU335&gt;=0, RIGHT(TEXT(AU335,"0.#"),1)="."),TRUE,FALSE)</formula>
    </cfRule>
    <cfRule type="expression" dxfId="761" priority="19">
      <formula>IF(AND(AU335&lt;0, RIGHT(TEXT(AU335,"0.#"),1)&lt;&gt;"."),TRUE,FALSE)</formula>
    </cfRule>
    <cfRule type="expression" dxfId="760" priority="20">
      <formula>IF(AND(AU335&lt;0, RIGHT(TEXT(AU335,"0.#"),1)="."),TRUE,FALSE)</formula>
    </cfRule>
  </conditionalFormatting>
  <conditionalFormatting sqref="AK336">
    <cfRule type="expression" dxfId="759" priority="15">
      <formula>IF(RIGHT(TEXT(AK336,"0.#"),1)=".",FALSE,TRUE)</formula>
    </cfRule>
    <cfRule type="expression" dxfId="758" priority="16">
      <formula>IF(RIGHT(TEXT(AK336,"0.#"),1)=".",TRUE,FALSE)</formula>
    </cfRule>
  </conditionalFormatting>
  <conditionalFormatting sqref="AU336:AX341">
    <cfRule type="expression" dxfId="757" priority="11">
      <formula>IF(AND(AU336&gt;=0, RIGHT(TEXT(AU336,"0.#"),1)&lt;&gt;"."),TRUE,FALSE)</formula>
    </cfRule>
    <cfRule type="expression" dxfId="756" priority="12">
      <formula>IF(AND(AU336&gt;=0, RIGHT(TEXT(AU336,"0.#"),1)="."),TRUE,FALSE)</formula>
    </cfRule>
    <cfRule type="expression" dxfId="755" priority="13">
      <formula>IF(AND(AU336&lt;0, RIGHT(TEXT(AU336,"0.#"),1)&lt;&gt;"."),TRUE,FALSE)</formula>
    </cfRule>
    <cfRule type="expression" dxfId="754" priority="14">
      <formula>IF(AND(AU336&lt;0, RIGHT(TEXT(AU336,"0.#"),1)="."),TRUE,FALSE)</formula>
    </cfRule>
  </conditionalFormatting>
  <conditionalFormatting sqref="AK337:AK340">
    <cfRule type="expression" dxfId="753" priority="9">
      <formula>IF(RIGHT(TEXT(AK337,"0.#"),1)=".",FALSE,TRUE)</formula>
    </cfRule>
    <cfRule type="expression" dxfId="752" priority="10">
      <formula>IF(RIGHT(TEXT(AK337,"0.#"),1)=".",TRUE,FALSE)</formula>
    </cfRule>
  </conditionalFormatting>
  <conditionalFormatting sqref="AK341">
    <cfRule type="expression" dxfId="751" priority="7">
      <formula>IF(RIGHT(TEXT(AK341,"0.#"),1)=".",FALSE,TRUE)</formula>
    </cfRule>
    <cfRule type="expression" dxfId="750" priority="8">
      <formula>IF(RIGHT(TEXT(AK341,"0.#"),1)=".",TRUE,FALSE)</formula>
    </cfRule>
  </conditionalFormatting>
  <conditionalFormatting sqref="AK14:AQ14">
    <cfRule type="expression" dxfId="749" priority="5">
      <formula>IF(RIGHT(TEXT(AK14,"0.#"),1)=".",FALSE,TRUE)</formula>
    </cfRule>
    <cfRule type="expression" dxfId="748" priority="6">
      <formula>IF(RIGHT(TEXT(AK14,"0.#"),1)=".",TRUE,FALSE)</formula>
    </cfRule>
  </conditionalFormatting>
  <conditionalFormatting sqref="AK16:AQ16">
    <cfRule type="expression" dxfId="747" priority="3">
      <formula>IF(RIGHT(TEXT(AK16,"0.#"),1)=".",FALSE,TRUE)</formula>
    </cfRule>
    <cfRule type="expression" dxfId="746" priority="4">
      <formula>IF(RIGHT(TEXT(AK16,"0.#"),1)=".",TRUE,FALSE)</formula>
    </cfRule>
  </conditionalFormatting>
  <conditionalFormatting sqref="AK17:AQ17">
    <cfRule type="expression" dxfId="745" priority="1">
      <formula>IF(RIGHT(TEXT(AK17,"0.#"),1)=".",FALSE,TRUE)</formula>
    </cfRule>
    <cfRule type="expression" dxfId="744" priority="2">
      <formula>IF(RIGHT(TEXT(AK17,"0.#"),1)=".",TRUE,FALSE)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6" manualBreakCount="6">
    <brk id="105" max="16383" man="1"/>
    <brk id="133" max="49" man="1"/>
    <brk id="138" max="16383" man="1"/>
    <brk id="177" max="49" man="1"/>
    <brk id="230" max="49" man="1"/>
    <brk id="3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25" zoomScaleNormal="100" workbookViewId="0">
      <selection activeCell="F39" sqref="F3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459</v>
      </c>
      <c r="H2" s="15" t="str">
        <f>IF(G2="","",F2)</f>
        <v>一般会計</v>
      </c>
      <c r="I2" s="15" t="str">
        <f>IF(H2="","",IF(I1&lt;&gt;"",CONCATENATE(I1,"、",H2),H2))</f>
        <v>一般会計</v>
      </c>
      <c r="K2" s="16" t="s">
        <v>258</v>
      </c>
      <c r="L2" s="17"/>
      <c r="M2" s="15" t="str">
        <f>IF(L2="","",K2)</f>
        <v/>
      </c>
      <c r="N2" s="15" t="str">
        <f>IF(M2="","",IF(N1&lt;&gt;"",CONCATENATE(N1,"、",M2),M2))</f>
        <v/>
      </c>
      <c r="O2" s="15"/>
      <c r="P2" s="14" t="s">
        <v>217</v>
      </c>
      <c r="Q2" s="19" t="s">
        <v>459</v>
      </c>
      <c r="R2" s="15" t="str">
        <f>IF(Q2="","",P2)</f>
        <v>直接実施</v>
      </c>
      <c r="S2" s="15" t="str">
        <f>IF(R2="","",IF(S1&lt;&gt;"",CONCATENATE(S1,"、",R2),R2))</f>
        <v>直接実施</v>
      </c>
      <c r="T2" s="15"/>
      <c r="U2" s="44" t="s">
        <v>452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459</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459</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459</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1"/>
      <c r="Z3" s="282"/>
      <c r="AA3" s="283"/>
      <c r="AB3" s="141"/>
      <c r="AC3" s="136"/>
      <c r="AD3" s="137"/>
      <c r="AE3" s="142"/>
      <c r="AF3" s="135"/>
      <c r="AG3" s="135"/>
      <c r="AH3" s="135"/>
      <c r="AI3" s="287"/>
      <c r="AJ3" s="142"/>
      <c r="AK3" s="135"/>
      <c r="AL3" s="135"/>
      <c r="AM3" s="135"/>
      <c r="AN3" s="287"/>
      <c r="AO3" s="142"/>
      <c r="AP3" s="135"/>
      <c r="AQ3" s="135"/>
      <c r="AR3" s="135"/>
      <c r="AS3" s="287"/>
      <c r="AT3" s="67"/>
      <c r="AU3" s="110"/>
      <c r="AV3" s="110"/>
      <c r="AW3" s="108" t="s">
        <v>455</v>
      </c>
      <c r="AX3" s="109"/>
    </row>
    <row r="4" spans="1:50" ht="22.5" customHeight="1" x14ac:dyDescent="0.15">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662"/>
      <c r="AC4" s="298"/>
      <c r="AD4" s="298"/>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7" t="s">
        <v>65</v>
      </c>
      <c r="Z5" s="121"/>
      <c r="AA5" s="173"/>
      <c r="AB5" s="337"/>
      <c r="AC5" s="288"/>
      <c r="AD5" s="28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2"/>
      <c r="B6" s="673"/>
      <c r="C6" s="673"/>
      <c r="D6" s="673"/>
      <c r="E6" s="673"/>
      <c r="F6" s="674"/>
      <c r="G6" s="324"/>
      <c r="H6" s="325"/>
      <c r="I6" s="325"/>
      <c r="J6" s="325"/>
      <c r="K6" s="325"/>
      <c r="L6" s="325"/>
      <c r="M6" s="325"/>
      <c r="N6" s="325"/>
      <c r="O6" s="326"/>
      <c r="P6" s="199"/>
      <c r="Q6" s="199"/>
      <c r="R6" s="199"/>
      <c r="S6" s="199"/>
      <c r="T6" s="199"/>
      <c r="U6" s="199"/>
      <c r="V6" s="199"/>
      <c r="W6" s="199"/>
      <c r="X6" s="200"/>
      <c r="Y6" s="120" t="s">
        <v>15</v>
      </c>
      <c r="Z6" s="121"/>
      <c r="AA6" s="173"/>
      <c r="AB6" s="684" t="s">
        <v>456</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1"/>
      <c r="Z8" s="282"/>
      <c r="AA8" s="283"/>
      <c r="AB8" s="141"/>
      <c r="AC8" s="136"/>
      <c r="AD8" s="137"/>
      <c r="AE8" s="142"/>
      <c r="AF8" s="135"/>
      <c r="AG8" s="135"/>
      <c r="AH8" s="135"/>
      <c r="AI8" s="287"/>
      <c r="AJ8" s="142"/>
      <c r="AK8" s="135"/>
      <c r="AL8" s="135"/>
      <c r="AM8" s="135"/>
      <c r="AN8" s="287"/>
      <c r="AO8" s="142"/>
      <c r="AP8" s="135"/>
      <c r="AQ8" s="135"/>
      <c r="AR8" s="135"/>
      <c r="AS8" s="287"/>
      <c r="AT8" s="67"/>
      <c r="AU8" s="110"/>
      <c r="AV8" s="110"/>
      <c r="AW8" s="108" t="s">
        <v>360</v>
      </c>
      <c r="AX8" s="109"/>
    </row>
    <row r="9" spans="1:50" ht="22.5" customHeight="1" x14ac:dyDescent="0.15">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662"/>
      <c r="AC9" s="298"/>
      <c r="AD9" s="298"/>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7" t="s">
        <v>65</v>
      </c>
      <c r="Z10" s="121"/>
      <c r="AA10" s="173"/>
      <c r="AB10" s="337"/>
      <c r="AC10" s="288"/>
      <c r="AD10" s="28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2"/>
      <c r="B11" s="673"/>
      <c r="C11" s="673"/>
      <c r="D11" s="673"/>
      <c r="E11" s="673"/>
      <c r="F11" s="674"/>
      <c r="G11" s="324"/>
      <c r="H11" s="325"/>
      <c r="I11" s="325"/>
      <c r="J11" s="325"/>
      <c r="K11" s="325"/>
      <c r="L11" s="325"/>
      <c r="M11" s="325"/>
      <c r="N11" s="325"/>
      <c r="O11" s="326"/>
      <c r="P11" s="199"/>
      <c r="Q11" s="199"/>
      <c r="R11" s="199"/>
      <c r="S11" s="199"/>
      <c r="T11" s="199"/>
      <c r="U11" s="199"/>
      <c r="V11" s="199"/>
      <c r="W11" s="199"/>
      <c r="X11" s="200"/>
      <c r="Y11" s="120" t="s">
        <v>15</v>
      </c>
      <c r="Z11" s="121"/>
      <c r="AA11" s="173"/>
      <c r="AB11" s="684"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1"/>
      <c r="Z13" s="282"/>
      <c r="AA13" s="283"/>
      <c r="AB13" s="141"/>
      <c r="AC13" s="136"/>
      <c r="AD13" s="137"/>
      <c r="AE13" s="142"/>
      <c r="AF13" s="135"/>
      <c r="AG13" s="135"/>
      <c r="AH13" s="135"/>
      <c r="AI13" s="287"/>
      <c r="AJ13" s="142"/>
      <c r="AK13" s="135"/>
      <c r="AL13" s="135"/>
      <c r="AM13" s="135"/>
      <c r="AN13" s="287"/>
      <c r="AO13" s="142"/>
      <c r="AP13" s="135"/>
      <c r="AQ13" s="135"/>
      <c r="AR13" s="135"/>
      <c r="AS13" s="287"/>
      <c r="AT13" s="67"/>
      <c r="AU13" s="110"/>
      <c r="AV13" s="110"/>
      <c r="AW13" s="108" t="s">
        <v>360</v>
      </c>
      <c r="AX13" s="109"/>
    </row>
    <row r="14" spans="1:50" ht="22.5" customHeight="1" x14ac:dyDescent="0.15">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662"/>
      <c r="AC14" s="298"/>
      <c r="AD14" s="298"/>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7" t="s">
        <v>65</v>
      </c>
      <c r="Z15" s="121"/>
      <c r="AA15" s="173"/>
      <c r="AB15" s="337"/>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2"/>
      <c r="B16" s="673"/>
      <c r="C16" s="673"/>
      <c r="D16" s="673"/>
      <c r="E16" s="673"/>
      <c r="F16" s="674"/>
      <c r="G16" s="324"/>
      <c r="H16" s="325"/>
      <c r="I16" s="325"/>
      <c r="J16" s="325"/>
      <c r="K16" s="325"/>
      <c r="L16" s="325"/>
      <c r="M16" s="325"/>
      <c r="N16" s="325"/>
      <c r="O16" s="326"/>
      <c r="P16" s="199"/>
      <c r="Q16" s="199"/>
      <c r="R16" s="199"/>
      <c r="S16" s="199"/>
      <c r="T16" s="199"/>
      <c r="U16" s="199"/>
      <c r="V16" s="199"/>
      <c r="W16" s="199"/>
      <c r="X16" s="200"/>
      <c r="Y16" s="120" t="s">
        <v>15</v>
      </c>
      <c r="Z16" s="121"/>
      <c r="AA16" s="173"/>
      <c r="AB16" s="684"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1"/>
      <c r="Z18" s="282"/>
      <c r="AA18" s="283"/>
      <c r="AB18" s="141"/>
      <c r="AC18" s="136"/>
      <c r="AD18" s="137"/>
      <c r="AE18" s="142"/>
      <c r="AF18" s="135"/>
      <c r="AG18" s="135"/>
      <c r="AH18" s="135"/>
      <c r="AI18" s="287"/>
      <c r="AJ18" s="142"/>
      <c r="AK18" s="135"/>
      <c r="AL18" s="135"/>
      <c r="AM18" s="135"/>
      <c r="AN18" s="287"/>
      <c r="AO18" s="142"/>
      <c r="AP18" s="135"/>
      <c r="AQ18" s="135"/>
      <c r="AR18" s="135"/>
      <c r="AS18" s="287"/>
      <c r="AT18" s="67"/>
      <c r="AU18" s="110"/>
      <c r="AV18" s="110"/>
      <c r="AW18" s="108" t="s">
        <v>360</v>
      </c>
      <c r="AX18" s="109"/>
    </row>
    <row r="19" spans="1:50" ht="22.5" customHeight="1" x14ac:dyDescent="0.15">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662"/>
      <c r="AC19" s="298"/>
      <c r="AD19" s="298"/>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7" t="s">
        <v>65</v>
      </c>
      <c r="Z20" s="121"/>
      <c r="AA20" s="173"/>
      <c r="AB20" s="337"/>
      <c r="AC20" s="288"/>
      <c r="AD20" s="28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2"/>
      <c r="B21" s="673"/>
      <c r="C21" s="673"/>
      <c r="D21" s="673"/>
      <c r="E21" s="673"/>
      <c r="F21" s="674"/>
      <c r="G21" s="324"/>
      <c r="H21" s="325"/>
      <c r="I21" s="325"/>
      <c r="J21" s="325"/>
      <c r="K21" s="325"/>
      <c r="L21" s="325"/>
      <c r="M21" s="325"/>
      <c r="N21" s="325"/>
      <c r="O21" s="326"/>
      <c r="P21" s="199"/>
      <c r="Q21" s="199"/>
      <c r="R21" s="199"/>
      <c r="S21" s="199"/>
      <c r="T21" s="199"/>
      <c r="U21" s="199"/>
      <c r="V21" s="199"/>
      <c r="W21" s="199"/>
      <c r="X21" s="200"/>
      <c r="Y21" s="120" t="s">
        <v>15</v>
      </c>
      <c r="Z21" s="121"/>
      <c r="AA21" s="173"/>
      <c r="AB21" s="684" t="s">
        <v>457</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1"/>
      <c r="Z23" s="282"/>
      <c r="AA23" s="283"/>
      <c r="AB23" s="141"/>
      <c r="AC23" s="136"/>
      <c r="AD23" s="137"/>
      <c r="AE23" s="142"/>
      <c r="AF23" s="135"/>
      <c r="AG23" s="135"/>
      <c r="AH23" s="135"/>
      <c r="AI23" s="287"/>
      <c r="AJ23" s="142"/>
      <c r="AK23" s="135"/>
      <c r="AL23" s="135"/>
      <c r="AM23" s="135"/>
      <c r="AN23" s="287"/>
      <c r="AO23" s="142"/>
      <c r="AP23" s="135"/>
      <c r="AQ23" s="135"/>
      <c r="AR23" s="135"/>
      <c r="AS23" s="287"/>
      <c r="AT23" s="67"/>
      <c r="AU23" s="110"/>
      <c r="AV23" s="110"/>
      <c r="AW23" s="108" t="s">
        <v>458</v>
      </c>
      <c r="AX23" s="109"/>
    </row>
    <row r="24" spans="1:50" ht="22.5" customHeight="1" x14ac:dyDescent="0.15">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662"/>
      <c r="AC24" s="298"/>
      <c r="AD24" s="298"/>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7" t="s">
        <v>65</v>
      </c>
      <c r="Z25" s="121"/>
      <c r="AA25" s="173"/>
      <c r="AB25" s="337"/>
      <c r="AC25" s="288"/>
      <c r="AD25" s="28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2"/>
      <c r="B26" s="673"/>
      <c r="C26" s="673"/>
      <c r="D26" s="673"/>
      <c r="E26" s="673"/>
      <c r="F26" s="674"/>
      <c r="G26" s="324"/>
      <c r="H26" s="325"/>
      <c r="I26" s="325"/>
      <c r="J26" s="325"/>
      <c r="K26" s="325"/>
      <c r="L26" s="325"/>
      <c r="M26" s="325"/>
      <c r="N26" s="325"/>
      <c r="O26" s="326"/>
      <c r="P26" s="199"/>
      <c r="Q26" s="199"/>
      <c r="R26" s="199"/>
      <c r="S26" s="199"/>
      <c r="T26" s="199"/>
      <c r="U26" s="199"/>
      <c r="V26" s="199"/>
      <c r="W26" s="199"/>
      <c r="X26" s="200"/>
      <c r="Y26" s="120" t="s">
        <v>15</v>
      </c>
      <c r="Z26" s="121"/>
      <c r="AA26" s="173"/>
      <c r="AB26" s="684" t="s">
        <v>457</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1"/>
      <c r="Z28" s="282"/>
      <c r="AA28" s="283"/>
      <c r="AB28" s="141"/>
      <c r="AC28" s="136"/>
      <c r="AD28" s="137"/>
      <c r="AE28" s="142"/>
      <c r="AF28" s="135"/>
      <c r="AG28" s="135"/>
      <c r="AH28" s="135"/>
      <c r="AI28" s="287"/>
      <c r="AJ28" s="142"/>
      <c r="AK28" s="135"/>
      <c r="AL28" s="135"/>
      <c r="AM28" s="135"/>
      <c r="AN28" s="287"/>
      <c r="AO28" s="142"/>
      <c r="AP28" s="135"/>
      <c r="AQ28" s="135"/>
      <c r="AR28" s="135"/>
      <c r="AS28" s="287"/>
      <c r="AT28" s="67"/>
      <c r="AU28" s="110"/>
      <c r="AV28" s="110"/>
      <c r="AW28" s="108" t="s">
        <v>455</v>
      </c>
      <c r="AX28" s="109"/>
    </row>
    <row r="29" spans="1:50" ht="22.5" customHeight="1" x14ac:dyDescent="0.15">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662"/>
      <c r="AC29" s="298"/>
      <c r="AD29" s="298"/>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7" t="s">
        <v>65</v>
      </c>
      <c r="Z30" s="121"/>
      <c r="AA30" s="173"/>
      <c r="AB30" s="337"/>
      <c r="AC30" s="288"/>
      <c r="AD30" s="28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2"/>
      <c r="B31" s="673"/>
      <c r="C31" s="673"/>
      <c r="D31" s="673"/>
      <c r="E31" s="673"/>
      <c r="F31" s="674"/>
      <c r="G31" s="324"/>
      <c r="H31" s="325"/>
      <c r="I31" s="325"/>
      <c r="J31" s="325"/>
      <c r="K31" s="325"/>
      <c r="L31" s="325"/>
      <c r="M31" s="325"/>
      <c r="N31" s="325"/>
      <c r="O31" s="326"/>
      <c r="P31" s="199"/>
      <c r="Q31" s="199"/>
      <c r="R31" s="199"/>
      <c r="S31" s="199"/>
      <c r="T31" s="199"/>
      <c r="U31" s="199"/>
      <c r="V31" s="199"/>
      <c r="W31" s="199"/>
      <c r="X31" s="200"/>
      <c r="Y31" s="120" t="s">
        <v>15</v>
      </c>
      <c r="Z31" s="121"/>
      <c r="AA31" s="173"/>
      <c r="AB31" s="684" t="s">
        <v>456</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1"/>
      <c r="Z33" s="282"/>
      <c r="AA33" s="283"/>
      <c r="AB33" s="141"/>
      <c r="AC33" s="136"/>
      <c r="AD33" s="137"/>
      <c r="AE33" s="142"/>
      <c r="AF33" s="135"/>
      <c r="AG33" s="135"/>
      <c r="AH33" s="135"/>
      <c r="AI33" s="287"/>
      <c r="AJ33" s="142"/>
      <c r="AK33" s="135"/>
      <c r="AL33" s="135"/>
      <c r="AM33" s="135"/>
      <c r="AN33" s="287"/>
      <c r="AO33" s="142"/>
      <c r="AP33" s="135"/>
      <c r="AQ33" s="135"/>
      <c r="AR33" s="135"/>
      <c r="AS33" s="287"/>
      <c r="AT33" s="67"/>
      <c r="AU33" s="110"/>
      <c r="AV33" s="110"/>
      <c r="AW33" s="108" t="s">
        <v>458</v>
      </c>
      <c r="AX33" s="109"/>
    </row>
    <row r="34" spans="1:50" ht="22.5" customHeight="1" x14ac:dyDescent="0.15">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662"/>
      <c r="AC34" s="298"/>
      <c r="AD34" s="298"/>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7" t="s">
        <v>65</v>
      </c>
      <c r="Z35" s="121"/>
      <c r="AA35" s="173"/>
      <c r="AB35" s="337"/>
      <c r="AC35" s="288"/>
      <c r="AD35" s="28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2"/>
      <c r="B36" s="673"/>
      <c r="C36" s="673"/>
      <c r="D36" s="673"/>
      <c r="E36" s="673"/>
      <c r="F36" s="674"/>
      <c r="G36" s="324"/>
      <c r="H36" s="325"/>
      <c r="I36" s="325"/>
      <c r="J36" s="325"/>
      <c r="K36" s="325"/>
      <c r="L36" s="325"/>
      <c r="M36" s="325"/>
      <c r="N36" s="325"/>
      <c r="O36" s="326"/>
      <c r="P36" s="199"/>
      <c r="Q36" s="199"/>
      <c r="R36" s="199"/>
      <c r="S36" s="199"/>
      <c r="T36" s="199"/>
      <c r="U36" s="199"/>
      <c r="V36" s="199"/>
      <c r="W36" s="199"/>
      <c r="X36" s="200"/>
      <c r="Y36" s="120" t="s">
        <v>15</v>
      </c>
      <c r="Z36" s="121"/>
      <c r="AA36" s="173"/>
      <c r="AB36" s="684" t="s">
        <v>457</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1"/>
      <c r="Z38" s="282"/>
      <c r="AA38" s="283"/>
      <c r="AB38" s="141"/>
      <c r="AC38" s="136"/>
      <c r="AD38" s="137"/>
      <c r="AE38" s="142"/>
      <c r="AF38" s="135"/>
      <c r="AG38" s="135"/>
      <c r="AH38" s="135"/>
      <c r="AI38" s="287"/>
      <c r="AJ38" s="142"/>
      <c r="AK38" s="135"/>
      <c r="AL38" s="135"/>
      <c r="AM38" s="135"/>
      <c r="AN38" s="287"/>
      <c r="AO38" s="142"/>
      <c r="AP38" s="135"/>
      <c r="AQ38" s="135"/>
      <c r="AR38" s="135"/>
      <c r="AS38" s="287"/>
      <c r="AT38" s="67"/>
      <c r="AU38" s="110"/>
      <c r="AV38" s="110"/>
      <c r="AW38" s="108" t="s">
        <v>458</v>
      </c>
      <c r="AX38" s="109"/>
    </row>
    <row r="39" spans="1:50" ht="22.5" customHeight="1" x14ac:dyDescent="0.15">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662"/>
      <c r="AC39" s="298"/>
      <c r="AD39" s="298"/>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7" t="s">
        <v>65</v>
      </c>
      <c r="Z40" s="121"/>
      <c r="AA40" s="173"/>
      <c r="AB40" s="337"/>
      <c r="AC40" s="288"/>
      <c r="AD40" s="28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2"/>
      <c r="B41" s="673"/>
      <c r="C41" s="673"/>
      <c r="D41" s="673"/>
      <c r="E41" s="673"/>
      <c r="F41" s="674"/>
      <c r="G41" s="324"/>
      <c r="H41" s="325"/>
      <c r="I41" s="325"/>
      <c r="J41" s="325"/>
      <c r="K41" s="325"/>
      <c r="L41" s="325"/>
      <c r="M41" s="325"/>
      <c r="N41" s="325"/>
      <c r="O41" s="326"/>
      <c r="P41" s="199"/>
      <c r="Q41" s="199"/>
      <c r="R41" s="199"/>
      <c r="S41" s="199"/>
      <c r="T41" s="199"/>
      <c r="U41" s="199"/>
      <c r="V41" s="199"/>
      <c r="W41" s="199"/>
      <c r="X41" s="200"/>
      <c r="Y41" s="120" t="s">
        <v>15</v>
      </c>
      <c r="Z41" s="121"/>
      <c r="AA41" s="173"/>
      <c r="AB41" s="684" t="s">
        <v>457</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1"/>
      <c r="Z43" s="282"/>
      <c r="AA43" s="283"/>
      <c r="AB43" s="141"/>
      <c r="AC43" s="136"/>
      <c r="AD43" s="137"/>
      <c r="AE43" s="142"/>
      <c r="AF43" s="135"/>
      <c r="AG43" s="135"/>
      <c r="AH43" s="135"/>
      <c r="AI43" s="287"/>
      <c r="AJ43" s="142"/>
      <c r="AK43" s="135"/>
      <c r="AL43" s="135"/>
      <c r="AM43" s="135"/>
      <c r="AN43" s="287"/>
      <c r="AO43" s="142"/>
      <c r="AP43" s="135"/>
      <c r="AQ43" s="135"/>
      <c r="AR43" s="135"/>
      <c r="AS43" s="287"/>
      <c r="AT43" s="67"/>
      <c r="AU43" s="110"/>
      <c r="AV43" s="110"/>
      <c r="AW43" s="108" t="s">
        <v>458</v>
      </c>
      <c r="AX43" s="109"/>
    </row>
    <row r="44" spans="1:50" ht="22.5" customHeight="1" x14ac:dyDescent="0.15">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662"/>
      <c r="AC44" s="298"/>
      <c r="AD44" s="298"/>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7" t="s">
        <v>65</v>
      </c>
      <c r="Z45" s="121"/>
      <c r="AA45" s="173"/>
      <c r="AB45" s="337"/>
      <c r="AC45" s="288"/>
      <c r="AD45" s="28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2"/>
      <c r="B46" s="673"/>
      <c r="C46" s="673"/>
      <c r="D46" s="673"/>
      <c r="E46" s="673"/>
      <c r="F46" s="674"/>
      <c r="G46" s="324"/>
      <c r="H46" s="325"/>
      <c r="I46" s="325"/>
      <c r="J46" s="325"/>
      <c r="K46" s="325"/>
      <c r="L46" s="325"/>
      <c r="M46" s="325"/>
      <c r="N46" s="325"/>
      <c r="O46" s="326"/>
      <c r="P46" s="199"/>
      <c r="Q46" s="199"/>
      <c r="R46" s="199"/>
      <c r="S46" s="199"/>
      <c r="T46" s="199"/>
      <c r="U46" s="199"/>
      <c r="V46" s="199"/>
      <c r="W46" s="199"/>
      <c r="X46" s="200"/>
      <c r="Y46" s="120" t="s">
        <v>15</v>
      </c>
      <c r="Z46" s="121"/>
      <c r="AA46" s="173"/>
      <c r="AB46" s="684" t="s">
        <v>457</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1"/>
      <c r="Z48" s="282"/>
      <c r="AA48" s="283"/>
      <c r="AB48" s="141"/>
      <c r="AC48" s="136"/>
      <c r="AD48" s="137"/>
      <c r="AE48" s="142"/>
      <c r="AF48" s="135"/>
      <c r="AG48" s="135"/>
      <c r="AH48" s="135"/>
      <c r="AI48" s="287"/>
      <c r="AJ48" s="142"/>
      <c r="AK48" s="135"/>
      <c r="AL48" s="135"/>
      <c r="AM48" s="135"/>
      <c r="AN48" s="287"/>
      <c r="AO48" s="142"/>
      <c r="AP48" s="135"/>
      <c r="AQ48" s="135"/>
      <c r="AR48" s="135"/>
      <c r="AS48" s="287"/>
      <c r="AT48" s="67"/>
      <c r="AU48" s="110"/>
      <c r="AV48" s="110"/>
      <c r="AW48" s="108" t="s">
        <v>455</v>
      </c>
      <c r="AX48" s="109"/>
    </row>
    <row r="49" spans="1:50" ht="22.5" customHeight="1" x14ac:dyDescent="0.15">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662"/>
      <c r="AC49" s="298"/>
      <c r="AD49" s="298"/>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7" t="s">
        <v>65</v>
      </c>
      <c r="Z50" s="121"/>
      <c r="AA50" s="173"/>
      <c r="AB50" s="337"/>
      <c r="AC50" s="288"/>
      <c r="AD50" s="28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2"/>
      <c r="B51" s="673"/>
      <c r="C51" s="673"/>
      <c r="D51" s="673"/>
      <c r="E51" s="673"/>
      <c r="F51" s="674"/>
      <c r="G51" s="324"/>
      <c r="H51" s="325"/>
      <c r="I51" s="325"/>
      <c r="J51" s="325"/>
      <c r="K51" s="325"/>
      <c r="L51" s="325"/>
      <c r="M51" s="325"/>
      <c r="N51" s="325"/>
      <c r="O51" s="326"/>
      <c r="P51" s="199"/>
      <c r="Q51" s="199"/>
      <c r="R51" s="199"/>
      <c r="S51" s="199"/>
      <c r="T51" s="199"/>
      <c r="U51" s="199"/>
      <c r="V51" s="199"/>
      <c r="W51" s="199"/>
      <c r="X51" s="200"/>
      <c r="Y51" s="120" t="s">
        <v>15</v>
      </c>
      <c r="Z51" s="121"/>
      <c r="AA51" s="173"/>
      <c r="AB51" s="693" t="s">
        <v>456</v>
      </c>
      <c r="AC51" s="694"/>
      <c r="AD51" s="694"/>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5" t="s">
        <v>34</v>
      </c>
      <c r="B2" s="696"/>
      <c r="C2" s="696"/>
      <c r="D2" s="696"/>
      <c r="E2" s="696"/>
      <c r="F2" s="697"/>
      <c r="G2" s="389" t="s">
        <v>366</v>
      </c>
      <c r="H2" s="390"/>
      <c r="I2" s="390"/>
      <c r="J2" s="390"/>
      <c r="K2" s="390"/>
      <c r="L2" s="390"/>
      <c r="M2" s="390"/>
      <c r="N2" s="390"/>
      <c r="O2" s="390"/>
      <c r="P2" s="390"/>
      <c r="Q2" s="390"/>
      <c r="R2" s="390"/>
      <c r="S2" s="390"/>
      <c r="T2" s="390"/>
      <c r="U2" s="390"/>
      <c r="V2" s="390"/>
      <c r="W2" s="390"/>
      <c r="X2" s="390"/>
      <c r="Y2" s="390"/>
      <c r="Z2" s="390"/>
      <c r="AA2" s="390"/>
      <c r="AB2" s="391"/>
      <c r="AC2" s="389" t="s">
        <v>453</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698"/>
      <c r="B3" s="699"/>
      <c r="C3" s="699"/>
      <c r="D3" s="699"/>
      <c r="E3" s="699"/>
      <c r="F3" s="700"/>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698"/>
      <c r="B4" s="699"/>
      <c r="C4" s="699"/>
      <c r="D4" s="699"/>
      <c r="E4" s="699"/>
      <c r="F4" s="70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1"/>
    </row>
    <row r="5" spans="1:50" ht="24.75" customHeight="1" x14ac:dyDescent="0.15">
      <c r="A5" s="698"/>
      <c r="B5" s="699"/>
      <c r="C5" s="699"/>
      <c r="D5" s="699"/>
      <c r="E5" s="699"/>
      <c r="F5" s="70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8"/>
      <c r="B6" s="699"/>
      <c r="C6" s="699"/>
      <c r="D6" s="699"/>
      <c r="E6" s="699"/>
      <c r="F6" s="70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8"/>
      <c r="B7" s="699"/>
      <c r="C7" s="699"/>
      <c r="D7" s="699"/>
      <c r="E7" s="699"/>
      <c r="F7" s="70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8"/>
      <c r="B8" s="699"/>
      <c r="C8" s="699"/>
      <c r="D8" s="699"/>
      <c r="E8" s="699"/>
      <c r="F8" s="70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8"/>
      <c r="B9" s="699"/>
      <c r="C9" s="699"/>
      <c r="D9" s="699"/>
      <c r="E9" s="699"/>
      <c r="F9" s="70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8"/>
      <c r="B10" s="699"/>
      <c r="C10" s="699"/>
      <c r="D10" s="699"/>
      <c r="E10" s="699"/>
      <c r="F10" s="70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8"/>
      <c r="B11" s="699"/>
      <c r="C11" s="699"/>
      <c r="D11" s="699"/>
      <c r="E11" s="699"/>
      <c r="F11" s="70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8"/>
      <c r="B12" s="699"/>
      <c r="C12" s="699"/>
      <c r="D12" s="699"/>
      <c r="E12" s="699"/>
      <c r="F12" s="70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8"/>
      <c r="B13" s="699"/>
      <c r="C13" s="699"/>
      <c r="D13" s="699"/>
      <c r="E13" s="699"/>
      <c r="F13" s="70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8"/>
      <c r="B14" s="699"/>
      <c r="C14" s="699"/>
      <c r="D14" s="699"/>
      <c r="E14" s="699"/>
      <c r="F14" s="70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8"/>
      <c r="B15" s="699"/>
      <c r="C15" s="699"/>
      <c r="D15" s="699"/>
      <c r="E15" s="699"/>
      <c r="F15" s="700"/>
      <c r="G15" s="389" t="s">
        <v>367</v>
      </c>
      <c r="H15" s="390"/>
      <c r="I15" s="390"/>
      <c r="J15" s="390"/>
      <c r="K15" s="390"/>
      <c r="L15" s="390"/>
      <c r="M15" s="390"/>
      <c r="N15" s="390"/>
      <c r="O15" s="390"/>
      <c r="P15" s="390"/>
      <c r="Q15" s="390"/>
      <c r="R15" s="390"/>
      <c r="S15" s="390"/>
      <c r="T15" s="390"/>
      <c r="U15" s="390"/>
      <c r="V15" s="390"/>
      <c r="W15" s="390"/>
      <c r="X15" s="390"/>
      <c r="Y15" s="390"/>
      <c r="Z15" s="390"/>
      <c r="AA15" s="390"/>
      <c r="AB15" s="391"/>
      <c r="AC15" s="389" t="s">
        <v>368</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698"/>
      <c r="B16" s="699"/>
      <c r="C16" s="699"/>
      <c r="D16" s="699"/>
      <c r="E16" s="699"/>
      <c r="F16" s="700"/>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698"/>
      <c r="B17" s="699"/>
      <c r="C17" s="699"/>
      <c r="D17" s="699"/>
      <c r="E17" s="699"/>
      <c r="F17" s="70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1"/>
    </row>
    <row r="18" spans="1:50" ht="24.75" customHeight="1" x14ac:dyDescent="0.15">
      <c r="A18" s="698"/>
      <c r="B18" s="699"/>
      <c r="C18" s="699"/>
      <c r="D18" s="699"/>
      <c r="E18" s="699"/>
      <c r="F18" s="70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8"/>
      <c r="B19" s="699"/>
      <c r="C19" s="699"/>
      <c r="D19" s="699"/>
      <c r="E19" s="699"/>
      <c r="F19" s="70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8"/>
      <c r="B20" s="699"/>
      <c r="C20" s="699"/>
      <c r="D20" s="699"/>
      <c r="E20" s="699"/>
      <c r="F20" s="70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8"/>
      <c r="B21" s="699"/>
      <c r="C21" s="699"/>
      <c r="D21" s="699"/>
      <c r="E21" s="699"/>
      <c r="F21" s="70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8"/>
      <c r="B22" s="699"/>
      <c r="C22" s="699"/>
      <c r="D22" s="699"/>
      <c r="E22" s="699"/>
      <c r="F22" s="70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8"/>
      <c r="B23" s="699"/>
      <c r="C23" s="699"/>
      <c r="D23" s="699"/>
      <c r="E23" s="699"/>
      <c r="F23" s="70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8"/>
      <c r="B24" s="699"/>
      <c r="C24" s="699"/>
      <c r="D24" s="699"/>
      <c r="E24" s="699"/>
      <c r="F24" s="70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8"/>
      <c r="B25" s="699"/>
      <c r="C25" s="699"/>
      <c r="D25" s="699"/>
      <c r="E25" s="699"/>
      <c r="F25" s="70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8"/>
      <c r="B26" s="699"/>
      <c r="C26" s="699"/>
      <c r="D26" s="699"/>
      <c r="E26" s="699"/>
      <c r="F26" s="70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8"/>
      <c r="B27" s="699"/>
      <c r="C27" s="699"/>
      <c r="D27" s="699"/>
      <c r="E27" s="699"/>
      <c r="F27" s="70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8"/>
      <c r="B28" s="699"/>
      <c r="C28" s="699"/>
      <c r="D28" s="699"/>
      <c r="E28" s="699"/>
      <c r="F28" s="700"/>
      <c r="G28" s="389" t="s">
        <v>369</v>
      </c>
      <c r="H28" s="390"/>
      <c r="I28" s="390"/>
      <c r="J28" s="390"/>
      <c r="K28" s="390"/>
      <c r="L28" s="390"/>
      <c r="M28" s="390"/>
      <c r="N28" s="390"/>
      <c r="O28" s="390"/>
      <c r="P28" s="390"/>
      <c r="Q28" s="390"/>
      <c r="R28" s="390"/>
      <c r="S28" s="390"/>
      <c r="T28" s="390"/>
      <c r="U28" s="390"/>
      <c r="V28" s="390"/>
      <c r="W28" s="390"/>
      <c r="X28" s="390"/>
      <c r="Y28" s="390"/>
      <c r="Z28" s="390"/>
      <c r="AA28" s="390"/>
      <c r="AB28" s="391"/>
      <c r="AC28" s="389" t="s">
        <v>370</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698"/>
      <c r="B29" s="699"/>
      <c r="C29" s="699"/>
      <c r="D29" s="699"/>
      <c r="E29" s="699"/>
      <c r="F29" s="700"/>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698"/>
      <c r="B30" s="699"/>
      <c r="C30" s="699"/>
      <c r="D30" s="699"/>
      <c r="E30" s="699"/>
      <c r="F30" s="70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1"/>
    </row>
    <row r="31" spans="1:50" ht="24.75" customHeight="1" x14ac:dyDescent="0.15">
      <c r="A31" s="698"/>
      <c r="B31" s="699"/>
      <c r="C31" s="699"/>
      <c r="D31" s="699"/>
      <c r="E31" s="699"/>
      <c r="F31" s="70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8"/>
      <c r="B32" s="699"/>
      <c r="C32" s="699"/>
      <c r="D32" s="699"/>
      <c r="E32" s="699"/>
      <c r="F32" s="70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8"/>
      <c r="B33" s="699"/>
      <c r="C33" s="699"/>
      <c r="D33" s="699"/>
      <c r="E33" s="699"/>
      <c r="F33" s="70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8"/>
      <c r="B34" s="699"/>
      <c r="C34" s="699"/>
      <c r="D34" s="699"/>
      <c r="E34" s="699"/>
      <c r="F34" s="70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8"/>
      <c r="B35" s="699"/>
      <c r="C35" s="699"/>
      <c r="D35" s="699"/>
      <c r="E35" s="699"/>
      <c r="F35" s="70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8"/>
      <c r="B36" s="699"/>
      <c r="C36" s="699"/>
      <c r="D36" s="699"/>
      <c r="E36" s="699"/>
      <c r="F36" s="70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8"/>
      <c r="B37" s="699"/>
      <c r="C37" s="699"/>
      <c r="D37" s="699"/>
      <c r="E37" s="699"/>
      <c r="F37" s="70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8"/>
      <c r="B38" s="699"/>
      <c r="C38" s="699"/>
      <c r="D38" s="699"/>
      <c r="E38" s="699"/>
      <c r="F38" s="70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8"/>
      <c r="B39" s="699"/>
      <c r="C39" s="699"/>
      <c r="D39" s="699"/>
      <c r="E39" s="699"/>
      <c r="F39" s="70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8"/>
      <c r="B40" s="699"/>
      <c r="C40" s="699"/>
      <c r="D40" s="699"/>
      <c r="E40" s="699"/>
      <c r="F40" s="70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8"/>
      <c r="B41" s="699"/>
      <c r="C41" s="699"/>
      <c r="D41" s="699"/>
      <c r="E41" s="699"/>
      <c r="F41" s="700"/>
      <c r="G41" s="389" t="s">
        <v>371</v>
      </c>
      <c r="H41" s="390"/>
      <c r="I41" s="390"/>
      <c r="J41" s="390"/>
      <c r="K41" s="390"/>
      <c r="L41" s="390"/>
      <c r="M41" s="390"/>
      <c r="N41" s="390"/>
      <c r="O41" s="390"/>
      <c r="P41" s="390"/>
      <c r="Q41" s="390"/>
      <c r="R41" s="390"/>
      <c r="S41" s="390"/>
      <c r="T41" s="390"/>
      <c r="U41" s="390"/>
      <c r="V41" s="390"/>
      <c r="W41" s="390"/>
      <c r="X41" s="390"/>
      <c r="Y41" s="390"/>
      <c r="Z41" s="390"/>
      <c r="AA41" s="390"/>
      <c r="AB41" s="391"/>
      <c r="AC41" s="389" t="s">
        <v>372</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698"/>
      <c r="B42" s="699"/>
      <c r="C42" s="699"/>
      <c r="D42" s="699"/>
      <c r="E42" s="699"/>
      <c r="F42" s="700"/>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698"/>
      <c r="B43" s="699"/>
      <c r="C43" s="699"/>
      <c r="D43" s="699"/>
      <c r="E43" s="699"/>
      <c r="F43" s="70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1"/>
    </row>
    <row r="44" spans="1:50" ht="24.75" customHeight="1" x14ac:dyDescent="0.15">
      <c r="A44" s="698"/>
      <c r="B44" s="699"/>
      <c r="C44" s="699"/>
      <c r="D44" s="699"/>
      <c r="E44" s="699"/>
      <c r="F44" s="70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8"/>
      <c r="B45" s="699"/>
      <c r="C45" s="699"/>
      <c r="D45" s="699"/>
      <c r="E45" s="699"/>
      <c r="F45" s="70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8"/>
      <c r="B46" s="699"/>
      <c r="C46" s="699"/>
      <c r="D46" s="699"/>
      <c r="E46" s="699"/>
      <c r="F46" s="70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8"/>
      <c r="B47" s="699"/>
      <c r="C47" s="699"/>
      <c r="D47" s="699"/>
      <c r="E47" s="699"/>
      <c r="F47" s="70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8"/>
      <c r="B48" s="699"/>
      <c r="C48" s="699"/>
      <c r="D48" s="699"/>
      <c r="E48" s="699"/>
      <c r="F48" s="70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8"/>
      <c r="B49" s="699"/>
      <c r="C49" s="699"/>
      <c r="D49" s="699"/>
      <c r="E49" s="699"/>
      <c r="F49" s="70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8"/>
      <c r="B50" s="699"/>
      <c r="C50" s="699"/>
      <c r="D50" s="699"/>
      <c r="E50" s="699"/>
      <c r="F50" s="70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8"/>
      <c r="B51" s="699"/>
      <c r="C51" s="699"/>
      <c r="D51" s="699"/>
      <c r="E51" s="699"/>
      <c r="F51" s="70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8"/>
      <c r="B52" s="699"/>
      <c r="C52" s="699"/>
      <c r="D52" s="699"/>
      <c r="E52" s="699"/>
      <c r="F52" s="70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
    <row r="55" spans="1:50" ht="30" customHeight="1" x14ac:dyDescent="0.15">
      <c r="A55" s="695" t="s">
        <v>34</v>
      </c>
      <c r="B55" s="696"/>
      <c r="C55" s="696"/>
      <c r="D55" s="696"/>
      <c r="E55" s="696"/>
      <c r="F55" s="697"/>
      <c r="G55" s="389" t="s">
        <v>373</v>
      </c>
      <c r="H55" s="390"/>
      <c r="I55" s="390"/>
      <c r="J55" s="390"/>
      <c r="K55" s="390"/>
      <c r="L55" s="390"/>
      <c r="M55" s="390"/>
      <c r="N55" s="390"/>
      <c r="O55" s="390"/>
      <c r="P55" s="390"/>
      <c r="Q55" s="390"/>
      <c r="R55" s="390"/>
      <c r="S55" s="390"/>
      <c r="T55" s="390"/>
      <c r="U55" s="390"/>
      <c r="V55" s="390"/>
      <c r="W55" s="390"/>
      <c r="X55" s="390"/>
      <c r="Y55" s="390"/>
      <c r="Z55" s="390"/>
      <c r="AA55" s="390"/>
      <c r="AB55" s="391"/>
      <c r="AC55" s="389" t="s">
        <v>374</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698"/>
      <c r="B56" s="699"/>
      <c r="C56" s="699"/>
      <c r="D56" s="699"/>
      <c r="E56" s="699"/>
      <c r="F56" s="700"/>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698"/>
      <c r="B57" s="699"/>
      <c r="C57" s="699"/>
      <c r="D57" s="699"/>
      <c r="E57" s="699"/>
      <c r="F57" s="70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1"/>
    </row>
    <row r="58" spans="1:50" ht="24.75" customHeight="1" x14ac:dyDescent="0.15">
      <c r="A58" s="698"/>
      <c r="B58" s="699"/>
      <c r="C58" s="699"/>
      <c r="D58" s="699"/>
      <c r="E58" s="699"/>
      <c r="F58" s="70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8"/>
      <c r="B59" s="699"/>
      <c r="C59" s="699"/>
      <c r="D59" s="699"/>
      <c r="E59" s="699"/>
      <c r="F59" s="70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8"/>
      <c r="B60" s="699"/>
      <c r="C60" s="699"/>
      <c r="D60" s="699"/>
      <c r="E60" s="699"/>
      <c r="F60" s="70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8"/>
      <c r="B61" s="699"/>
      <c r="C61" s="699"/>
      <c r="D61" s="699"/>
      <c r="E61" s="699"/>
      <c r="F61" s="70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8"/>
      <c r="B62" s="699"/>
      <c r="C62" s="699"/>
      <c r="D62" s="699"/>
      <c r="E62" s="699"/>
      <c r="F62" s="70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8"/>
      <c r="B63" s="699"/>
      <c r="C63" s="699"/>
      <c r="D63" s="699"/>
      <c r="E63" s="699"/>
      <c r="F63" s="70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8"/>
      <c r="B64" s="699"/>
      <c r="C64" s="699"/>
      <c r="D64" s="699"/>
      <c r="E64" s="699"/>
      <c r="F64" s="70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8"/>
      <c r="B65" s="699"/>
      <c r="C65" s="699"/>
      <c r="D65" s="699"/>
      <c r="E65" s="699"/>
      <c r="F65" s="70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8"/>
      <c r="B66" s="699"/>
      <c r="C66" s="699"/>
      <c r="D66" s="699"/>
      <c r="E66" s="699"/>
      <c r="F66" s="70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8"/>
      <c r="B67" s="699"/>
      <c r="C67" s="699"/>
      <c r="D67" s="699"/>
      <c r="E67" s="699"/>
      <c r="F67" s="70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8"/>
      <c r="B68" s="699"/>
      <c r="C68" s="699"/>
      <c r="D68" s="699"/>
      <c r="E68" s="699"/>
      <c r="F68" s="700"/>
      <c r="G68" s="389" t="s">
        <v>375</v>
      </c>
      <c r="H68" s="390"/>
      <c r="I68" s="390"/>
      <c r="J68" s="390"/>
      <c r="K68" s="390"/>
      <c r="L68" s="390"/>
      <c r="M68" s="390"/>
      <c r="N68" s="390"/>
      <c r="O68" s="390"/>
      <c r="P68" s="390"/>
      <c r="Q68" s="390"/>
      <c r="R68" s="390"/>
      <c r="S68" s="390"/>
      <c r="T68" s="390"/>
      <c r="U68" s="390"/>
      <c r="V68" s="390"/>
      <c r="W68" s="390"/>
      <c r="X68" s="390"/>
      <c r="Y68" s="390"/>
      <c r="Z68" s="390"/>
      <c r="AA68" s="390"/>
      <c r="AB68" s="391"/>
      <c r="AC68" s="389" t="s">
        <v>376</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698"/>
      <c r="B69" s="699"/>
      <c r="C69" s="699"/>
      <c r="D69" s="699"/>
      <c r="E69" s="699"/>
      <c r="F69" s="700"/>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698"/>
      <c r="B70" s="699"/>
      <c r="C70" s="699"/>
      <c r="D70" s="699"/>
      <c r="E70" s="699"/>
      <c r="F70" s="70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1"/>
    </row>
    <row r="71" spans="1:50" ht="24.75" customHeight="1" x14ac:dyDescent="0.15">
      <c r="A71" s="698"/>
      <c r="B71" s="699"/>
      <c r="C71" s="699"/>
      <c r="D71" s="699"/>
      <c r="E71" s="699"/>
      <c r="F71" s="70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8"/>
      <c r="B72" s="699"/>
      <c r="C72" s="699"/>
      <c r="D72" s="699"/>
      <c r="E72" s="699"/>
      <c r="F72" s="70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8"/>
      <c r="B73" s="699"/>
      <c r="C73" s="699"/>
      <c r="D73" s="699"/>
      <c r="E73" s="699"/>
      <c r="F73" s="70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8"/>
      <c r="B74" s="699"/>
      <c r="C74" s="699"/>
      <c r="D74" s="699"/>
      <c r="E74" s="699"/>
      <c r="F74" s="70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8"/>
      <c r="B75" s="699"/>
      <c r="C75" s="699"/>
      <c r="D75" s="699"/>
      <c r="E75" s="699"/>
      <c r="F75" s="70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8"/>
      <c r="B76" s="699"/>
      <c r="C76" s="699"/>
      <c r="D76" s="699"/>
      <c r="E76" s="699"/>
      <c r="F76" s="70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8"/>
      <c r="B77" s="699"/>
      <c r="C77" s="699"/>
      <c r="D77" s="699"/>
      <c r="E77" s="699"/>
      <c r="F77" s="70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8"/>
      <c r="B78" s="699"/>
      <c r="C78" s="699"/>
      <c r="D78" s="699"/>
      <c r="E78" s="699"/>
      <c r="F78" s="70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8"/>
      <c r="B79" s="699"/>
      <c r="C79" s="699"/>
      <c r="D79" s="699"/>
      <c r="E79" s="699"/>
      <c r="F79" s="70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8"/>
      <c r="B80" s="699"/>
      <c r="C80" s="699"/>
      <c r="D80" s="699"/>
      <c r="E80" s="699"/>
      <c r="F80" s="70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8"/>
      <c r="B81" s="699"/>
      <c r="C81" s="699"/>
      <c r="D81" s="699"/>
      <c r="E81" s="699"/>
      <c r="F81" s="700"/>
      <c r="G81" s="389" t="s">
        <v>377</v>
      </c>
      <c r="H81" s="390"/>
      <c r="I81" s="390"/>
      <c r="J81" s="390"/>
      <c r="K81" s="390"/>
      <c r="L81" s="390"/>
      <c r="M81" s="390"/>
      <c r="N81" s="390"/>
      <c r="O81" s="390"/>
      <c r="P81" s="390"/>
      <c r="Q81" s="390"/>
      <c r="R81" s="390"/>
      <c r="S81" s="390"/>
      <c r="T81" s="390"/>
      <c r="U81" s="390"/>
      <c r="V81" s="390"/>
      <c r="W81" s="390"/>
      <c r="X81" s="390"/>
      <c r="Y81" s="390"/>
      <c r="Z81" s="390"/>
      <c r="AA81" s="390"/>
      <c r="AB81" s="391"/>
      <c r="AC81" s="389" t="s">
        <v>378</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698"/>
      <c r="B82" s="699"/>
      <c r="C82" s="699"/>
      <c r="D82" s="699"/>
      <c r="E82" s="699"/>
      <c r="F82" s="700"/>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698"/>
      <c r="B83" s="699"/>
      <c r="C83" s="699"/>
      <c r="D83" s="699"/>
      <c r="E83" s="699"/>
      <c r="F83" s="70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1"/>
    </row>
    <row r="84" spans="1:50" ht="24.75" customHeight="1" x14ac:dyDescent="0.15">
      <c r="A84" s="698"/>
      <c r="B84" s="699"/>
      <c r="C84" s="699"/>
      <c r="D84" s="699"/>
      <c r="E84" s="699"/>
      <c r="F84" s="70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8"/>
      <c r="B85" s="699"/>
      <c r="C85" s="699"/>
      <c r="D85" s="699"/>
      <c r="E85" s="699"/>
      <c r="F85" s="70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8"/>
      <c r="B86" s="699"/>
      <c r="C86" s="699"/>
      <c r="D86" s="699"/>
      <c r="E86" s="699"/>
      <c r="F86" s="70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8"/>
      <c r="B87" s="699"/>
      <c r="C87" s="699"/>
      <c r="D87" s="699"/>
      <c r="E87" s="699"/>
      <c r="F87" s="70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8"/>
      <c r="B88" s="699"/>
      <c r="C88" s="699"/>
      <c r="D88" s="699"/>
      <c r="E88" s="699"/>
      <c r="F88" s="70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8"/>
      <c r="B89" s="699"/>
      <c r="C89" s="699"/>
      <c r="D89" s="699"/>
      <c r="E89" s="699"/>
      <c r="F89" s="70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8"/>
      <c r="B90" s="699"/>
      <c r="C90" s="699"/>
      <c r="D90" s="699"/>
      <c r="E90" s="699"/>
      <c r="F90" s="70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8"/>
      <c r="B91" s="699"/>
      <c r="C91" s="699"/>
      <c r="D91" s="699"/>
      <c r="E91" s="699"/>
      <c r="F91" s="70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8"/>
      <c r="B92" s="699"/>
      <c r="C92" s="699"/>
      <c r="D92" s="699"/>
      <c r="E92" s="699"/>
      <c r="F92" s="70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8"/>
      <c r="B93" s="699"/>
      <c r="C93" s="699"/>
      <c r="D93" s="699"/>
      <c r="E93" s="699"/>
      <c r="F93" s="70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8"/>
      <c r="B94" s="699"/>
      <c r="C94" s="699"/>
      <c r="D94" s="699"/>
      <c r="E94" s="699"/>
      <c r="F94" s="700"/>
      <c r="G94" s="389" t="s">
        <v>379</v>
      </c>
      <c r="H94" s="390"/>
      <c r="I94" s="390"/>
      <c r="J94" s="390"/>
      <c r="K94" s="390"/>
      <c r="L94" s="390"/>
      <c r="M94" s="390"/>
      <c r="N94" s="390"/>
      <c r="O94" s="390"/>
      <c r="P94" s="390"/>
      <c r="Q94" s="390"/>
      <c r="R94" s="390"/>
      <c r="S94" s="390"/>
      <c r="T94" s="390"/>
      <c r="U94" s="390"/>
      <c r="V94" s="390"/>
      <c r="W94" s="390"/>
      <c r="X94" s="390"/>
      <c r="Y94" s="390"/>
      <c r="Z94" s="390"/>
      <c r="AA94" s="390"/>
      <c r="AB94" s="391"/>
      <c r="AC94" s="389" t="s">
        <v>380</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698"/>
      <c r="B95" s="699"/>
      <c r="C95" s="699"/>
      <c r="D95" s="699"/>
      <c r="E95" s="699"/>
      <c r="F95" s="700"/>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698"/>
      <c r="B96" s="699"/>
      <c r="C96" s="699"/>
      <c r="D96" s="699"/>
      <c r="E96" s="699"/>
      <c r="F96" s="70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1"/>
    </row>
    <row r="97" spans="1:50" ht="24.75" customHeight="1" x14ac:dyDescent="0.15">
      <c r="A97" s="698"/>
      <c r="B97" s="699"/>
      <c r="C97" s="699"/>
      <c r="D97" s="699"/>
      <c r="E97" s="699"/>
      <c r="F97" s="70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8"/>
      <c r="B98" s="699"/>
      <c r="C98" s="699"/>
      <c r="D98" s="699"/>
      <c r="E98" s="699"/>
      <c r="F98" s="70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8"/>
      <c r="B99" s="699"/>
      <c r="C99" s="699"/>
      <c r="D99" s="699"/>
      <c r="E99" s="699"/>
      <c r="F99" s="70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8"/>
      <c r="B100" s="699"/>
      <c r="C100" s="699"/>
      <c r="D100" s="699"/>
      <c r="E100" s="699"/>
      <c r="F100" s="70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8"/>
      <c r="B101" s="699"/>
      <c r="C101" s="699"/>
      <c r="D101" s="699"/>
      <c r="E101" s="699"/>
      <c r="F101" s="70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8"/>
      <c r="B102" s="699"/>
      <c r="C102" s="699"/>
      <c r="D102" s="699"/>
      <c r="E102" s="699"/>
      <c r="F102" s="70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8"/>
      <c r="B103" s="699"/>
      <c r="C103" s="699"/>
      <c r="D103" s="699"/>
      <c r="E103" s="699"/>
      <c r="F103" s="70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8"/>
      <c r="B104" s="699"/>
      <c r="C104" s="699"/>
      <c r="D104" s="699"/>
      <c r="E104" s="699"/>
      <c r="F104" s="70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8"/>
      <c r="B105" s="699"/>
      <c r="C105" s="699"/>
      <c r="D105" s="699"/>
      <c r="E105" s="699"/>
      <c r="F105" s="70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
    <row r="108" spans="1:50" ht="30" customHeight="1" x14ac:dyDescent="0.15">
      <c r="A108" s="695" t="s">
        <v>34</v>
      </c>
      <c r="B108" s="696"/>
      <c r="C108" s="696"/>
      <c r="D108" s="696"/>
      <c r="E108" s="696"/>
      <c r="F108" s="697"/>
      <c r="G108" s="389" t="s">
        <v>381</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382</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698"/>
      <c r="B109" s="699"/>
      <c r="C109" s="699"/>
      <c r="D109" s="699"/>
      <c r="E109" s="699"/>
      <c r="F109" s="700"/>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698"/>
      <c r="B110" s="699"/>
      <c r="C110" s="699"/>
      <c r="D110" s="699"/>
      <c r="E110" s="699"/>
      <c r="F110" s="70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customHeight="1" x14ac:dyDescent="0.15">
      <c r="A111" s="698"/>
      <c r="B111" s="699"/>
      <c r="C111" s="699"/>
      <c r="D111" s="699"/>
      <c r="E111" s="699"/>
      <c r="F111" s="70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8"/>
      <c r="B112" s="699"/>
      <c r="C112" s="699"/>
      <c r="D112" s="699"/>
      <c r="E112" s="699"/>
      <c r="F112" s="70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8"/>
      <c r="B113" s="699"/>
      <c r="C113" s="699"/>
      <c r="D113" s="699"/>
      <c r="E113" s="699"/>
      <c r="F113" s="70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8"/>
      <c r="B114" s="699"/>
      <c r="C114" s="699"/>
      <c r="D114" s="699"/>
      <c r="E114" s="699"/>
      <c r="F114" s="70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8"/>
      <c r="B115" s="699"/>
      <c r="C115" s="699"/>
      <c r="D115" s="699"/>
      <c r="E115" s="699"/>
      <c r="F115" s="70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8"/>
      <c r="B116" s="699"/>
      <c r="C116" s="699"/>
      <c r="D116" s="699"/>
      <c r="E116" s="699"/>
      <c r="F116" s="70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8"/>
      <c r="B117" s="699"/>
      <c r="C117" s="699"/>
      <c r="D117" s="699"/>
      <c r="E117" s="699"/>
      <c r="F117" s="70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8"/>
      <c r="B118" s="699"/>
      <c r="C118" s="699"/>
      <c r="D118" s="699"/>
      <c r="E118" s="699"/>
      <c r="F118" s="70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8"/>
      <c r="B119" s="699"/>
      <c r="C119" s="699"/>
      <c r="D119" s="699"/>
      <c r="E119" s="699"/>
      <c r="F119" s="70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8"/>
      <c r="B120" s="699"/>
      <c r="C120" s="699"/>
      <c r="D120" s="699"/>
      <c r="E120" s="699"/>
      <c r="F120" s="70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8"/>
      <c r="B121" s="699"/>
      <c r="C121" s="699"/>
      <c r="D121" s="699"/>
      <c r="E121" s="699"/>
      <c r="F121" s="700"/>
      <c r="G121" s="389" t="s">
        <v>403</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383</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698"/>
      <c r="B122" s="699"/>
      <c r="C122" s="699"/>
      <c r="D122" s="699"/>
      <c r="E122" s="699"/>
      <c r="F122" s="700"/>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698"/>
      <c r="B123" s="699"/>
      <c r="C123" s="699"/>
      <c r="D123" s="699"/>
      <c r="E123" s="699"/>
      <c r="F123" s="70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customHeight="1" x14ac:dyDescent="0.15">
      <c r="A124" s="698"/>
      <c r="B124" s="699"/>
      <c r="C124" s="699"/>
      <c r="D124" s="699"/>
      <c r="E124" s="699"/>
      <c r="F124" s="70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8"/>
      <c r="B125" s="699"/>
      <c r="C125" s="699"/>
      <c r="D125" s="699"/>
      <c r="E125" s="699"/>
      <c r="F125" s="70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8"/>
      <c r="B126" s="699"/>
      <c r="C126" s="699"/>
      <c r="D126" s="699"/>
      <c r="E126" s="699"/>
      <c r="F126" s="70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8"/>
      <c r="B127" s="699"/>
      <c r="C127" s="699"/>
      <c r="D127" s="699"/>
      <c r="E127" s="699"/>
      <c r="F127" s="70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8"/>
      <c r="B128" s="699"/>
      <c r="C128" s="699"/>
      <c r="D128" s="699"/>
      <c r="E128" s="699"/>
      <c r="F128" s="70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8"/>
      <c r="B129" s="699"/>
      <c r="C129" s="699"/>
      <c r="D129" s="699"/>
      <c r="E129" s="699"/>
      <c r="F129" s="70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8"/>
      <c r="B130" s="699"/>
      <c r="C130" s="699"/>
      <c r="D130" s="699"/>
      <c r="E130" s="699"/>
      <c r="F130" s="70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8"/>
      <c r="B131" s="699"/>
      <c r="C131" s="699"/>
      <c r="D131" s="699"/>
      <c r="E131" s="699"/>
      <c r="F131" s="70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8"/>
      <c r="B132" s="699"/>
      <c r="C132" s="699"/>
      <c r="D132" s="699"/>
      <c r="E132" s="699"/>
      <c r="F132" s="70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8"/>
      <c r="B133" s="699"/>
      <c r="C133" s="699"/>
      <c r="D133" s="699"/>
      <c r="E133" s="699"/>
      <c r="F133" s="70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8"/>
      <c r="B134" s="699"/>
      <c r="C134" s="699"/>
      <c r="D134" s="699"/>
      <c r="E134" s="699"/>
      <c r="F134" s="700"/>
      <c r="G134" s="389" t="s">
        <v>384</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385</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698"/>
      <c r="B135" s="699"/>
      <c r="C135" s="699"/>
      <c r="D135" s="699"/>
      <c r="E135" s="699"/>
      <c r="F135" s="700"/>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698"/>
      <c r="B136" s="699"/>
      <c r="C136" s="699"/>
      <c r="D136" s="699"/>
      <c r="E136" s="699"/>
      <c r="F136" s="70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customHeight="1" x14ac:dyDescent="0.15">
      <c r="A137" s="698"/>
      <c r="B137" s="699"/>
      <c r="C137" s="699"/>
      <c r="D137" s="699"/>
      <c r="E137" s="699"/>
      <c r="F137" s="70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8"/>
      <c r="B138" s="699"/>
      <c r="C138" s="699"/>
      <c r="D138" s="699"/>
      <c r="E138" s="699"/>
      <c r="F138" s="70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8"/>
      <c r="B139" s="699"/>
      <c r="C139" s="699"/>
      <c r="D139" s="699"/>
      <c r="E139" s="699"/>
      <c r="F139" s="70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8"/>
      <c r="B140" s="699"/>
      <c r="C140" s="699"/>
      <c r="D140" s="699"/>
      <c r="E140" s="699"/>
      <c r="F140" s="70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8"/>
      <c r="B141" s="699"/>
      <c r="C141" s="699"/>
      <c r="D141" s="699"/>
      <c r="E141" s="699"/>
      <c r="F141" s="70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8"/>
      <c r="B142" s="699"/>
      <c r="C142" s="699"/>
      <c r="D142" s="699"/>
      <c r="E142" s="699"/>
      <c r="F142" s="70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8"/>
      <c r="B143" s="699"/>
      <c r="C143" s="699"/>
      <c r="D143" s="699"/>
      <c r="E143" s="699"/>
      <c r="F143" s="70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8"/>
      <c r="B144" s="699"/>
      <c r="C144" s="699"/>
      <c r="D144" s="699"/>
      <c r="E144" s="699"/>
      <c r="F144" s="70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8"/>
      <c r="B145" s="699"/>
      <c r="C145" s="699"/>
      <c r="D145" s="699"/>
      <c r="E145" s="699"/>
      <c r="F145" s="70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8"/>
      <c r="B146" s="699"/>
      <c r="C146" s="699"/>
      <c r="D146" s="699"/>
      <c r="E146" s="699"/>
      <c r="F146" s="70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8"/>
      <c r="B147" s="699"/>
      <c r="C147" s="699"/>
      <c r="D147" s="699"/>
      <c r="E147" s="699"/>
      <c r="F147" s="700"/>
      <c r="G147" s="389" t="s">
        <v>386</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387</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698"/>
      <c r="B148" s="699"/>
      <c r="C148" s="699"/>
      <c r="D148" s="699"/>
      <c r="E148" s="699"/>
      <c r="F148" s="700"/>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698"/>
      <c r="B149" s="699"/>
      <c r="C149" s="699"/>
      <c r="D149" s="699"/>
      <c r="E149" s="699"/>
      <c r="F149" s="70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customHeight="1" x14ac:dyDescent="0.15">
      <c r="A150" s="698"/>
      <c r="B150" s="699"/>
      <c r="C150" s="699"/>
      <c r="D150" s="699"/>
      <c r="E150" s="699"/>
      <c r="F150" s="70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8"/>
      <c r="B151" s="699"/>
      <c r="C151" s="699"/>
      <c r="D151" s="699"/>
      <c r="E151" s="699"/>
      <c r="F151" s="70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8"/>
      <c r="B152" s="699"/>
      <c r="C152" s="699"/>
      <c r="D152" s="699"/>
      <c r="E152" s="699"/>
      <c r="F152" s="70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8"/>
      <c r="B153" s="699"/>
      <c r="C153" s="699"/>
      <c r="D153" s="699"/>
      <c r="E153" s="699"/>
      <c r="F153" s="70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8"/>
      <c r="B154" s="699"/>
      <c r="C154" s="699"/>
      <c r="D154" s="699"/>
      <c r="E154" s="699"/>
      <c r="F154" s="70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8"/>
      <c r="B155" s="699"/>
      <c r="C155" s="699"/>
      <c r="D155" s="699"/>
      <c r="E155" s="699"/>
      <c r="F155" s="70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8"/>
      <c r="B156" s="699"/>
      <c r="C156" s="699"/>
      <c r="D156" s="699"/>
      <c r="E156" s="699"/>
      <c r="F156" s="70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8"/>
      <c r="B157" s="699"/>
      <c r="C157" s="699"/>
      <c r="D157" s="699"/>
      <c r="E157" s="699"/>
      <c r="F157" s="70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8"/>
      <c r="B158" s="699"/>
      <c r="C158" s="699"/>
      <c r="D158" s="699"/>
      <c r="E158" s="699"/>
      <c r="F158" s="70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
    <row r="161" spans="1:50" ht="30" customHeight="1" x14ac:dyDescent="0.15">
      <c r="A161" s="695" t="s">
        <v>34</v>
      </c>
      <c r="B161" s="696"/>
      <c r="C161" s="696"/>
      <c r="D161" s="696"/>
      <c r="E161" s="696"/>
      <c r="F161" s="697"/>
      <c r="G161" s="389" t="s">
        <v>388</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389</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698"/>
      <c r="B162" s="699"/>
      <c r="C162" s="699"/>
      <c r="D162" s="699"/>
      <c r="E162" s="699"/>
      <c r="F162" s="700"/>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698"/>
      <c r="B163" s="699"/>
      <c r="C163" s="699"/>
      <c r="D163" s="699"/>
      <c r="E163" s="699"/>
      <c r="F163" s="70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customHeight="1" x14ac:dyDescent="0.15">
      <c r="A164" s="698"/>
      <c r="B164" s="699"/>
      <c r="C164" s="699"/>
      <c r="D164" s="699"/>
      <c r="E164" s="699"/>
      <c r="F164" s="70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8"/>
      <c r="B165" s="699"/>
      <c r="C165" s="699"/>
      <c r="D165" s="699"/>
      <c r="E165" s="699"/>
      <c r="F165" s="70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8"/>
      <c r="B166" s="699"/>
      <c r="C166" s="699"/>
      <c r="D166" s="699"/>
      <c r="E166" s="699"/>
      <c r="F166" s="70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8"/>
      <c r="B167" s="699"/>
      <c r="C167" s="699"/>
      <c r="D167" s="699"/>
      <c r="E167" s="699"/>
      <c r="F167" s="70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8"/>
      <c r="B168" s="699"/>
      <c r="C168" s="699"/>
      <c r="D168" s="699"/>
      <c r="E168" s="699"/>
      <c r="F168" s="70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8"/>
      <c r="B169" s="699"/>
      <c r="C169" s="699"/>
      <c r="D169" s="699"/>
      <c r="E169" s="699"/>
      <c r="F169" s="70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8"/>
      <c r="B170" s="699"/>
      <c r="C170" s="699"/>
      <c r="D170" s="699"/>
      <c r="E170" s="699"/>
      <c r="F170" s="70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8"/>
      <c r="B171" s="699"/>
      <c r="C171" s="699"/>
      <c r="D171" s="699"/>
      <c r="E171" s="699"/>
      <c r="F171" s="70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8"/>
      <c r="B172" s="699"/>
      <c r="C172" s="699"/>
      <c r="D172" s="699"/>
      <c r="E172" s="699"/>
      <c r="F172" s="70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8"/>
      <c r="B173" s="699"/>
      <c r="C173" s="699"/>
      <c r="D173" s="699"/>
      <c r="E173" s="699"/>
      <c r="F173" s="70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8"/>
      <c r="B174" s="699"/>
      <c r="C174" s="699"/>
      <c r="D174" s="699"/>
      <c r="E174" s="699"/>
      <c r="F174" s="700"/>
      <c r="G174" s="389" t="s">
        <v>390</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391</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698"/>
      <c r="B175" s="699"/>
      <c r="C175" s="699"/>
      <c r="D175" s="699"/>
      <c r="E175" s="699"/>
      <c r="F175" s="700"/>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698"/>
      <c r="B176" s="699"/>
      <c r="C176" s="699"/>
      <c r="D176" s="699"/>
      <c r="E176" s="699"/>
      <c r="F176" s="70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customHeight="1" x14ac:dyDescent="0.15">
      <c r="A177" s="698"/>
      <c r="B177" s="699"/>
      <c r="C177" s="699"/>
      <c r="D177" s="699"/>
      <c r="E177" s="699"/>
      <c r="F177" s="70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8"/>
      <c r="B178" s="699"/>
      <c r="C178" s="699"/>
      <c r="D178" s="699"/>
      <c r="E178" s="699"/>
      <c r="F178" s="70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8"/>
      <c r="B179" s="699"/>
      <c r="C179" s="699"/>
      <c r="D179" s="699"/>
      <c r="E179" s="699"/>
      <c r="F179" s="70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8"/>
      <c r="B180" s="699"/>
      <c r="C180" s="699"/>
      <c r="D180" s="699"/>
      <c r="E180" s="699"/>
      <c r="F180" s="70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8"/>
      <c r="B181" s="699"/>
      <c r="C181" s="699"/>
      <c r="D181" s="699"/>
      <c r="E181" s="699"/>
      <c r="F181" s="70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8"/>
      <c r="B182" s="699"/>
      <c r="C182" s="699"/>
      <c r="D182" s="699"/>
      <c r="E182" s="699"/>
      <c r="F182" s="7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8"/>
      <c r="B183" s="699"/>
      <c r="C183" s="699"/>
      <c r="D183" s="699"/>
      <c r="E183" s="699"/>
      <c r="F183" s="7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8"/>
      <c r="B184" s="699"/>
      <c r="C184" s="699"/>
      <c r="D184" s="699"/>
      <c r="E184" s="699"/>
      <c r="F184" s="7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8"/>
      <c r="B185" s="699"/>
      <c r="C185" s="699"/>
      <c r="D185" s="699"/>
      <c r="E185" s="699"/>
      <c r="F185" s="7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8"/>
      <c r="B186" s="699"/>
      <c r="C186" s="699"/>
      <c r="D186" s="699"/>
      <c r="E186" s="699"/>
      <c r="F186" s="70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8"/>
      <c r="B187" s="699"/>
      <c r="C187" s="699"/>
      <c r="D187" s="699"/>
      <c r="E187" s="699"/>
      <c r="F187" s="700"/>
      <c r="G187" s="389" t="s">
        <v>392</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393</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698"/>
      <c r="B188" s="699"/>
      <c r="C188" s="699"/>
      <c r="D188" s="699"/>
      <c r="E188" s="699"/>
      <c r="F188" s="700"/>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698"/>
      <c r="B189" s="699"/>
      <c r="C189" s="699"/>
      <c r="D189" s="699"/>
      <c r="E189" s="699"/>
      <c r="F189" s="70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customHeight="1" x14ac:dyDescent="0.15">
      <c r="A190" s="698"/>
      <c r="B190" s="699"/>
      <c r="C190" s="699"/>
      <c r="D190" s="699"/>
      <c r="E190" s="699"/>
      <c r="F190" s="70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8"/>
      <c r="B191" s="699"/>
      <c r="C191" s="699"/>
      <c r="D191" s="699"/>
      <c r="E191" s="699"/>
      <c r="F191" s="70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8"/>
      <c r="B192" s="699"/>
      <c r="C192" s="699"/>
      <c r="D192" s="699"/>
      <c r="E192" s="699"/>
      <c r="F192" s="70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8"/>
      <c r="B193" s="699"/>
      <c r="C193" s="699"/>
      <c r="D193" s="699"/>
      <c r="E193" s="699"/>
      <c r="F193" s="70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8"/>
      <c r="B194" s="699"/>
      <c r="C194" s="699"/>
      <c r="D194" s="699"/>
      <c r="E194" s="699"/>
      <c r="F194" s="7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8"/>
      <c r="B195" s="699"/>
      <c r="C195" s="699"/>
      <c r="D195" s="699"/>
      <c r="E195" s="699"/>
      <c r="F195" s="7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8"/>
      <c r="B196" s="699"/>
      <c r="C196" s="699"/>
      <c r="D196" s="699"/>
      <c r="E196" s="699"/>
      <c r="F196" s="7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8"/>
      <c r="B197" s="699"/>
      <c r="C197" s="699"/>
      <c r="D197" s="699"/>
      <c r="E197" s="699"/>
      <c r="F197" s="7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8"/>
      <c r="B198" s="699"/>
      <c r="C198" s="699"/>
      <c r="D198" s="699"/>
      <c r="E198" s="699"/>
      <c r="F198" s="7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8"/>
      <c r="B199" s="699"/>
      <c r="C199" s="699"/>
      <c r="D199" s="699"/>
      <c r="E199" s="699"/>
      <c r="F199" s="70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8"/>
      <c r="B200" s="699"/>
      <c r="C200" s="699"/>
      <c r="D200" s="699"/>
      <c r="E200" s="699"/>
      <c r="F200" s="700"/>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394</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698"/>
      <c r="B201" s="699"/>
      <c r="C201" s="699"/>
      <c r="D201" s="699"/>
      <c r="E201" s="699"/>
      <c r="F201" s="700"/>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698"/>
      <c r="B202" s="699"/>
      <c r="C202" s="699"/>
      <c r="D202" s="699"/>
      <c r="E202" s="699"/>
      <c r="F202" s="70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customHeight="1" x14ac:dyDescent="0.15">
      <c r="A203" s="698"/>
      <c r="B203" s="699"/>
      <c r="C203" s="699"/>
      <c r="D203" s="699"/>
      <c r="E203" s="699"/>
      <c r="F203" s="70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8"/>
      <c r="B204" s="699"/>
      <c r="C204" s="699"/>
      <c r="D204" s="699"/>
      <c r="E204" s="699"/>
      <c r="F204" s="70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8"/>
      <c r="B205" s="699"/>
      <c r="C205" s="699"/>
      <c r="D205" s="699"/>
      <c r="E205" s="699"/>
      <c r="F205" s="70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8"/>
      <c r="B206" s="699"/>
      <c r="C206" s="699"/>
      <c r="D206" s="699"/>
      <c r="E206" s="699"/>
      <c r="F206" s="70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8"/>
      <c r="B207" s="699"/>
      <c r="C207" s="699"/>
      <c r="D207" s="699"/>
      <c r="E207" s="699"/>
      <c r="F207" s="7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8"/>
      <c r="B208" s="699"/>
      <c r="C208" s="699"/>
      <c r="D208" s="699"/>
      <c r="E208" s="699"/>
      <c r="F208" s="7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8"/>
      <c r="B209" s="699"/>
      <c r="C209" s="699"/>
      <c r="D209" s="699"/>
      <c r="E209" s="699"/>
      <c r="F209" s="7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8"/>
      <c r="B210" s="699"/>
      <c r="C210" s="699"/>
      <c r="D210" s="699"/>
      <c r="E210" s="699"/>
      <c r="F210" s="7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8"/>
      <c r="B211" s="699"/>
      <c r="C211" s="699"/>
      <c r="D211" s="699"/>
      <c r="E211" s="699"/>
      <c r="F211" s="7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
    <row r="214" spans="1:50" ht="30" customHeight="1" x14ac:dyDescent="0.15">
      <c r="A214" s="713" t="s">
        <v>34</v>
      </c>
      <c r="B214" s="714"/>
      <c r="C214" s="714"/>
      <c r="D214" s="714"/>
      <c r="E214" s="714"/>
      <c r="F214" s="715"/>
      <c r="G214" s="389" t="s">
        <v>395</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396</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698"/>
      <c r="B215" s="699"/>
      <c r="C215" s="699"/>
      <c r="D215" s="699"/>
      <c r="E215" s="699"/>
      <c r="F215" s="700"/>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698"/>
      <c r="B216" s="699"/>
      <c r="C216" s="699"/>
      <c r="D216" s="699"/>
      <c r="E216" s="699"/>
      <c r="F216" s="70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customHeight="1" x14ac:dyDescent="0.15">
      <c r="A217" s="698"/>
      <c r="B217" s="699"/>
      <c r="C217" s="699"/>
      <c r="D217" s="699"/>
      <c r="E217" s="699"/>
      <c r="F217" s="70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8"/>
      <c r="B218" s="699"/>
      <c r="C218" s="699"/>
      <c r="D218" s="699"/>
      <c r="E218" s="699"/>
      <c r="F218" s="70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8"/>
      <c r="B219" s="699"/>
      <c r="C219" s="699"/>
      <c r="D219" s="699"/>
      <c r="E219" s="699"/>
      <c r="F219" s="70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8"/>
      <c r="B220" s="699"/>
      <c r="C220" s="699"/>
      <c r="D220" s="699"/>
      <c r="E220" s="699"/>
      <c r="F220" s="7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8"/>
      <c r="B221" s="699"/>
      <c r="C221" s="699"/>
      <c r="D221" s="699"/>
      <c r="E221" s="699"/>
      <c r="F221" s="7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8"/>
      <c r="B222" s="699"/>
      <c r="C222" s="699"/>
      <c r="D222" s="699"/>
      <c r="E222" s="699"/>
      <c r="F222" s="7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8"/>
      <c r="B223" s="699"/>
      <c r="C223" s="699"/>
      <c r="D223" s="699"/>
      <c r="E223" s="699"/>
      <c r="F223" s="7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8"/>
      <c r="B224" s="699"/>
      <c r="C224" s="699"/>
      <c r="D224" s="699"/>
      <c r="E224" s="699"/>
      <c r="F224" s="7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8"/>
      <c r="B225" s="699"/>
      <c r="C225" s="699"/>
      <c r="D225" s="699"/>
      <c r="E225" s="699"/>
      <c r="F225" s="7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8"/>
      <c r="B226" s="699"/>
      <c r="C226" s="699"/>
      <c r="D226" s="699"/>
      <c r="E226" s="699"/>
      <c r="F226" s="70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8"/>
      <c r="B227" s="699"/>
      <c r="C227" s="699"/>
      <c r="D227" s="699"/>
      <c r="E227" s="699"/>
      <c r="F227" s="700"/>
      <c r="G227" s="389" t="s">
        <v>397</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398</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698"/>
      <c r="B228" s="699"/>
      <c r="C228" s="699"/>
      <c r="D228" s="699"/>
      <c r="E228" s="699"/>
      <c r="F228" s="700"/>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698"/>
      <c r="B229" s="699"/>
      <c r="C229" s="699"/>
      <c r="D229" s="699"/>
      <c r="E229" s="699"/>
      <c r="F229" s="70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customHeight="1" x14ac:dyDescent="0.15">
      <c r="A230" s="698"/>
      <c r="B230" s="699"/>
      <c r="C230" s="699"/>
      <c r="D230" s="699"/>
      <c r="E230" s="699"/>
      <c r="F230" s="70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8"/>
      <c r="B231" s="699"/>
      <c r="C231" s="699"/>
      <c r="D231" s="699"/>
      <c r="E231" s="699"/>
      <c r="F231" s="70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8"/>
      <c r="B232" s="699"/>
      <c r="C232" s="699"/>
      <c r="D232" s="699"/>
      <c r="E232" s="699"/>
      <c r="F232" s="70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8"/>
      <c r="B233" s="699"/>
      <c r="C233" s="699"/>
      <c r="D233" s="699"/>
      <c r="E233" s="699"/>
      <c r="F233" s="70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8"/>
      <c r="B234" s="699"/>
      <c r="C234" s="699"/>
      <c r="D234" s="699"/>
      <c r="E234" s="699"/>
      <c r="F234" s="70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8"/>
      <c r="B235" s="699"/>
      <c r="C235" s="699"/>
      <c r="D235" s="699"/>
      <c r="E235" s="699"/>
      <c r="F235" s="70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8"/>
      <c r="B236" s="699"/>
      <c r="C236" s="699"/>
      <c r="D236" s="699"/>
      <c r="E236" s="699"/>
      <c r="F236" s="70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8"/>
      <c r="B237" s="699"/>
      <c r="C237" s="699"/>
      <c r="D237" s="699"/>
      <c r="E237" s="699"/>
      <c r="F237" s="70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8"/>
      <c r="B238" s="699"/>
      <c r="C238" s="699"/>
      <c r="D238" s="699"/>
      <c r="E238" s="699"/>
      <c r="F238" s="70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8"/>
      <c r="B239" s="699"/>
      <c r="C239" s="699"/>
      <c r="D239" s="699"/>
      <c r="E239" s="699"/>
      <c r="F239" s="70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8"/>
      <c r="B240" s="699"/>
      <c r="C240" s="699"/>
      <c r="D240" s="699"/>
      <c r="E240" s="699"/>
      <c r="F240" s="700"/>
      <c r="G240" s="389" t="s">
        <v>399</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400</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698"/>
      <c r="B241" s="699"/>
      <c r="C241" s="699"/>
      <c r="D241" s="699"/>
      <c r="E241" s="699"/>
      <c r="F241" s="700"/>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698"/>
      <c r="B242" s="699"/>
      <c r="C242" s="699"/>
      <c r="D242" s="699"/>
      <c r="E242" s="699"/>
      <c r="F242" s="70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customHeight="1" x14ac:dyDescent="0.15">
      <c r="A243" s="698"/>
      <c r="B243" s="699"/>
      <c r="C243" s="699"/>
      <c r="D243" s="699"/>
      <c r="E243" s="699"/>
      <c r="F243" s="70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8"/>
      <c r="B244" s="699"/>
      <c r="C244" s="699"/>
      <c r="D244" s="699"/>
      <c r="E244" s="699"/>
      <c r="F244" s="70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8"/>
      <c r="B245" s="699"/>
      <c r="C245" s="699"/>
      <c r="D245" s="699"/>
      <c r="E245" s="699"/>
      <c r="F245" s="70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8"/>
      <c r="B246" s="699"/>
      <c r="C246" s="699"/>
      <c r="D246" s="699"/>
      <c r="E246" s="699"/>
      <c r="F246" s="70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8"/>
      <c r="B247" s="699"/>
      <c r="C247" s="699"/>
      <c r="D247" s="699"/>
      <c r="E247" s="699"/>
      <c r="F247" s="70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8"/>
      <c r="B248" s="699"/>
      <c r="C248" s="699"/>
      <c r="D248" s="699"/>
      <c r="E248" s="699"/>
      <c r="F248" s="70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8"/>
      <c r="B249" s="699"/>
      <c r="C249" s="699"/>
      <c r="D249" s="699"/>
      <c r="E249" s="699"/>
      <c r="F249" s="70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8"/>
      <c r="B250" s="699"/>
      <c r="C250" s="699"/>
      <c r="D250" s="699"/>
      <c r="E250" s="699"/>
      <c r="F250" s="70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8"/>
      <c r="B251" s="699"/>
      <c r="C251" s="699"/>
      <c r="D251" s="699"/>
      <c r="E251" s="699"/>
      <c r="F251" s="70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8"/>
      <c r="B252" s="699"/>
      <c r="C252" s="699"/>
      <c r="D252" s="699"/>
      <c r="E252" s="699"/>
      <c r="F252" s="70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8"/>
      <c r="B253" s="699"/>
      <c r="C253" s="699"/>
      <c r="D253" s="699"/>
      <c r="E253" s="699"/>
      <c r="F253" s="700"/>
      <c r="G253" s="389" t="s">
        <v>401</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402</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698"/>
      <c r="B254" s="699"/>
      <c r="C254" s="699"/>
      <c r="D254" s="699"/>
      <c r="E254" s="699"/>
      <c r="F254" s="700"/>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698"/>
      <c r="B255" s="699"/>
      <c r="C255" s="699"/>
      <c r="D255" s="699"/>
      <c r="E255" s="699"/>
      <c r="F255" s="70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customHeight="1" x14ac:dyDescent="0.15">
      <c r="A256" s="698"/>
      <c r="B256" s="699"/>
      <c r="C256" s="699"/>
      <c r="D256" s="699"/>
      <c r="E256" s="699"/>
      <c r="F256" s="70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8"/>
      <c r="B257" s="699"/>
      <c r="C257" s="699"/>
      <c r="D257" s="699"/>
      <c r="E257" s="699"/>
      <c r="F257" s="70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8"/>
      <c r="B258" s="699"/>
      <c r="C258" s="699"/>
      <c r="D258" s="699"/>
      <c r="E258" s="699"/>
      <c r="F258" s="70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8"/>
      <c r="B259" s="699"/>
      <c r="C259" s="699"/>
      <c r="D259" s="699"/>
      <c r="E259" s="699"/>
      <c r="F259" s="70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8"/>
      <c r="B260" s="699"/>
      <c r="C260" s="699"/>
      <c r="D260" s="699"/>
      <c r="E260" s="699"/>
      <c r="F260" s="70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8"/>
      <c r="B261" s="699"/>
      <c r="C261" s="699"/>
      <c r="D261" s="699"/>
      <c r="E261" s="699"/>
      <c r="F261" s="70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8"/>
      <c r="B262" s="699"/>
      <c r="C262" s="699"/>
      <c r="D262" s="699"/>
      <c r="E262" s="699"/>
      <c r="F262" s="70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8"/>
      <c r="B263" s="699"/>
      <c r="C263" s="699"/>
      <c r="D263" s="699"/>
      <c r="E263" s="699"/>
      <c r="F263" s="70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8"/>
      <c r="B264" s="699"/>
      <c r="C264" s="699"/>
      <c r="D264" s="699"/>
      <c r="E264" s="699"/>
      <c r="F264" s="70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404</v>
      </c>
      <c r="D135" s="118"/>
      <c r="E135" s="118"/>
      <c r="F135" s="118"/>
      <c r="G135" s="118"/>
      <c r="H135" s="118"/>
      <c r="I135" s="118"/>
      <c r="J135" s="118"/>
      <c r="K135" s="118"/>
      <c r="L135" s="118"/>
      <c r="M135" s="118" t="s">
        <v>405</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406</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404</v>
      </c>
      <c r="D168" s="118"/>
      <c r="E168" s="118"/>
      <c r="F168" s="118"/>
      <c r="G168" s="118"/>
      <c r="H168" s="118"/>
      <c r="I168" s="118"/>
      <c r="J168" s="118"/>
      <c r="K168" s="118"/>
      <c r="L168" s="118"/>
      <c r="M168" s="118" t="s">
        <v>405</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406</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404</v>
      </c>
      <c r="D201" s="118"/>
      <c r="E201" s="118"/>
      <c r="F201" s="118"/>
      <c r="G201" s="118"/>
      <c r="H201" s="118"/>
      <c r="I201" s="118"/>
      <c r="J201" s="118"/>
      <c r="K201" s="118"/>
      <c r="L201" s="118"/>
      <c r="M201" s="118" t="s">
        <v>405</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406</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417</v>
      </c>
      <c r="D234" s="118"/>
      <c r="E234" s="118"/>
      <c r="F234" s="118"/>
      <c r="G234" s="118"/>
      <c r="H234" s="118"/>
      <c r="I234" s="118"/>
      <c r="J234" s="118"/>
      <c r="K234" s="118"/>
      <c r="L234" s="118"/>
      <c r="M234" s="118" t="s">
        <v>418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404</v>
      </c>
      <c r="D267" s="118"/>
      <c r="E267" s="118"/>
      <c r="F267" s="118"/>
      <c r="G267" s="118"/>
      <c r="H267" s="118"/>
      <c r="I267" s="118"/>
      <c r="J267" s="118"/>
      <c r="K267" s="118"/>
      <c r="L267" s="118"/>
      <c r="M267" s="118" t="s">
        <v>405</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406</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404</v>
      </c>
      <c r="D333" s="118"/>
      <c r="E333" s="118"/>
      <c r="F333" s="118"/>
      <c r="G333" s="118"/>
      <c r="H333" s="118"/>
      <c r="I333" s="118"/>
      <c r="J333" s="118"/>
      <c r="K333" s="118"/>
      <c r="L333" s="118"/>
      <c r="M333" s="118" t="s">
        <v>405</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406</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404</v>
      </c>
      <c r="D399" s="118"/>
      <c r="E399" s="118"/>
      <c r="F399" s="118"/>
      <c r="G399" s="118"/>
      <c r="H399" s="118"/>
      <c r="I399" s="118"/>
      <c r="J399" s="118"/>
      <c r="K399" s="118"/>
      <c r="L399" s="118"/>
      <c r="M399" s="118" t="s">
        <v>405</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406</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404</v>
      </c>
      <c r="D531" s="118"/>
      <c r="E531" s="118"/>
      <c r="F531" s="118"/>
      <c r="G531" s="118"/>
      <c r="H531" s="118"/>
      <c r="I531" s="118"/>
      <c r="J531" s="118"/>
      <c r="K531" s="118"/>
      <c r="L531" s="118"/>
      <c r="M531" s="118" t="s">
        <v>405</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406</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404</v>
      </c>
      <c r="D597" s="118"/>
      <c r="E597" s="118"/>
      <c r="F597" s="118"/>
      <c r="G597" s="118"/>
      <c r="H597" s="118"/>
      <c r="I597" s="118"/>
      <c r="J597" s="118"/>
      <c r="K597" s="118"/>
      <c r="L597" s="118"/>
      <c r="M597" s="118" t="s">
        <v>405</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406</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404</v>
      </c>
      <c r="D663" s="118"/>
      <c r="E663" s="118"/>
      <c r="F663" s="118"/>
      <c r="G663" s="118"/>
      <c r="H663" s="118"/>
      <c r="I663" s="118"/>
      <c r="J663" s="118"/>
      <c r="K663" s="118"/>
      <c r="L663" s="118"/>
      <c r="M663" s="118" t="s">
        <v>405</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406</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404</v>
      </c>
      <c r="D696" s="118"/>
      <c r="E696" s="118"/>
      <c r="F696" s="118"/>
      <c r="G696" s="118"/>
      <c r="H696" s="118"/>
      <c r="I696" s="118"/>
      <c r="J696" s="118"/>
      <c r="K696" s="118"/>
      <c r="L696" s="118"/>
      <c r="M696" s="118" t="s">
        <v>405</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406</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404</v>
      </c>
      <c r="D762" s="118"/>
      <c r="E762" s="118"/>
      <c r="F762" s="118"/>
      <c r="G762" s="118"/>
      <c r="H762" s="118"/>
      <c r="I762" s="118"/>
      <c r="J762" s="118"/>
      <c r="K762" s="118"/>
      <c r="L762" s="118"/>
      <c r="M762" s="118" t="s">
        <v>405</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406</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404</v>
      </c>
      <c r="D861" s="118"/>
      <c r="E861" s="118"/>
      <c r="F861" s="118"/>
      <c r="G861" s="118"/>
      <c r="H861" s="118"/>
      <c r="I861" s="118"/>
      <c r="J861" s="118"/>
      <c r="K861" s="118"/>
      <c r="L861" s="118"/>
      <c r="M861" s="118" t="s">
        <v>405</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406</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404</v>
      </c>
      <c r="D894" s="118"/>
      <c r="E894" s="118"/>
      <c r="F894" s="118"/>
      <c r="G894" s="118"/>
      <c r="H894" s="118"/>
      <c r="I894" s="118"/>
      <c r="J894" s="118"/>
      <c r="K894" s="118"/>
      <c r="L894" s="118"/>
      <c r="M894" s="118" t="s">
        <v>405</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406</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442</v>
      </c>
      <c r="D1026" s="118"/>
      <c r="E1026" s="118"/>
      <c r="F1026" s="118"/>
      <c r="G1026" s="118"/>
      <c r="H1026" s="118"/>
      <c r="I1026" s="118"/>
      <c r="J1026" s="118"/>
      <c r="K1026" s="118"/>
      <c r="L1026" s="118"/>
      <c r="M1026" s="118" t="s">
        <v>443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404</v>
      </c>
      <c r="D1092" s="118"/>
      <c r="E1092" s="118"/>
      <c r="F1092" s="118"/>
      <c r="G1092" s="118"/>
      <c r="H1092" s="118"/>
      <c r="I1092" s="118"/>
      <c r="J1092" s="118"/>
      <c r="K1092" s="118"/>
      <c r="L1092" s="118"/>
      <c r="M1092" s="118" t="s">
        <v>405</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406</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404</v>
      </c>
      <c r="D1158" s="118"/>
      <c r="E1158" s="118"/>
      <c r="F1158" s="118"/>
      <c r="G1158" s="118"/>
      <c r="H1158" s="118"/>
      <c r="I1158" s="118"/>
      <c r="J1158" s="118"/>
      <c r="K1158" s="118"/>
      <c r="L1158" s="118"/>
      <c r="M1158" s="118" t="s">
        <v>405</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406</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2015-06-30T11:24:30Z</cp:lastPrinted>
  <dcterms:created xsi:type="dcterms:W3CDTF">2012-03-13T00:50:25Z</dcterms:created>
  <dcterms:modified xsi:type="dcterms:W3CDTF">2015-07-08T13:29:06Z</dcterms:modified>
</cp:coreProperties>
</file>