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O35" i="3" l="1"/>
  <c r="AJ35" i="3"/>
  <c r="AE35" i="3"/>
  <c r="AJ30" i="3"/>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<sst xmlns="http://schemas.openxmlformats.org/spreadsheetml/2006/main" count="4418" uniqueCount="855">
  <si>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</si>
  <si>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</si>
  <si>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</si>
  <si>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</si>
  <si>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</si>
  <si>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</si>
  <si>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</si>
  <si>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</si>
  <si>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</si>
  <si>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</si>
  <si>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</si>
  <si>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</si>
  <si>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</si>
  <si>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</si>
  <si>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</si>
  <si>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</si>
  <si>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</si>
  <si>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</si>
  <si>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</si>
  <si>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</si>
  <si>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</si>
  <si>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</si>
  <si>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</si>
  <si>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</si>
  <si>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</si>
  <si>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</si>
  <si>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</si>
  <si>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</si>
  <si>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</si>
  <si>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</si>
  <si>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</si>
  <si>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</si>
  <si>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</si>
  <si>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</si>
  <si>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</si>
  <si>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</si>
  <si>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</si>
  <si>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</si>
  <si>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</si>
  <si>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</si>
  <si>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</si>
  <si>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</si>
  <si>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</si>
  <si>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</si>
  <si>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</si>
  <si>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</si>
  <si>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</si>
  <si>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</si>
  <si>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</si>
  <si>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</si>
  <si>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</si>
  <si>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</si>
  <si>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</si>
  <si>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</si>
  <si>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</si>
  <si>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</si>
  <si>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</si>
  <si>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</si>
  <si>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</si>
  <si>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</si>
  <si>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</si>
  <si>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</si>
  <si>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</si>
  <si>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</si>
  <si>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</si>
  <si>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</si>
  <si>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</si>
  <si>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</si>
  <si>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</si>
  <si>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</si>
  <si>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</si>
  <si>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</si>
  <si>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</si>
  <si>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</si>
  <si>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</si>
  <si>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</si>
  <si>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</si>
  <si>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</si>
  <si>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</si>
  <si>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</si>
  <si>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</si>
  <si>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</si>
  <si>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</si>
  <si>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</si>
  <si>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</si>
  <si>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</si>
  <si>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</si>
  <si>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</si>
  <si>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</si>
  <si>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</si>
  <si>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</si>
  <si>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</si>
  <si>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</si>
  <si>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</si>
  <si>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</si>
  <si>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</si>
  <si>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</si>
  <si>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</si>
  <si>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</si>
  <si>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</si>
  <si>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</si>
  <si>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</si>
  <si>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</si>
  <si>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</si>
  <si>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</si>
  <si>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</si>
  <si>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</si>
  <si>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</si>
  <si>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</si>
  <si>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</si>
  <si>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</si>
  <si>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</si>
  <si>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</si>
  <si>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</si>
  <si>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</si>
  <si>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</si>
  <si>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</si>
  <si>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</si>
  <si>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</si>
  <si>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</si>
  <si>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</si>
  <si>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</si>
  <si>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</si>
  <si>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</si>
  <si>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</si>
  <si>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</si>
  <si>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</si>
  <si>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</si>
  <si>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</si>
  <si>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</si>
  <si>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</si>
  <si>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</si>
  <si>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</si>
  <si>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</si>
  <si>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</si>
  <si>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</si>
  <si>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</si>
  <si>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</si>
  <si>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</si>
  <si>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</si>
  <si>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</si>
  <si>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</si>
  <si>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</si>
  <si>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</si>
  <si>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</si>
  <si>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</si>
  <si>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</si>
  <si>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</si>
  <si>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</si>
  <si>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</si>
  <si>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</si>
  <si>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</si>
  <si>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</si>
  <si>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</si>
  <si>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</si>
  <si>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</si>
  <si>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</si>
  <si>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</si>
  <si>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</si>
  <si>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</si>
  <si>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</si>
  <si>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</si>
  <si>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</si>
  <si>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</si>
  <si>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</si>
  <si>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</si>
  <si>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</si>
  <si>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</si>
  <si>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</si>
  <si>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</si>
  <si>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</si>
  <si>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</si>
  <si>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</si>
  <si>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</si>
  <si>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</si>
  <si>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</si>
  <si>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</si>
  <si>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</si>
  <si>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</si>
  <si>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</si>
  <si>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</si>
  <si>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</si>
  <si>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</si>
  <si>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</si>
  <si>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</si>
  <si>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</si>
  <si>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</si>
  <si>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</si>
  <si>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</si>
  <si>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</si>
  <si>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</si>
  <si>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</si>
  <si>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</si>
  <si>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</si>
  <si>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</si>
  <si>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</si>
  <si>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</si>
  <si>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</si>
  <si>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</si>
  <si>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</si>
  <si>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</si>
  <si>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</si>
  <si>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</si>
  <si>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</si>
  <si>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</si>
  <si>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</si>
  <si>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</si>
  <si>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</si>
  <si>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</si>
  <si>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</si>
  <si>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</si>
  <si>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</si>
  <si>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</si>
  <si>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</si>
  <si>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</si>
  <si>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</si>
  <si>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</si>
  <si>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</si>
  <si>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</si>
  <si>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</si>
  <si>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</si>
  <si>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</si>
  <si>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</si>
  <si>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</si>
  <si>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</si>
  <si>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</si>
  <si>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</si>
  <si>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</si>
  <si>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</si>
  <si>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</si>
  <si>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</si>
  <si>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</si>
  <si>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</si>
  <si>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</si>
  <si>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</si>
  <si>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</si>
  <si>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</si>
  <si>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</si>
  <si>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</si>
  <si>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</si>
  <si>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</si>
  <si>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</si>
  <si>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</si>
  <si>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</si>
  <si>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</si>
  <si>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</si>
  <si>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</si>
  <si>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</si>
  <si>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</si>
  <si>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</si>
  <si>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</si>
  <si>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</si>
  <si>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</si>
  <si>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</si>
  <si>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</si>
  <si>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</si>
  <si>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</si>
  <si>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</si>
  <si>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</si>
  <si>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</si>
  <si>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</si>
  <si>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</si>
  <si>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</si>
  <si>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</si>
  <si>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</si>
  <si>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</si>
  <si>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</si>
  <si>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</si>
  <si>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</si>
  <si>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</si>
  <si>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</si>
  <si>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</si>
  <si>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</si>
  <si>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</si>
  <si>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</si>
  <si>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</si>
  <si>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</si>
  <si>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</si>
  <si>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</si>
  <si>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</si>
  <si>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</si>
  <si>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</si>
  <si>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</si>
  <si>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</si>
  <si>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</si>
  <si>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</si>
  <si>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</si>
  <si>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</si>
  <si>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</si>
  <si>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</si>
  <si>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</si>
  <si>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</si>
  <si>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</si>
  <si>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</si>
  <si>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</si>
  <si>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</si>
  <si>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</si>
  <si>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</si>
  <si>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</si>
  <si>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</si>
  <si>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</si>
  <si>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</si>
  <si>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</si>
  <si>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</si>
  <si>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</si>
  <si>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</si>
  <si>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</si>
  <si>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</si>
  <si>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</si>
  <si>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</si>
  <si>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</si>
  <si>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</si>
  <si>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</si>
  <si>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</si>
  <si>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</si>
  <si>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</si>
  <si>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</si>
  <si>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</si>
  <si>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</si>
  <si>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</si>
  <si>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</si>
  <si>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</si>
  <si>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</si>
  <si>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</si>
  <si>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</si>
  <si>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</si>
  <si>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</si>
  <si>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</si>
  <si>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</si>
  <si>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</si>
  <si>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</si>
  <si>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</si>
  <si>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</si>
  <si>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</si>
  <si>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</si>
  <si>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</si>
  <si>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</si>
  <si>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</si>
  <si>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</si>
  <si>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</si>
  <si>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</si>
  <si>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</si>
  <si>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</si>
  <si>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</si>
  <si>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</si>
  <si>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</si>
  <si>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</si>
  <si>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</si>
  <si>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</si>
  <si>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</si>
  <si>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</si>
  <si>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</si>
  <si>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</si>
  <si>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</si>
  <si>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</si>
  <si>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</si>
  <si>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</si>
  <si>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</si>
  <si>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</si>
  <si>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</si>
  <si>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</si>
  <si>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</si>
  <si>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</si>
  <si>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d.</t>
    <phoneticPr fontId="5"/>
  </si>
  <si>
    <t>e.</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</si>
  <si>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</si>
  <si>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</si>
  <si>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</si>
  <si>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</si>
  <si>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</si>
  <si>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</si>
  <si>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</si>
  <si>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</si>
  <si>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</si>
  <si>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</si>
  <si>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</si>
  <si>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</si>
  <si>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</si>
  <si>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</si>
  <si>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</si>
  <si>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</si>
  <si>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</si>
  <si>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</si>
  <si>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</si>
  <si>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</si>
  <si>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</si>
  <si>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</si>
  <si>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</si>
  <si>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</si>
  <si>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</si>
  <si>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</si>
  <si>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</si>
  <si>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</si>
  <si>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</si>
  <si>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</si>
  <si>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</si>
  <si>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</si>
  <si>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</si>
  <si>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</si>
  <si>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</si>
  <si>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</si>
  <si>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</si>
  <si>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</si>
  <si>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</si>
  <si>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</si>
  <si>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</si>
  <si>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</si>
  <si>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</si>
  <si>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</si>
  <si>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</si>
  <si>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</si>
  <si>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</si>
  <si>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</si>
  <si>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</si>
  <si>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t>
    <phoneticPr fontId="5"/>
  </si>
  <si>
    <t>○</t>
  </si>
  <si>
    <t>下水道事業調査費</t>
    <rPh sb="0" eb="3">
      <t>ゲスイドウ</t>
    </rPh>
    <rPh sb="3" eb="5">
      <t>ジギョウ</t>
    </rPh>
    <rPh sb="5" eb="7">
      <t>チョウサ</t>
    </rPh>
    <rPh sb="7" eb="8">
      <t>ヒ</t>
    </rPh>
    <phoneticPr fontId="5"/>
  </si>
  <si>
    <t>下水道事業費補助</t>
    <rPh sb="0" eb="3">
      <t>ゲスイドウ</t>
    </rPh>
    <rPh sb="3" eb="5">
      <t>ジギョウ</t>
    </rPh>
    <rPh sb="5" eb="6">
      <t>ヒ</t>
    </rPh>
    <rPh sb="6" eb="8">
      <t>ホジョ</t>
    </rPh>
    <phoneticPr fontId="5"/>
  </si>
  <si>
    <t>下水道防災事業費補助</t>
    <rPh sb="0" eb="3">
      <t>ゲスイドウ</t>
    </rPh>
    <rPh sb="3" eb="5">
      <t>ボウサイ</t>
    </rPh>
    <rPh sb="5" eb="8">
      <t>ジギョウヒ</t>
    </rPh>
    <rPh sb="8" eb="10">
      <t>ホジョ</t>
    </rPh>
    <phoneticPr fontId="5"/>
  </si>
  <si>
    <t>下水道事業費補助</t>
    <rPh sb="0" eb="3">
      <t>ゲスイドウ</t>
    </rPh>
    <rPh sb="3" eb="5">
      <t>ジギョウ</t>
    </rPh>
    <rPh sb="5" eb="6">
      <t>ヒ</t>
    </rPh>
    <rPh sb="6" eb="8">
      <t>ホジョ</t>
    </rPh>
    <phoneticPr fontId="5"/>
  </si>
  <si>
    <t>A.埼玉県</t>
    <rPh sb="2" eb="5">
      <t>サイタマケン</t>
    </rPh>
    <phoneticPr fontId="5"/>
  </si>
  <si>
    <t>下水道施設の整備等を実施</t>
    <rPh sb="0" eb="3">
      <t>ゲスイドウ</t>
    </rPh>
    <rPh sb="3" eb="5">
      <t>シセツ</t>
    </rPh>
    <rPh sb="6" eb="8">
      <t>セイビ</t>
    </rPh>
    <rPh sb="8" eb="9">
      <t>トウ</t>
    </rPh>
    <rPh sb="10" eb="12">
      <t>ジッシ</t>
    </rPh>
    <phoneticPr fontId="5"/>
  </si>
  <si>
    <t>B.（独）都市再生機構</t>
    <rPh sb="3" eb="4">
      <t>ドク</t>
    </rPh>
    <rPh sb="5" eb="7">
      <t>トシ</t>
    </rPh>
    <rPh sb="7" eb="9">
      <t>サイセイ</t>
    </rPh>
    <rPh sb="9" eb="11">
      <t>キコウ</t>
    </rPh>
    <phoneticPr fontId="5"/>
  </si>
  <si>
    <t>下水道事業費補助
下水道防災事業費補助</t>
    <rPh sb="0" eb="3">
      <t>ゲスイドウ</t>
    </rPh>
    <rPh sb="3" eb="5">
      <t>ジギョウ</t>
    </rPh>
    <rPh sb="5" eb="6">
      <t>ヒ</t>
    </rPh>
    <rPh sb="6" eb="8">
      <t>ホジョ</t>
    </rPh>
    <rPh sb="9" eb="12">
      <t>ゲスイドウ</t>
    </rPh>
    <rPh sb="12" eb="14">
      <t>ボウサイ</t>
    </rPh>
    <rPh sb="14" eb="17">
      <t>ジギョウヒ</t>
    </rPh>
    <rPh sb="17" eb="19">
      <t>ホジョ</t>
    </rPh>
    <phoneticPr fontId="5"/>
  </si>
  <si>
    <t>下水道施設の整備等を実施（直接施行）</t>
    <rPh sb="13" eb="15">
      <t>チョクセツ</t>
    </rPh>
    <rPh sb="15" eb="17">
      <t>シコウ</t>
    </rPh>
    <phoneticPr fontId="5"/>
  </si>
  <si>
    <t>F.清水建設（株）</t>
    <rPh sb="2" eb="4">
      <t>シミズ</t>
    </rPh>
    <rPh sb="4" eb="6">
      <t>ケンセツ</t>
    </rPh>
    <rPh sb="7" eb="8">
      <t>カブ</t>
    </rPh>
    <phoneticPr fontId="5"/>
  </si>
  <si>
    <t>管渠等の整備を実施</t>
    <rPh sb="0" eb="2">
      <t>カンキョ</t>
    </rPh>
    <rPh sb="2" eb="3">
      <t>トウ</t>
    </rPh>
    <rPh sb="4" eb="6">
      <t>セイビ</t>
    </rPh>
    <rPh sb="7" eb="9">
      <t>ジッシ</t>
    </rPh>
    <phoneticPr fontId="5"/>
  </si>
  <si>
    <t>A.地方公共団体</t>
    <rPh sb="2" eb="4">
      <t>チホウ</t>
    </rPh>
    <rPh sb="4" eb="6">
      <t>コウキョウ</t>
    </rPh>
    <rPh sb="6" eb="8">
      <t>ダンタイ</t>
    </rPh>
    <phoneticPr fontId="5"/>
  </si>
  <si>
    <t>埼玉県</t>
    <rPh sb="0" eb="3">
      <t>サイタマケン</t>
    </rPh>
    <phoneticPr fontId="5"/>
  </si>
  <si>
    <t>下水道施設の整備等を実施</t>
    <rPh sb="0" eb="3">
      <t>ゲスイドウ</t>
    </rPh>
    <rPh sb="3" eb="5">
      <t>シセツ</t>
    </rPh>
    <rPh sb="6" eb="8">
      <t>セイビ</t>
    </rPh>
    <rPh sb="8" eb="9">
      <t>トウ</t>
    </rPh>
    <rPh sb="10" eb="12">
      <t>ジッシ</t>
    </rPh>
    <phoneticPr fontId="5"/>
  </si>
  <si>
    <t>（独）都市再生機構</t>
    <rPh sb="1" eb="2">
      <t>ドク</t>
    </rPh>
    <rPh sb="3" eb="5">
      <t>トシ</t>
    </rPh>
    <rPh sb="5" eb="7">
      <t>サイセイ</t>
    </rPh>
    <rPh sb="7" eb="9">
      <t>キコウ</t>
    </rPh>
    <phoneticPr fontId="5"/>
  </si>
  <si>
    <t>下水道施設の整備を実施（直接施行）</t>
    <rPh sb="0" eb="3">
      <t>ゲスイドウ</t>
    </rPh>
    <rPh sb="3" eb="5">
      <t>シセツ</t>
    </rPh>
    <rPh sb="6" eb="8">
      <t>セイビ</t>
    </rPh>
    <rPh sb="9" eb="11">
      <t>ジッシ</t>
    </rPh>
    <rPh sb="12" eb="14">
      <t>チョクセツ</t>
    </rPh>
    <rPh sb="14" eb="16">
      <t>シコウ</t>
    </rPh>
    <phoneticPr fontId="5"/>
  </si>
  <si>
    <t>C.水管理・国土保全局</t>
    <rPh sb="2" eb="3">
      <t>ミズ</t>
    </rPh>
    <rPh sb="3" eb="5">
      <t>カンリ</t>
    </rPh>
    <rPh sb="6" eb="8">
      <t>コクド</t>
    </rPh>
    <rPh sb="8" eb="10">
      <t>ホゼン</t>
    </rPh>
    <rPh sb="10" eb="11">
      <t>キョク</t>
    </rPh>
    <phoneticPr fontId="5"/>
  </si>
  <si>
    <t>E.国土技術政策総合研究所</t>
    <rPh sb="2" eb="4">
      <t>コクド</t>
    </rPh>
    <rPh sb="4" eb="6">
      <t>ギジュツ</t>
    </rPh>
    <rPh sb="6" eb="8">
      <t>セイサク</t>
    </rPh>
    <rPh sb="8" eb="10">
      <t>ソウゴウ</t>
    </rPh>
    <rPh sb="10" eb="13">
      <t>ケンキュウジョ</t>
    </rPh>
    <phoneticPr fontId="5"/>
  </si>
  <si>
    <t>清水建設(株)</t>
    <rPh sb="0" eb="2">
      <t>シミズ</t>
    </rPh>
    <rPh sb="2" eb="4">
      <t>ケンセツ</t>
    </rPh>
    <rPh sb="4" eb="7">
      <t>カブ</t>
    </rPh>
    <phoneticPr fontId="5"/>
  </si>
  <si>
    <t>管渠等の整備を実施</t>
    <rPh sb="0" eb="2">
      <t>カンキョ</t>
    </rPh>
    <rPh sb="2" eb="3">
      <t>トウ</t>
    </rPh>
    <rPh sb="4" eb="6">
      <t>セイビ</t>
    </rPh>
    <rPh sb="7" eb="9">
      <t>ジッシ</t>
    </rPh>
    <phoneticPr fontId="5"/>
  </si>
  <si>
    <t>(株)鴻池組</t>
    <rPh sb="0" eb="3">
      <t>カブ</t>
    </rPh>
    <rPh sb="3" eb="5">
      <t>コウノイケ</t>
    </rPh>
    <rPh sb="5" eb="6">
      <t>グミ</t>
    </rPh>
    <phoneticPr fontId="5"/>
  </si>
  <si>
    <t>大日本土木(株)</t>
    <rPh sb="0" eb="1">
      <t>ダイ</t>
    </rPh>
    <rPh sb="1" eb="3">
      <t>ニホン</t>
    </rPh>
    <rPh sb="3" eb="5">
      <t>ドボク</t>
    </rPh>
    <rPh sb="5" eb="8">
      <t>カブ</t>
    </rPh>
    <phoneticPr fontId="5"/>
  </si>
  <si>
    <t>(株)森本組</t>
    <rPh sb="0" eb="3">
      <t>カブ</t>
    </rPh>
    <rPh sb="3" eb="4">
      <t>モリ</t>
    </rPh>
    <rPh sb="4" eb="5">
      <t>モト</t>
    </rPh>
    <rPh sb="5" eb="6">
      <t>クミ</t>
    </rPh>
    <phoneticPr fontId="5"/>
  </si>
  <si>
    <t>(株)岡本組</t>
    <rPh sb="0" eb="3">
      <t>カブ</t>
    </rPh>
    <rPh sb="3" eb="5">
      <t>オカモト</t>
    </rPh>
    <rPh sb="5" eb="6">
      <t>クミ</t>
    </rPh>
    <phoneticPr fontId="5"/>
  </si>
  <si>
    <t>(株)テクト</t>
    <rPh sb="0" eb="3">
      <t>カブ</t>
    </rPh>
    <phoneticPr fontId="5"/>
  </si>
  <si>
    <t>Ｃ．水管理・国土保全局</t>
    <phoneticPr fontId="5"/>
  </si>
  <si>
    <t>全国的な下水道事業の課題・あり方についての調査・検討</t>
    <phoneticPr fontId="5"/>
  </si>
  <si>
    <t>Ｅ．国土技術政策総合研究所</t>
    <phoneticPr fontId="5"/>
  </si>
  <si>
    <t>下水道事業調査費</t>
    <phoneticPr fontId="5"/>
  </si>
  <si>
    <t>下水道事業における諸課題のうち、特に技術開発や技術基準等に係る調査・検討</t>
    <phoneticPr fontId="5"/>
  </si>
  <si>
    <t>Ｇ．三菱総合研究所・日本環境技研共同提案体</t>
  </si>
  <si>
    <t>下水道事業調査費</t>
  </si>
  <si>
    <t>下水道における資源・エネルギー有効利用技術等に関する調査・検討</t>
    <rPh sb="0" eb="3">
      <t>ゲスイドウ</t>
    </rPh>
    <rPh sb="7" eb="9">
      <t>シゲン</t>
    </rPh>
    <rPh sb="15" eb="17">
      <t>ユウコウ</t>
    </rPh>
    <rPh sb="17" eb="19">
      <t>リヨウ</t>
    </rPh>
    <rPh sb="19" eb="21">
      <t>ギジュツ</t>
    </rPh>
    <rPh sb="21" eb="22">
      <t>トウ</t>
    </rPh>
    <rPh sb="23" eb="24">
      <t>カン</t>
    </rPh>
    <rPh sb="26" eb="28">
      <t>チョウサ</t>
    </rPh>
    <rPh sb="29" eb="31">
      <t>ケントウ</t>
    </rPh>
    <phoneticPr fontId="5"/>
  </si>
  <si>
    <t>Ｄ．四国地方整備局</t>
  </si>
  <si>
    <t>各地域における下水道事業の課題・あり方についての調査・検討</t>
  </si>
  <si>
    <t>Ｈ．（株）日水コン・新日本有限責任監査法人共同提案体</t>
    <phoneticPr fontId="5"/>
  </si>
  <si>
    <t>下水道事業のあり方、官民連携、ストック管理等に関する調査・検討</t>
    <rPh sb="0" eb="3">
      <t>ゲスイドウ</t>
    </rPh>
    <rPh sb="3" eb="5">
      <t>ジギョウ</t>
    </rPh>
    <rPh sb="8" eb="9">
      <t>カタ</t>
    </rPh>
    <rPh sb="10" eb="12">
      <t>カンミン</t>
    </rPh>
    <rPh sb="12" eb="14">
      <t>レンケイ</t>
    </rPh>
    <rPh sb="19" eb="21">
      <t>カンリ</t>
    </rPh>
    <rPh sb="21" eb="22">
      <t>トウ</t>
    </rPh>
    <rPh sb="23" eb="24">
      <t>カン</t>
    </rPh>
    <rPh sb="26" eb="28">
      <t>チョウサ</t>
    </rPh>
    <rPh sb="29" eb="31">
      <t>ケントウ</t>
    </rPh>
    <phoneticPr fontId="5"/>
  </si>
  <si>
    <t>I.（株）日水コン</t>
    <phoneticPr fontId="5"/>
  </si>
  <si>
    <t>J.日本下水道事業団</t>
    <phoneticPr fontId="5"/>
  </si>
  <si>
    <t>下水道における設計積算基準等に関する調査・検討</t>
    <rPh sb="0" eb="3">
      <t>ゲスイドウ</t>
    </rPh>
    <rPh sb="7" eb="9">
      <t>セッケイ</t>
    </rPh>
    <rPh sb="9" eb="11">
      <t>セキサン</t>
    </rPh>
    <rPh sb="11" eb="13">
      <t>キジュン</t>
    </rPh>
    <rPh sb="13" eb="14">
      <t>トウ</t>
    </rPh>
    <rPh sb="15" eb="16">
      <t>カン</t>
    </rPh>
    <rPh sb="18" eb="20">
      <t>チョウサ</t>
    </rPh>
    <rPh sb="21" eb="23">
      <t>ケントウ</t>
    </rPh>
    <phoneticPr fontId="5"/>
  </si>
  <si>
    <t>K.日本工営（株）</t>
    <phoneticPr fontId="5"/>
  </si>
  <si>
    <t>各地域における下水道事業の課題・あり方についての調査・検討</t>
    <phoneticPr fontId="5"/>
  </si>
  <si>
    <t>水管理・国土保全局</t>
    <phoneticPr fontId="5"/>
  </si>
  <si>
    <t>全国的な下水道事業の課題・あり方についての調査・検討</t>
    <phoneticPr fontId="5"/>
  </si>
  <si>
    <t>D.地方整備局等（9局）</t>
    <rPh sb="2" eb="4">
      <t>チホウ</t>
    </rPh>
    <rPh sb="4" eb="6">
      <t>セイビ</t>
    </rPh>
    <rPh sb="6" eb="7">
      <t>キョク</t>
    </rPh>
    <rPh sb="7" eb="8">
      <t>トウ</t>
    </rPh>
    <rPh sb="10" eb="11">
      <t>キョク</t>
    </rPh>
    <phoneticPr fontId="5"/>
  </si>
  <si>
    <t>四国地方整備局</t>
    <rPh sb="2" eb="4">
      <t>チホウ</t>
    </rPh>
    <rPh sb="4" eb="7">
      <t>セイビキョク</t>
    </rPh>
    <phoneticPr fontId="5"/>
  </si>
  <si>
    <t>四国</t>
  </si>
  <si>
    <t>九州地方整備局</t>
  </si>
  <si>
    <t>九州</t>
  </si>
  <si>
    <t>北海道開発局</t>
    <rPh sb="3" eb="6">
      <t>カイハツキョク</t>
    </rPh>
    <phoneticPr fontId="5"/>
  </si>
  <si>
    <t>北海道</t>
  </si>
  <si>
    <t>東北地方整備局</t>
    <rPh sb="0" eb="2">
      <t>トウホク</t>
    </rPh>
    <phoneticPr fontId="5"/>
  </si>
  <si>
    <t>広域計画課</t>
  </si>
  <si>
    <t>北陸地方整備局</t>
  </si>
  <si>
    <t>北陸</t>
  </si>
  <si>
    <t>沖縄総合開発局</t>
    <rPh sb="2" eb="4">
      <t>ソウゴウ</t>
    </rPh>
    <rPh sb="4" eb="7">
      <t>カイハツキョク</t>
    </rPh>
    <phoneticPr fontId="5"/>
  </si>
  <si>
    <t>沖縄</t>
  </si>
  <si>
    <t>中部地方整備局</t>
  </si>
  <si>
    <t>中部</t>
  </si>
  <si>
    <t>中国</t>
  </si>
  <si>
    <t>関東</t>
  </si>
  <si>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5"/>
  </si>
  <si>
    <t>国土技術政策総合研究所</t>
    <rPh sb="0" eb="2">
      <t>コクド</t>
    </rPh>
    <rPh sb="2" eb="4">
      <t>ギジュツ</t>
    </rPh>
    <rPh sb="4" eb="6">
      <t>セイサク</t>
    </rPh>
    <rPh sb="6" eb="8">
      <t>ソウゴウ</t>
    </rPh>
    <rPh sb="8" eb="10">
      <t>ケンキュウ</t>
    </rPh>
    <rPh sb="10" eb="11">
      <t>ショ</t>
    </rPh>
    <phoneticPr fontId="5"/>
  </si>
  <si>
    <t>下水道事業における諸課題のうち、特に技術開発や技術基準等に係る調査・検討業務</t>
    <rPh sb="0" eb="3">
      <t>ゲスイドウ</t>
    </rPh>
    <rPh sb="3" eb="5">
      <t>ジギョウ</t>
    </rPh>
    <rPh sb="9" eb="12">
      <t>ショカダイ</t>
    </rPh>
    <rPh sb="16" eb="17">
      <t>トク</t>
    </rPh>
    <rPh sb="18" eb="20">
      <t>ギジュツ</t>
    </rPh>
    <rPh sb="20" eb="22">
      <t>カイハツ</t>
    </rPh>
    <rPh sb="23" eb="25">
      <t>ギジュツ</t>
    </rPh>
    <rPh sb="25" eb="27">
      <t>キジュン</t>
    </rPh>
    <rPh sb="27" eb="28">
      <t>トウ</t>
    </rPh>
    <rPh sb="29" eb="30">
      <t>カカ</t>
    </rPh>
    <rPh sb="31" eb="33">
      <t>チョウサ</t>
    </rPh>
    <rPh sb="34" eb="36">
      <t>ケントウ</t>
    </rPh>
    <rPh sb="36" eb="38">
      <t>ギョウム</t>
    </rPh>
    <phoneticPr fontId="5"/>
  </si>
  <si>
    <t>F.民間企業（6社）</t>
    <rPh sb="2" eb="4">
      <t>ミンカン</t>
    </rPh>
    <rPh sb="4" eb="6">
      <t>キギョウ</t>
    </rPh>
    <rPh sb="8" eb="9">
      <t>シャ</t>
    </rPh>
    <phoneticPr fontId="5"/>
  </si>
  <si>
    <t>三菱総合研究所・日本環境技研共同提案体</t>
  </si>
  <si>
    <t>下水熱利用事業普及展開検討業務三菱総合研究所・日本環境技研共同提案体</t>
  </si>
  <si>
    <t>メタウォーター(株)</t>
  </si>
  <si>
    <t>（公財）日本下水道新技術機構</t>
  </si>
  <si>
    <t>（株）日水コン　東京支所</t>
  </si>
  <si>
    <t>（株）日本能率協会総合研究所</t>
  </si>
  <si>
    <t>日本上下水道設計（株）</t>
  </si>
  <si>
    <t>水ｉｎｇ(株)</t>
  </si>
  <si>
    <t>下水熱利用事業普及展開検討業務</t>
  </si>
  <si>
    <t>水・資源・エネルギーの効率的活用検討業務</t>
  </si>
  <si>
    <t>下水汚泥エネルギー化技術ガイドライン改訂等検討業務</t>
  </si>
  <si>
    <t>下水道におけるＩＣＴ・ロボット活用の促進に関する検討業務</t>
  </si>
  <si>
    <t>低コスト型下水道技術による下水道普及促進検討業務</t>
  </si>
  <si>
    <t>平成26年度下水汚泥等の資源有効利用状況に関する調査業務</t>
  </si>
  <si>
    <t>下水汚泥固形燃料普及方策検討業務</t>
  </si>
  <si>
    <t>リン資源確保のための下水処理方策検討業務</t>
  </si>
  <si>
    <t>随意契約（企画競争）3社応募</t>
    <rPh sb="0" eb="2">
      <t>ズイイ</t>
    </rPh>
    <rPh sb="2" eb="4">
      <t>ケイヤク</t>
    </rPh>
    <rPh sb="5" eb="7">
      <t>キカク</t>
    </rPh>
    <rPh sb="7" eb="9">
      <t>キョウソウ</t>
    </rPh>
    <rPh sb="11" eb="12">
      <t>シャ</t>
    </rPh>
    <rPh sb="12" eb="14">
      <t>オウボ</t>
    </rPh>
    <phoneticPr fontId="5"/>
  </si>
  <si>
    <t>随意契約（企画競争）2社応募</t>
    <phoneticPr fontId="5"/>
  </si>
  <si>
    <t>（独）土木研究所</t>
    <rPh sb="1" eb="2">
      <t>ドク</t>
    </rPh>
    <phoneticPr fontId="5"/>
  </si>
  <si>
    <t>脱水汚泥によるメタン発酵に関する検討調査業務</t>
    <phoneticPr fontId="5"/>
  </si>
  <si>
    <t>随意契約（公募）</t>
    <rPh sb="5" eb="7">
      <t>コウボ</t>
    </rPh>
    <phoneticPr fontId="5"/>
  </si>
  <si>
    <t>一般競争　1社入札</t>
    <rPh sb="0" eb="2">
      <t>イッパン</t>
    </rPh>
    <rPh sb="2" eb="4">
      <t>キョウソウ</t>
    </rPh>
    <rPh sb="6" eb="7">
      <t>シャ</t>
    </rPh>
    <rPh sb="7" eb="9">
      <t>ニュウサツ</t>
    </rPh>
    <phoneticPr fontId="5"/>
  </si>
  <si>
    <t>（独）鹿児島工業高等専門学校</t>
    <rPh sb="1" eb="2">
      <t>ドク</t>
    </rPh>
    <phoneticPr fontId="5"/>
  </si>
  <si>
    <t>下水汚泥を用いた高付加価値きのこの生産技術及びその生産過程で発生する廃培地・炭酸ガスの高度利用技術の開発</t>
    <phoneticPr fontId="5"/>
  </si>
  <si>
    <t>随意契約（公募）</t>
    <phoneticPr fontId="5"/>
  </si>
  <si>
    <t>国立大学法人 岐阜大学</t>
    <phoneticPr fontId="5"/>
  </si>
  <si>
    <t>微生物燃料電池による省エネ型廃水処理のための基盤技術の開発</t>
    <phoneticPr fontId="5"/>
  </si>
  <si>
    <t>中央大学理工学研究所</t>
    <phoneticPr fontId="5"/>
  </si>
  <si>
    <t>下水を利用して培養した微細藻類による漁業飼料生産技術の開発</t>
    <phoneticPr fontId="5"/>
  </si>
  <si>
    <t>国立大学法人　北海道大学大学院</t>
    <phoneticPr fontId="5"/>
  </si>
  <si>
    <t>好塩古細菌を用いたカリウム資源回収の実用化に関する技術開発</t>
    <phoneticPr fontId="5"/>
  </si>
  <si>
    <t>（株）日水コン・新日本有限責任監査法人共同提案体</t>
  </si>
  <si>
    <t>(株)日水コン・新日本有限責任監査法人・横浜ウォーター株式会社共同提案体</t>
  </si>
  <si>
    <t xml:space="preserve">日本水工設計・ｱﾋﾞｰﾑｺﾝｻﾙﾃｨﾝｸﾞ・日本環境認証機構・三菱総合研究所・日本適合性認定協会共同提案体 </t>
  </si>
  <si>
    <t>日本水工設計・ｱﾋﾞｰﾑｺﾝｻﾙﾃｨﾝｸﾞ・日本環境認証機構・三菱総合研究所・日本適合性認定協会共同提案体 代表 日本水工設計（株） 代表取締役 國本博信</t>
  </si>
  <si>
    <t>(株)日水コン・新日本有限責任監査法人共同提案体</t>
  </si>
  <si>
    <t>日本水工設計(株)</t>
  </si>
  <si>
    <t>下水道管路における建設と管理を一体としたＰＰＰ/PFI事業に関する調査業務</t>
  </si>
  <si>
    <t>下水処理場の運営を核とした多様なＰＰＰ/ＰＦＩ事業の実施に関する検討業務</t>
  </si>
  <si>
    <t>アセットマネジメント等の下水道分野の国際標準化に関する戦略・対応検討業務</t>
  </si>
  <si>
    <t>下水道分野における公共施設等運営事業等の実施における課題解決に関する調査業務</t>
  </si>
  <si>
    <t>新下水道ビジョン（仮称）に関する検討業務</t>
  </si>
  <si>
    <t>下水道事業におけるベンチマーキング手法の導入に関する検討業務</t>
  </si>
  <si>
    <t>（株）日水コン</t>
  </si>
  <si>
    <t>（株）日水コン</t>
    <phoneticPr fontId="5"/>
  </si>
  <si>
    <t>日本上下水道設計(株)</t>
    <phoneticPr fontId="5"/>
  </si>
  <si>
    <t>モデル地区における下水道事業管理に関する資料整理業務</t>
    <phoneticPr fontId="5"/>
  </si>
  <si>
    <t>随意契約（企画競争）3社応募</t>
    <phoneticPr fontId="5"/>
  </si>
  <si>
    <t>随意契約（企画競争）1社応募</t>
    <phoneticPr fontId="5"/>
  </si>
  <si>
    <t>随意契約</t>
    <rPh sb="0" eb="2">
      <t>ズイイ</t>
    </rPh>
    <rPh sb="2" eb="4">
      <t>ケイヤク</t>
    </rPh>
    <phoneticPr fontId="5"/>
  </si>
  <si>
    <t>（公財）日本下水道新技術機構</t>
    <phoneticPr fontId="5"/>
  </si>
  <si>
    <t>「簡単な下水道ＢＣＰ」の作成に向けたモデル地域の支援業務</t>
    <phoneticPr fontId="5"/>
  </si>
  <si>
    <t>下水道CIM導入に向けた情報整理業務</t>
    <phoneticPr fontId="5"/>
  </si>
  <si>
    <t>地方共同法人 日本下水道事業団</t>
    <rPh sb="0" eb="2">
      <t>チホウ</t>
    </rPh>
    <rPh sb="2" eb="4">
      <t>キョウドウ</t>
    </rPh>
    <rPh sb="4" eb="6">
      <t>ホウジン</t>
    </rPh>
    <phoneticPr fontId="5"/>
  </si>
  <si>
    <t>特定非営利活動法人日本トイレ研究所</t>
    <phoneticPr fontId="5"/>
  </si>
  <si>
    <t>自治体の下水道実務担当職員への研修会開催支援業務</t>
    <phoneticPr fontId="5"/>
  </si>
  <si>
    <t>（公財）日本下水道新技術機構・(株)日水コン共同提案体</t>
  </si>
  <si>
    <t>(株)建設技術研究所</t>
  </si>
  <si>
    <t>(株)日水コン</t>
  </si>
  <si>
    <t>公益社団法人　日本下水道新技術機構</t>
  </si>
  <si>
    <t>公益社団法人土木学会</t>
  </si>
  <si>
    <t>（株）建設技術研究所</t>
  </si>
  <si>
    <t>国際航業（株）</t>
  </si>
  <si>
    <t>三菱ＵＦＪリサーチ＆コンサルティング株式会社</t>
  </si>
  <si>
    <t>都市浸水対策等検討業務</t>
  </si>
  <si>
    <t>下水道その他の排水施設等を組み合わせた浸水対策検討業務</t>
  </si>
  <si>
    <t>下水道におけるリアルタイム降雨情報利活用促進に向けた検討業務</t>
  </si>
  <si>
    <t>社会情勢の変化を踏まえた今後の雨水対策のあり方検討業務</t>
  </si>
  <si>
    <t>流域における下水道を介した水・物質循環の推進方策検討業務</t>
  </si>
  <si>
    <t>下水道による水環境改善に関する技術的課題と対応方策検討業務</t>
  </si>
  <si>
    <t>雨天時における公衆衛生確保に向けた下水道事業検討業務</t>
  </si>
  <si>
    <t>下水道における化学物質等の挙動検討業務</t>
  </si>
  <si>
    <t>生態系に配慮した下水処理推進方策検討業務</t>
  </si>
  <si>
    <t>「豊かな海」の実現に向けたＩＣＴやＰＰＰを活用した下水道の事業運営に係るモデル計画検討業務</t>
  </si>
  <si>
    <t>(独）土木研究所</t>
    <rPh sb="1" eb="2">
      <t>ドク</t>
    </rPh>
    <phoneticPr fontId="5"/>
  </si>
  <si>
    <t>下水道における化学物質等の除去特性等に係わる検討業務</t>
    <phoneticPr fontId="5"/>
  </si>
  <si>
    <t>(株)建設技術研究所</t>
    <phoneticPr fontId="5"/>
  </si>
  <si>
    <t>（公社）土木学会</t>
    <phoneticPr fontId="5"/>
  </si>
  <si>
    <t>国立大学法人 山形大学</t>
    <phoneticPr fontId="5"/>
  </si>
  <si>
    <t>下水処理水再利用による飼料用米栽培に関する研究</t>
    <phoneticPr fontId="5"/>
  </si>
  <si>
    <t>三菱ＵＦＪリサーチ＆コンサルティング株式会社</t>
    <phoneticPr fontId="5"/>
  </si>
  <si>
    <t>下水道による雨水管理に関する国際標準化に向けた資料作成補助業務</t>
    <phoneticPr fontId="5"/>
  </si>
  <si>
    <t>日本水工設計（株）</t>
    <phoneticPr fontId="5"/>
  </si>
  <si>
    <t>随意契約</t>
    <phoneticPr fontId="5"/>
  </si>
  <si>
    <t>地方共同法人 日本下水道事業団</t>
    <rPh sb="0" eb="2">
      <t>チホウ</t>
    </rPh>
    <rPh sb="2" eb="4">
      <t>キョウドウ</t>
    </rPh>
    <rPh sb="4" eb="6">
      <t>ホウジン</t>
    </rPh>
    <phoneticPr fontId="5"/>
  </si>
  <si>
    <t>改築更新を踏まえた下水道積算基準に関する検討業務</t>
    <phoneticPr fontId="5"/>
  </si>
  <si>
    <t>下水道事業（電気設備）における一般管理費等検討業務</t>
    <phoneticPr fontId="5"/>
  </si>
  <si>
    <t>（一財）国土技術研究センター</t>
    <rPh sb="1" eb="2">
      <t>１</t>
    </rPh>
    <rPh sb="2" eb="3">
      <t>ザイ</t>
    </rPh>
    <phoneticPr fontId="5"/>
  </si>
  <si>
    <t>（株）データ設計</t>
    <phoneticPr fontId="5"/>
  </si>
  <si>
    <t>下水道関連調書等の集計作業補助業務委託</t>
    <phoneticPr fontId="5"/>
  </si>
  <si>
    <t>社会システム（株）</t>
    <phoneticPr fontId="5"/>
  </si>
  <si>
    <t>下水道事業における調達に関する実態調査の資料等作成補助業務</t>
    <phoneticPr fontId="5"/>
  </si>
  <si>
    <t>K.民間企業（7社）</t>
    <rPh sb="2" eb="4">
      <t>ミンカン</t>
    </rPh>
    <rPh sb="4" eb="6">
      <t>キギョウ</t>
    </rPh>
    <rPh sb="8" eb="9">
      <t>シャ</t>
    </rPh>
    <phoneticPr fontId="5"/>
  </si>
  <si>
    <t>日本工営（株）</t>
  </si>
  <si>
    <t>八千代エンジニヤリング（株）</t>
  </si>
  <si>
    <t>パシフィックコンサルタンツ（株）</t>
  </si>
  <si>
    <t>復建調査設計（株）</t>
  </si>
  <si>
    <t>北海道地図株式会社東京支店</t>
  </si>
  <si>
    <t>北海道地図(株)</t>
    <rPh sb="5" eb="8">
      <t>カブ</t>
    </rPh>
    <phoneticPr fontId="5"/>
  </si>
  <si>
    <t>平成26年度燧灘流総基本方針策定調査業務</t>
    <phoneticPr fontId="5"/>
  </si>
  <si>
    <t>L.（公財）日本下水道新技術機構</t>
    <phoneticPr fontId="5"/>
  </si>
  <si>
    <t>下水道事業調査費</t>
    <phoneticPr fontId="5"/>
  </si>
  <si>
    <t>下水道事業における技術開発や基準等に係る調査検討業務</t>
    <rPh sb="0" eb="3">
      <t>ゲスイドウ</t>
    </rPh>
    <rPh sb="3" eb="5">
      <t>ジギョウ</t>
    </rPh>
    <rPh sb="9" eb="11">
      <t>ギジュツ</t>
    </rPh>
    <rPh sb="11" eb="13">
      <t>カイハツ</t>
    </rPh>
    <rPh sb="14" eb="16">
      <t>キジュン</t>
    </rPh>
    <rPh sb="16" eb="17">
      <t>トウ</t>
    </rPh>
    <rPh sb="18" eb="19">
      <t>カカ</t>
    </rPh>
    <rPh sb="20" eb="22">
      <t>チョウサ</t>
    </rPh>
    <rPh sb="22" eb="24">
      <t>ケントウ</t>
    </rPh>
    <rPh sb="24" eb="26">
      <t>ギョウム</t>
    </rPh>
    <phoneticPr fontId="5"/>
  </si>
  <si>
    <t>下水道事業調査費</t>
    <rPh sb="0" eb="3">
      <t>ゲスイドウ</t>
    </rPh>
    <rPh sb="3" eb="5">
      <t>ジギョウ</t>
    </rPh>
    <rPh sb="5" eb="7">
      <t>チョウサ</t>
    </rPh>
    <rPh sb="7" eb="8">
      <t>ヒ</t>
    </rPh>
    <phoneticPr fontId="5"/>
  </si>
  <si>
    <t>革新的な下水道技術を用いた下水バイオガス原料による水素創エネ技術に関する調査・検討業務</t>
    <rPh sb="33" eb="34">
      <t>カン</t>
    </rPh>
    <phoneticPr fontId="5"/>
  </si>
  <si>
    <t>N.高知市・高知大学・日本下水道事業団
・メタウォーター共同研究体</t>
    <phoneticPr fontId="5"/>
  </si>
  <si>
    <t>革新的な下水道技術を用いた無曝気循環式水処理技術に関する調査・検討業務</t>
    <rPh sb="25" eb="26">
      <t>カン</t>
    </rPh>
    <phoneticPr fontId="5"/>
  </si>
  <si>
    <t>脱水・燃焼・発電を全体最適化した革新的下水汚泥エネルギー転換システムに関する調査・検討業務</t>
    <rPh sb="35" eb="36">
      <t>カン</t>
    </rPh>
    <phoneticPr fontId="5"/>
  </si>
  <si>
    <t>革新的な下水道技術を用いた運転制御に関する調査・検討業務</t>
    <rPh sb="18" eb="19">
      <t>カン</t>
    </rPh>
    <phoneticPr fontId="5"/>
  </si>
  <si>
    <t>革新的な下水道技術を用いた効率的水処理運転に関する調査・検討業務</t>
    <rPh sb="13" eb="15">
      <t>コウリツ</t>
    </rPh>
    <rPh sb="15" eb="16">
      <t>テキ</t>
    </rPh>
    <rPh sb="16" eb="17">
      <t>ミズ</t>
    </rPh>
    <rPh sb="17" eb="19">
      <t>ショリ</t>
    </rPh>
    <rPh sb="19" eb="21">
      <t>ウンテン</t>
    </rPh>
    <rPh sb="22" eb="23">
      <t>カン</t>
    </rPh>
    <phoneticPr fontId="5"/>
  </si>
  <si>
    <t>U.民間企業（株式会社　ダイワ）</t>
    <rPh sb="2" eb="4">
      <t>ミンカン</t>
    </rPh>
    <rPh sb="4" eb="6">
      <t>キギョウ</t>
    </rPh>
    <phoneticPr fontId="5"/>
  </si>
  <si>
    <t>実験装置の政策と維持管理業務</t>
    <rPh sb="0" eb="2">
      <t>ジッケン</t>
    </rPh>
    <rPh sb="2" eb="4">
      <t>ソウチ</t>
    </rPh>
    <rPh sb="5" eb="7">
      <t>セイサク</t>
    </rPh>
    <rPh sb="8" eb="10">
      <t>イジ</t>
    </rPh>
    <rPh sb="10" eb="12">
      <t>カンリ</t>
    </rPh>
    <rPh sb="12" eb="14">
      <t>ギョウム</t>
    </rPh>
    <phoneticPr fontId="5"/>
  </si>
  <si>
    <t>V.民間企業（大成建設(株)）</t>
    <rPh sb="2" eb="4">
      <t>ミンカン</t>
    </rPh>
    <rPh sb="4" eb="6">
      <t>キギョウ</t>
    </rPh>
    <phoneticPr fontId="5"/>
  </si>
  <si>
    <t>革新的な下水道技術の調査検討に必要な施設の設置等の業務</t>
    <rPh sb="10" eb="12">
      <t>チョウサ</t>
    </rPh>
    <rPh sb="12" eb="14">
      <t>ケントウ</t>
    </rPh>
    <rPh sb="15" eb="17">
      <t>ヒツヨウ</t>
    </rPh>
    <rPh sb="18" eb="20">
      <t>シセツ</t>
    </rPh>
    <rPh sb="21" eb="23">
      <t>セッチ</t>
    </rPh>
    <rPh sb="23" eb="24">
      <t>トウ</t>
    </rPh>
    <rPh sb="25" eb="27">
      <t>ギョウム</t>
    </rPh>
    <phoneticPr fontId="5"/>
  </si>
  <si>
    <t>W.民間企業（メタウォーターサービス(株)）</t>
    <rPh sb="2" eb="4">
      <t>ミンカン</t>
    </rPh>
    <rPh sb="4" eb="6">
      <t>キギョウ</t>
    </rPh>
    <phoneticPr fontId="5"/>
  </si>
  <si>
    <t>革新的な下水道技術の調査検討に必要な施設の設置等の業務</t>
    <phoneticPr fontId="5"/>
  </si>
  <si>
    <t>X.民間企業（株式会社クリーンテクノス）</t>
    <rPh sb="2" eb="4">
      <t>ミンカン</t>
    </rPh>
    <rPh sb="4" eb="6">
      <t>キギョウ</t>
    </rPh>
    <phoneticPr fontId="5"/>
  </si>
  <si>
    <t>Y.民間企業（和興エンジニアリング(株)）</t>
    <rPh sb="2" eb="4">
      <t>ミンカン</t>
    </rPh>
    <rPh sb="4" eb="6">
      <t>キギョウ</t>
    </rPh>
    <phoneticPr fontId="5"/>
  </si>
  <si>
    <t>Z.民間企業（昱株式会社）</t>
    <rPh sb="2" eb="4">
      <t>ミンカン</t>
    </rPh>
    <rPh sb="4" eb="6">
      <t>キギョウ</t>
    </rPh>
    <phoneticPr fontId="5"/>
  </si>
  <si>
    <t>a.民間企業（東芝プラントシステム(株)）</t>
    <rPh sb="2" eb="4">
      <t>ミンカン</t>
    </rPh>
    <rPh sb="4" eb="6">
      <t>キギョウ</t>
    </rPh>
    <phoneticPr fontId="5"/>
  </si>
  <si>
    <t>革新的な下水道技術の調査検討に必要な分析等の業務</t>
    <phoneticPr fontId="5"/>
  </si>
  <si>
    <t>（公財）日本下水道新技術機構</t>
    <phoneticPr fontId="5"/>
  </si>
  <si>
    <t>平成２６年度下水道革新的技術実証研究に関する技術資料作成業務</t>
    <phoneticPr fontId="5"/>
  </si>
  <si>
    <t>（株）日水コン</t>
    <phoneticPr fontId="5"/>
  </si>
  <si>
    <t>コストキャップ型下水道計画策定手法一般化業務</t>
    <phoneticPr fontId="5"/>
  </si>
  <si>
    <t>八千代エンジニヤリング（株）</t>
    <phoneticPr fontId="5"/>
  </si>
  <si>
    <t>下水道革新的技術（バイオマス発電システム技術）の評価及び普及展開検討のための資料整理業務</t>
    <phoneticPr fontId="5"/>
  </si>
  <si>
    <t>M.三菱化工機（株）・福岡市・（国）九州大学・豊田通商（株）共同研究体</t>
    <phoneticPr fontId="5"/>
  </si>
  <si>
    <t>M.三菱化工機(株)・福岡市・（国）九州大学・豊田通商(株)共同研究体</t>
    <rPh sb="2" eb="4">
      <t>ミツビシ</t>
    </rPh>
    <rPh sb="4" eb="5">
      <t>カ</t>
    </rPh>
    <rPh sb="6" eb="7">
      <t>キ</t>
    </rPh>
    <rPh sb="7" eb="10">
      <t>カブ</t>
    </rPh>
    <rPh sb="11" eb="14">
      <t>フクオカシ</t>
    </rPh>
    <rPh sb="16" eb="17">
      <t>クニ</t>
    </rPh>
    <rPh sb="18" eb="20">
      <t>キュウシュウ</t>
    </rPh>
    <rPh sb="20" eb="22">
      <t>ダイガク</t>
    </rPh>
    <rPh sb="23" eb="25">
      <t>トヨタ</t>
    </rPh>
    <rPh sb="25" eb="27">
      <t>ツウショウ</t>
    </rPh>
    <rPh sb="27" eb="30">
      <t>カブ</t>
    </rPh>
    <rPh sb="30" eb="32">
      <t>キョウドウ</t>
    </rPh>
    <rPh sb="32" eb="34">
      <t>ケンキュウ</t>
    </rPh>
    <rPh sb="34" eb="35">
      <t>タイ</t>
    </rPh>
    <phoneticPr fontId="5"/>
  </si>
  <si>
    <t>随意契約（公募）</t>
    <phoneticPr fontId="5"/>
  </si>
  <si>
    <t>N.高知市・高知大学・日本下水道事業団・メタウォーター共同研究体</t>
    <phoneticPr fontId="5"/>
  </si>
  <si>
    <t>O.前澤工業（株）・（株）石垣・日本下水道事業団・埼玉県共同研究体</t>
    <phoneticPr fontId="5"/>
  </si>
  <si>
    <t>前澤工業（株）・（株）石垣・日本下水道事業団・埼玉県共同研究体</t>
    <phoneticPr fontId="5"/>
  </si>
  <si>
    <t>高効率固液分離技術と二点ＤＯ制御技術を用いた省エネ型水処理技術実証研究</t>
    <phoneticPr fontId="5"/>
  </si>
  <si>
    <t>P.日本上下水道設計（株）・広島市・日本ヒューム（株）・（一社）日本下水道光ファイバー技術協会共同研究体</t>
    <phoneticPr fontId="5"/>
  </si>
  <si>
    <t>日本上下水道設計（株）・広島市・日本ヒューム（株）・（一社）日本下水道光ファイバー技術協会共同研究体</t>
    <phoneticPr fontId="5"/>
  </si>
  <si>
    <t>ＩＣＴを活用した浸水対策施設運用支援システム実用化に関する技術実証研究</t>
    <phoneticPr fontId="5"/>
  </si>
  <si>
    <t>Q.日立製作所・茨城県共同研究体</t>
    <phoneticPr fontId="5"/>
  </si>
  <si>
    <t>日立製作所・茨城県共同研究体</t>
    <phoneticPr fontId="5"/>
  </si>
  <si>
    <t>ＩＣＴを活用した効率的な硝化運転制御の実用化に関する技術実証研究</t>
    <phoneticPr fontId="5"/>
  </si>
  <si>
    <t>R.（株）東芝・日本下水道事業団・福岡県・（公財）福岡県下水道管理センター共同研究体</t>
    <phoneticPr fontId="5"/>
  </si>
  <si>
    <t>（株）東芝・日本下水道事業団・福岡県・（公財）福岡県下水道管理センター共同研究体</t>
    <phoneticPr fontId="5"/>
  </si>
  <si>
    <t>和歌山市・日本下水道事業団・京都大学・（株）西原環境・（株）タクマ共同研究体</t>
    <phoneticPr fontId="5"/>
  </si>
  <si>
    <t>ＩＣＴを活用したプロセス制御とリモート診断による効率的水処理運転管理技術実証研究</t>
    <phoneticPr fontId="5"/>
  </si>
  <si>
    <t>メタウォーター・池田市共同研究体</t>
    <phoneticPr fontId="5"/>
  </si>
  <si>
    <t>脱水・燃焼・発電を全体最適化した革新的下水汚泥エネルギー転換システムの技術実証研究</t>
    <phoneticPr fontId="5"/>
  </si>
  <si>
    <t>随意契約（公募）</t>
  </si>
  <si>
    <t>国立大学法人　北海道大学</t>
    <phoneticPr fontId="5"/>
  </si>
  <si>
    <t>クリタ分析センター株式会社</t>
    <phoneticPr fontId="5"/>
  </si>
  <si>
    <t>株式会社東洋環境分析センター</t>
    <phoneticPr fontId="5"/>
  </si>
  <si>
    <t>株式会社ダイワ</t>
    <phoneticPr fontId="5"/>
  </si>
  <si>
    <t>実験装置の製作と維持管理業務</t>
    <phoneticPr fontId="5"/>
  </si>
  <si>
    <t>下水汚泥等を用いたきのこ栽培に関わる材料及び培地の分析業務</t>
    <phoneticPr fontId="5"/>
  </si>
  <si>
    <t>アミノ酸分析業務</t>
    <phoneticPr fontId="5"/>
  </si>
  <si>
    <t>重金属分析業務</t>
    <phoneticPr fontId="5"/>
  </si>
  <si>
    <t>―</t>
  </si>
  <si>
    <t>―</t>
    <phoneticPr fontId="5"/>
  </si>
  <si>
    <t>大成建設(株)</t>
  </si>
  <si>
    <t>(株)秀電社</t>
  </si>
  <si>
    <t>椿原工業株式会社</t>
  </si>
  <si>
    <t>株式会社タカフジ</t>
  </si>
  <si>
    <t>有限会社高田組</t>
  </si>
  <si>
    <t>川尻鉄工株式会社</t>
  </si>
  <si>
    <t>大成ロテック(株)</t>
  </si>
  <si>
    <t>アスク・サンシンエンジニアリング株式会社</t>
  </si>
  <si>
    <t>オオクラエンジニアリング(株)</t>
  </si>
  <si>
    <t>一般財団法人九州環境管理協会</t>
  </si>
  <si>
    <t>豊前高圧ガス株式会社</t>
  </si>
  <si>
    <t>シンヨー株式会社</t>
  </si>
  <si>
    <t>日設機工(株)</t>
  </si>
  <si>
    <t>株式会社マルナカ興産</t>
  </si>
  <si>
    <t>（一財）エネルギー総合工学研究所</t>
  </si>
  <si>
    <t>岩谷産業株式会社</t>
  </si>
  <si>
    <t>(有)ミロ</t>
  </si>
  <si>
    <t>土木・建築工事</t>
  </si>
  <si>
    <t>計装・電気設備工事</t>
  </si>
  <si>
    <t>汎用重機による据付助成及び現地配管取付工事</t>
  </si>
  <si>
    <t>断熱工事</t>
  </si>
  <si>
    <t>W.民間企業（4社）</t>
    <rPh sb="2" eb="4">
      <t>ミンカン</t>
    </rPh>
    <rPh sb="4" eb="6">
      <t>キギョウ</t>
    </rPh>
    <rPh sb="8" eb="9">
      <t>シャ</t>
    </rPh>
    <phoneticPr fontId="5"/>
  </si>
  <si>
    <t>メタウォーターサービス(株)</t>
  </si>
  <si>
    <t>機械設備設置工事及び配管設備工事</t>
  </si>
  <si>
    <t>泉興産(株)</t>
  </si>
  <si>
    <t>電気配線工事</t>
  </si>
  <si>
    <t>須工ときわ(株)</t>
  </si>
  <si>
    <t>土木基礎工事</t>
  </si>
  <si>
    <t>(株)イオ</t>
  </si>
  <si>
    <t>分析業務（主に水質の分析）</t>
  </si>
  <si>
    <t>X.民間企業（17社）</t>
    <rPh sb="2" eb="4">
      <t>ミンカン</t>
    </rPh>
    <rPh sb="4" eb="6">
      <t>キギョウ</t>
    </rPh>
    <rPh sb="9" eb="10">
      <t>シャ</t>
    </rPh>
    <phoneticPr fontId="5"/>
  </si>
  <si>
    <t>株式会社クリーンテクノス</t>
  </si>
  <si>
    <t>株式会社フクヤマ</t>
  </si>
  <si>
    <t>株式会社新菱電機</t>
  </si>
  <si>
    <t>株式会社弘電社</t>
  </si>
  <si>
    <t>大日本コンサルタント株式会社埼玉営業所</t>
  </si>
  <si>
    <t>四国オートメーション株式会社 他6社</t>
  </si>
  <si>
    <t>東邦化研株式会社</t>
  </si>
  <si>
    <t>テスコ株式会社　埼玉支店</t>
  </si>
  <si>
    <t>(株)SEG</t>
  </si>
  <si>
    <t>株式会社ヤマキ</t>
  </si>
  <si>
    <t>（分配槽 、高効率固液分離設備）機械設備工事、電気設備工事、土木工事</t>
  </si>
  <si>
    <t>（中央監視システム等電気設備）電気設備設計、電気設備工事</t>
  </si>
  <si>
    <t>（分配槽、高効率固液分離設備）電気設備工事</t>
  </si>
  <si>
    <t>（分配槽、高効率固液分離設備、エアタン設備）土木設計</t>
  </si>
  <si>
    <t>水質分析</t>
  </si>
  <si>
    <t>実証事業技術員派遣</t>
  </si>
  <si>
    <t>（エアタン設備）機械設備システム設計</t>
  </si>
  <si>
    <t>（高効率固液分離設備） 産業廃棄物の運搬・処分</t>
  </si>
  <si>
    <t>革新的技術実証施設に係る電気設備工事</t>
    <phoneticPr fontId="5"/>
  </si>
  <si>
    <t>革新的技術実証施設に係る建設工事</t>
    <rPh sb="12" eb="14">
      <t>ケンセツ</t>
    </rPh>
    <phoneticPr fontId="5"/>
  </si>
  <si>
    <t>革新的技術実証施設に係る建設工事</t>
    <rPh sb="0" eb="3">
      <t>カクシンテキ</t>
    </rPh>
    <rPh sb="3" eb="5">
      <t>ギジュツ</t>
    </rPh>
    <rPh sb="5" eb="7">
      <t>ジッショウ</t>
    </rPh>
    <rPh sb="7" eb="9">
      <t>シセツ</t>
    </rPh>
    <rPh sb="10" eb="11">
      <t>カカ</t>
    </rPh>
    <rPh sb="12" eb="14">
      <t>ケンセツ</t>
    </rPh>
    <phoneticPr fontId="5"/>
  </si>
  <si>
    <t>革新的技術実証施設に係る配管工事</t>
    <rPh sb="12" eb="14">
      <t>ハイカン</t>
    </rPh>
    <rPh sb="14" eb="16">
      <t>コウジ</t>
    </rPh>
    <phoneticPr fontId="5"/>
  </si>
  <si>
    <t>革新的技術実証施設に係る撤去工事</t>
    <rPh sb="12" eb="14">
      <t>テッキョ</t>
    </rPh>
    <rPh sb="14" eb="16">
      <t>コウジ</t>
    </rPh>
    <rPh sb="15" eb="16">
      <t>ハイコウ</t>
    </rPh>
    <phoneticPr fontId="5"/>
  </si>
  <si>
    <t>革新的技術実証施設に係る断熱工事</t>
    <rPh sb="12" eb="14">
      <t>ダンネツ</t>
    </rPh>
    <rPh sb="14" eb="16">
      <t>コウジ</t>
    </rPh>
    <phoneticPr fontId="5"/>
  </si>
  <si>
    <t>革新的技術実証施設に係る電気配線工事</t>
    <phoneticPr fontId="5"/>
  </si>
  <si>
    <t>革新的技術実証施設に係る土木工事</t>
    <phoneticPr fontId="5"/>
  </si>
  <si>
    <t>革新的技術実証施設に係る建築工事</t>
    <rPh sb="12" eb="14">
      <t>ケンチク</t>
    </rPh>
    <rPh sb="14" eb="16">
      <t>コウジ</t>
    </rPh>
    <phoneticPr fontId="5"/>
  </si>
  <si>
    <t>革新的技術実証施設に係る設計業務</t>
    <rPh sb="14" eb="16">
      <t>ギョウム</t>
    </rPh>
    <phoneticPr fontId="5"/>
  </si>
  <si>
    <t>テスコ株式会社</t>
    <phoneticPr fontId="5"/>
  </si>
  <si>
    <t>革新的技術実証施設に係る技術員派遣業務</t>
    <rPh sb="17" eb="19">
      <t>ギョウム</t>
    </rPh>
    <phoneticPr fontId="5"/>
  </si>
  <si>
    <t>革新的技術実証施設に係るシステム設計業務</t>
    <rPh sb="18" eb="20">
      <t>ギョウム</t>
    </rPh>
    <phoneticPr fontId="5"/>
  </si>
  <si>
    <t>革新的技術実証施設に係る産業廃棄物の運搬・処分</t>
    <phoneticPr fontId="5"/>
  </si>
  <si>
    <t>和興エンジニアリング(株)</t>
  </si>
  <si>
    <t>扶桑建設工業(株)</t>
  </si>
  <si>
    <t>（株）エヌ・エス・シー・エンジニアリング</t>
  </si>
  <si>
    <t>管清工業(株)</t>
  </si>
  <si>
    <t>（一財）日本気象協会</t>
  </si>
  <si>
    <t>光ファイバー融着工事</t>
  </si>
  <si>
    <t>革新的技術実証施設に係る光ファイバー工事</t>
    <phoneticPr fontId="5"/>
  </si>
  <si>
    <t>革新的技術実証施設に係る設計業務</t>
    <rPh sb="12" eb="14">
      <t>セッケイ</t>
    </rPh>
    <rPh sb="14" eb="16">
      <t>ギョウム</t>
    </rPh>
    <phoneticPr fontId="5"/>
  </si>
  <si>
    <t>革新的技術実証施設に係るデータ配信業務</t>
    <rPh sb="15" eb="17">
      <t>ハイシン</t>
    </rPh>
    <rPh sb="17" eb="19">
      <t>ギョウム</t>
    </rPh>
    <phoneticPr fontId="5"/>
  </si>
  <si>
    <t>昱株式会社</t>
  </si>
  <si>
    <t>国立環境計器株式会社</t>
  </si>
  <si>
    <t>株式会社日立パワーソリューションズ</t>
  </si>
  <si>
    <t>株式会社日立産業制御ソリューションズ</t>
  </si>
  <si>
    <t>電気設備設置工事</t>
  </si>
  <si>
    <t>計測機器設置調整等・計測機器校正・保守点検作業</t>
  </si>
  <si>
    <t>コントロールセンタ改造・現地製造及び試運転作業・水質分析</t>
  </si>
  <si>
    <t>ソフト製作、試運転作業、現地調整作業</t>
  </si>
  <si>
    <t>革新的技術実証施設に係る電気設備設置工事</t>
    <phoneticPr fontId="5"/>
  </si>
  <si>
    <t>革新的技術実証施設に係る計器設置業務</t>
    <rPh sb="16" eb="18">
      <t>ギョウム</t>
    </rPh>
    <phoneticPr fontId="5"/>
  </si>
  <si>
    <t>革新的技術実証施設に係るソフト作成業務</t>
    <rPh sb="15" eb="17">
      <t>サクセイ</t>
    </rPh>
    <rPh sb="17" eb="19">
      <t>ギョウム</t>
    </rPh>
    <phoneticPr fontId="5"/>
  </si>
  <si>
    <t>株式会社日立ハイテクノロジーズ</t>
    <phoneticPr fontId="5"/>
  </si>
  <si>
    <t>中央工機産業株式会社</t>
    <phoneticPr fontId="5"/>
  </si>
  <si>
    <t>株式会社日立物流</t>
    <phoneticPr fontId="5"/>
  </si>
  <si>
    <t>革新的技術実証施設に係る機器整備業務</t>
    <rPh sb="12" eb="14">
      <t>キキ</t>
    </rPh>
    <rPh sb="14" eb="16">
      <t>セイビ</t>
    </rPh>
    <rPh sb="16" eb="18">
      <t>ギョウム</t>
    </rPh>
    <phoneticPr fontId="5"/>
  </si>
  <si>
    <t>革新的技術実証施設に係る搬出業務</t>
    <rPh sb="12" eb="14">
      <t>ハンシュツ</t>
    </rPh>
    <rPh sb="14" eb="16">
      <t>ギョウム</t>
    </rPh>
    <phoneticPr fontId="5"/>
  </si>
  <si>
    <t>東芝プラントシステム(株)</t>
  </si>
  <si>
    <t>山九プラントテクノ(株)</t>
  </si>
  <si>
    <t>(株)正興電機製作所</t>
  </si>
  <si>
    <t>東芝電機サービス(株)</t>
  </si>
  <si>
    <t>中外テクノス(株)</t>
  </si>
  <si>
    <t>(株)アクティオ</t>
  </si>
  <si>
    <t>機械設備設置工事</t>
  </si>
  <si>
    <t>既設システムのコントローラ改造</t>
  </si>
  <si>
    <t>電気設備現地調整業務</t>
  </si>
  <si>
    <t>水質分析業務</t>
  </si>
  <si>
    <t>現場作業所設置工事</t>
  </si>
  <si>
    <t>革新的技術実証施設に係る機械設備設置工事</t>
    <phoneticPr fontId="5"/>
  </si>
  <si>
    <t>革新的技術実証施設に係るシステム設計業務</t>
    <rPh sb="16" eb="18">
      <t>セッケイ</t>
    </rPh>
    <rPh sb="18" eb="20">
      <t>ギョウム</t>
    </rPh>
    <phoneticPr fontId="5"/>
  </si>
  <si>
    <t>革新的技術実証施設に係る電気設備調整業務</t>
    <rPh sb="16" eb="18">
      <t>チョウセイ</t>
    </rPh>
    <rPh sb="18" eb="20">
      <t>ギョウム</t>
    </rPh>
    <phoneticPr fontId="5"/>
  </si>
  <si>
    <t>東芝ロジスティクス(株)</t>
    <phoneticPr fontId="5"/>
  </si>
  <si>
    <t>株式会社環境ソルテック</t>
    <phoneticPr fontId="5"/>
  </si>
  <si>
    <t>タクマ・エンジニアリング株式会社</t>
    <phoneticPr fontId="5"/>
  </si>
  <si>
    <t>サイエンスマイクロ株式会社</t>
    <phoneticPr fontId="5"/>
  </si>
  <si>
    <t>（株）クリタス</t>
  </si>
  <si>
    <t>(株)テクノスルガ・ラボ</t>
  </si>
  <si>
    <t>新日本環境調査（株）</t>
  </si>
  <si>
    <t>（株）環境総合テクノス</t>
  </si>
  <si>
    <t>平成２６年度湖北総合実験施設の運転管理業務</t>
  </si>
  <si>
    <t>下水処理活性汚泥を対象とした遺伝子解析業務</t>
  </si>
  <si>
    <t>下水熱利用技術の導入可能性検討のための温度差エネルギー利用に関する調査業務</t>
  </si>
  <si>
    <t>下水道新技術導入に適した事業方式に関する調査業務</t>
  </si>
  <si>
    <t>段階的高度処理施設における現地測定及び試料採集等業務</t>
  </si>
  <si>
    <t>下水道管不具合に伴う路面下空洞化に関する調査業務</t>
  </si>
  <si>
    <t>単価契約</t>
    <rPh sb="0" eb="2">
      <t>タンカ</t>
    </rPh>
    <rPh sb="2" eb="4">
      <t>ケイヤク</t>
    </rPh>
    <phoneticPr fontId="5"/>
  </si>
  <si>
    <t>（株）東京建設コンサルタント</t>
    <phoneticPr fontId="5"/>
  </si>
  <si>
    <t>平成２６年度自動比色分析装置を用いた水質分析業務</t>
    <phoneticPr fontId="5"/>
  </si>
  <si>
    <t>下水道における浸水対策、下水処理等に関する調査・検討</t>
    <phoneticPr fontId="5"/>
  </si>
  <si>
    <t>三菱化工機（株）・福岡市・（国）九州大学・豊田通商（株）共同研究体</t>
    <phoneticPr fontId="5"/>
  </si>
  <si>
    <t>下水バイオガス原料による水素創エネ技術実証研究</t>
    <phoneticPr fontId="5"/>
  </si>
  <si>
    <t>高知市・高知大学・日本下水道事業団・メタウォーター共同研究体</t>
    <phoneticPr fontId="5"/>
  </si>
  <si>
    <t>無曝気循環式水処理技術実証研究</t>
    <phoneticPr fontId="5"/>
  </si>
  <si>
    <t>O.前澤工業（株）・（株）石垣
・日本下水道事業団・埼玉県共同研究体</t>
    <phoneticPr fontId="5"/>
  </si>
  <si>
    <t>革新的な下水道技術を用いた浸水対策に関する調査・検討業務</t>
    <phoneticPr fontId="5"/>
  </si>
  <si>
    <t>革新的な下水道技術を用いた下水道バイオマスからの電力創造システムに関する調査・検討業務</t>
    <phoneticPr fontId="5"/>
  </si>
  <si>
    <t>革新的な下水道技術の調査検討に必要な施設の設置等の業務</t>
    <phoneticPr fontId="5"/>
  </si>
  <si>
    <t>株式会社　ドーコン</t>
  </si>
  <si>
    <t>平成２６年度管内下水道区域図作成印刷業務</t>
  </si>
  <si>
    <t>広島湾再生推進検討業務</t>
  </si>
  <si>
    <t>平成２６年度下水道施設の長寿命化対策に関する調査業務</t>
  </si>
  <si>
    <t>北陸地方における下水道が有するエネルギーの活用推進に関する調査業務</t>
  </si>
  <si>
    <t>石狩川流域圏における持続可能な下水道システム検討業務</t>
  </si>
  <si>
    <t>平成26年度下水道の効果的・効率的な事業の推進に関する業務</t>
    <phoneticPr fontId="5"/>
  </si>
  <si>
    <t>（株）建設技術研究所</t>
    <phoneticPr fontId="5"/>
  </si>
  <si>
    <t>中国地方整備局</t>
    <phoneticPr fontId="5"/>
  </si>
  <si>
    <t>関東地方整備局</t>
    <phoneticPr fontId="5"/>
  </si>
  <si>
    <t xml:space="preserve">下水道事業 </t>
    <phoneticPr fontId="5"/>
  </si>
  <si>
    <t>水管理・国土保全局　下水道部</t>
    <phoneticPr fontId="5"/>
  </si>
  <si>
    <t>下水道事業課</t>
    <phoneticPr fontId="5"/>
  </si>
  <si>
    <t>課長　増田　隆司</t>
    <phoneticPr fontId="5"/>
  </si>
  <si>
    <t>下水道法第３４条</t>
    <phoneticPr fontId="5"/>
  </si>
  <si>
    <t>-</t>
    <phoneticPr fontId="5"/>
  </si>
  <si>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phoneticPr fontId="5"/>
  </si>
  <si>
    <t>汚水処理人口普及率</t>
    <phoneticPr fontId="5"/>
  </si>
  <si>
    <t>％</t>
    <phoneticPr fontId="5"/>
  </si>
  <si>
    <t>％</t>
    <phoneticPr fontId="5"/>
  </si>
  <si>
    <t>平成28年度までに汚水処理人口普及率を約95％まで引き上げる。</t>
    <rPh sb="19" eb="20">
      <t>ヤク</t>
    </rPh>
    <phoneticPr fontId="5"/>
  </si>
  <si>
    <t>-</t>
    <phoneticPr fontId="5"/>
  </si>
  <si>
    <t>平成28年度までに高度処理実施率を約43％まで引き上げる。</t>
    <rPh sb="9" eb="11">
      <t>コウド</t>
    </rPh>
    <rPh sb="11" eb="13">
      <t>ショリ</t>
    </rPh>
    <rPh sb="13" eb="15">
      <t>ジッシ</t>
    </rPh>
    <phoneticPr fontId="5"/>
  </si>
  <si>
    <t>良好な水環境創出のための高度処理実施率</t>
    <rPh sb="0" eb="2">
      <t>リョウコウ</t>
    </rPh>
    <rPh sb="3" eb="4">
      <t>ミズ</t>
    </rPh>
    <rPh sb="4" eb="6">
      <t>カンキョウ</t>
    </rPh>
    <rPh sb="6" eb="8">
      <t>ソウシュツ</t>
    </rPh>
    <phoneticPr fontId="5"/>
  </si>
  <si>
    <t>下水道による都市浸水対策達成率</t>
    <rPh sb="0" eb="3">
      <t>ゲスイドウ</t>
    </rPh>
    <rPh sb="6" eb="8">
      <t>トシ</t>
    </rPh>
    <rPh sb="8" eb="10">
      <t>シンスイ</t>
    </rPh>
    <rPh sb="10" eb="12">
      <t>タイサク</t>
    </rPh>
    <rPh sb="12" eb="15">
      <t>タッセイリツ</t>
    </rPh>
    <phoneticPr fontId="5"/>
  </si>
  <si>
    <t>平成28年度までに高度処理実施率を約60％まで引き上げる。</t>
    <phoneticPr fontId="5"/>
  </si>
  <si>
    <t>下水道事業実施箇所数（都道府県・市町村）
（下水道事業費補助の補助金等により実施された箇所に限る）</t>
    <phoneticPr fontId="5"/>
  </si>
  <si>
    <t>―</t>
    <phoneticPr fontId="5"/>
  </si>
  <si>
    <t>‐</t>
  </si>
  <si>
    <t>国民の安心・安全の確保、汚水処理整備の地域間格差是正等、国として重要な課題に対応し、効率的かつ集中的に下水道法に基づく補助を行っている。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セイビ</t>
    </rPh>
    <rPh sb="19" eb="22">
      <t>チイキカン</t>
    </rPh>
    <rPh sb="22" eb="24">
      <t>カクサ</t>
    </rPh>
    <rPh sb="24" eb="27">
      <t>ゼセイナド</t>
    </rPh>
    <rPh sb="28" eb="29">
      <t>クニ</t>
    </rPh>
    <rPh sb="32" eb="34">
      <t>ジュウヨウ</t>
    </rPh>
    <rPh sb="35" eb="37">
      <t>カダイ</t>
    </rPh>
    <rPh sb="38" eb="40">
      <t>タイオウ</t>
    </rPh>
    <rPh sb="42" eb="45">
      <t>コウリツテキ</t>
    </rPh>
    <rPh sb="47" eb="50">
      <t>シュウチュウテキ</t>
    </rPh>
    <rPh sb="51" eb="54">
      <t>ゲスイドウ</t>
    </rPh>
    <rPh sb="54" eb="55">
      <t>ホウ</t>
    </rPh>
    <rPh sb="56" eb="57">
      <t>モト</t>
    </rPh>
    <rPh sb="59" eb="61">
      <t>ホジョ</t>
    </rPh>
    <rPh sb="62" eb="63">
      <t>オコナ</t>
    </rPh>
    <phoneticPr fontId="5"/>
  </si>
  <si>
    <t>事業目的に沿って予算を執行しており、その執行状況等を適切に把握・確認している。</t>
    <phoneticPr fontId="5"/>
  </si>
  <si>
    <t>下水道法に基づき、下水道事業は主に地方公共団体が行うものであり、国として重要な課題に対応し、補助を行っている。
また、下水道事業の計画的かつ効率的な推進を図るために必要な技術開発、調査研究を実施している。</t>
    <rPh sb="0" eb="3">
      <t>ゲスイドウ</t>
    </rPh>
    <rPh sb="3" eb="4">
      <t>ホウ</t>
    </rPh>
    <rPh sb="5" eb="6">
      <t>モト</t>
    </rPh>
    <rPh sb="9" eb="12">
      <t>ゲスイドウ</t>
    </rPh>
    <rPh sb="12" eb="14">
      <t>ジギョウ</t>
    </rPh>
    <rPh sb="15" eb="16">
      <t>オモ</t>
    </rPh>
    <rPh sb="17" eb="19">
      <t>チホウ</t>
    </rPh>
    <rPh sb="19" eb="21">
      <t>コウキョウ</t>
    </rPh>
    <rPh sb="21" eb="23">
      <t>ダンタイ</t>
    </rPh>
    <rPh sb="24" eb="25">
      <t>オコナ</t>
    </rPh>
    <rPh sb="32" eb="33">
      <t>クニ</t>
    </rPh>
    <rPh sb="59" eb="62">
      <t>ゲスイドウ</t>
    </rPh>
    <rPh sb="62" eb="64">
      <t>ジギョウ</t>
    </rPh>
    <rPh sb="65" eb="68">
      <t>ケイカクテキ</t>
    </rPh>
    <rPh sb="70" eb="72">
      <t>コウリツ</t>
    </rPh>
    <rPh sb="72" eb="73">
      <t>テキ</t>
    </rPh>
    <rPh sb="74" eb="76">
      <t>スイシン</t>
    </rPh>
    <rPh sb="77" eb="78">
      <t>ハカ</t>
    </rPh>
    <rPh sb="82" eb="84">
      <t>ヒツヨウ</t>
    </rPh>
    <rPh sb="85" eb="87">
      <t>ギジュツ</t>
    </rPh>
    <rPh sb="87" eb="89">
      <t>カイハツ</t>
    </rPh>
    <rPh sb="90" eb="92">
      <t>チョウサ</t>
    </rPh>
    <rPh sb="92" eb="94">
      <t>ケンキュウ</t>
    </rPh>
    <rPh sb="95" eb="97">
      <t>ジッシ</t>
    </rPh>
    <phoneticPr fontId="5"/>
  </si>
  <si>
    <t>国民の安心・安全の確保、汚水処理整備の地域間格差是正等、国として重要な課題に対応しており、優先度の高い事業である。</t>
    <rPh sb="45" eb="48">
      <t>ユウセンド</t>
    </rPh>
    <rPh sb="49" eb="50">
      <t>タカ</t>
    </rPh>
    <rPh sb="51" eb="53">
      <t>ジギョウ</t>
    </rPh>
    <phoneticPr fontId="5"/>
  </si>
  <si>
    <t>支出先の選定にあたっては、可能な限り競争性のある契約手法を導入している。</t>
    <phoneticPr fontId="5"/>
  </si>
  <si>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phoneticPr fontId="5"/>
  </si>
  <si>
    <t>整備した施設は、十分に機能を発揮している。</t>
    <phoneticPr fontId="5"/>
  </si>
  <si>
    <t>国と事業主体との負担関係は関係法令・要綱等に定められており、妥当なものとなっている。</t>
    <phoneticPr fontId="5"/>
  </si>
  <si>
    <t>地域の実情や事業の進捗状況を把握しつつ事業量の精査を十分行っている。</t>
    <rPh sb="0" eb="2">
      <t>チイキ</t>
    </rPh>
    <rPh sb="3" eb="5">
      <t>ジツジョウ</t>
    </rPh>
    <rPh sb="6" eb="8">
      <t>ジギョウ</t>
    </rPh>
    <rPh sb="9" eb="11">
      <t>シンチョク</t>
    </rPh>
    <rPh sb="11" eb="13">
      <t>ジョウキョウ</t>
    </rPh>
    <rPh sb="14" eb="16">
      <t>ハアク</t>
    </rPh>
    <rPh sb="19" eb="22">
      <t>ジギョウリョウ</t>
    </rPh>
    <rPh sb="23" eb="25">
      <t>セイサ</t>
    </rPh>
    <rPh sb="26" eb="28">
      <t>ジュウブン</t>
    </rPh>
    <rPh sb="28" eb="29">
      <t>オコナ</t>
    </rPh>
    <phoneticPr fontId="5"/>
  </si>
  <si>
    <t>活動実績は見込みと比較して、おおむね達成出来ている。</t>
    <phoneticPr fontId="5"/>
  </si>
  <si>
    <t>過年度に設定した国庫債務行為負担金については、必要額を配分している。また、都市再生機構による公共下水道の整備についても、早期かつ高い効果が発揮できるように、地域の実情や事業の進捗状況を把握しつつ事業量の精査を十分に行ったことで、適正な予算執行が行われていると考えた。</t>
    <phoneticPr fontId="5"/>
  </si>
  <si>
    <t>今後も同様に、地域の実情や事業の進捗状況を把握しつつ事業量の精査を十分に行い、事業の適切な執行を行う。</t>
    <phoneticPr fontId="5"/>
  </si>
  <si>
    <t>随意契約
（企画競争）
3社応募</t>
    <phoneticPr fontId="5"/>
  </si>
  <si>
    <t>随意契約
（公募）</t>
    <phoneticPr fontId="5"/>
  </si>
  <si>
    <t>随意契約
（企画競争）
1社応募</t>
    <phoneticPr fontId="5"/>
  </si>
  <si>
    <t>随意契約
（企画競争）
4社応募</t>
    <phoneticPr fontId="5"/>
  </si>
  <si>
    <t>随意契約
（企画競争）
2社応募</t>
    <phoneticPr fontId="5"/>
  </si>
  <si>
    <t>随意契約
（企画競争）
3社応募</t>
    <phoneticPr fontId="5"/>
  </si>
  <si>
    <t>随意契約
（公募）</t>
    <rPh sb="6" eb="8">
      <t>コウボ</t>
    </rPh>
    <phoneticPr fontId="5"/>
  </si>
  <si>
    <t>随意契約
（公募）</t>
    <phoneticPr fontId="5"/>
  </si>
  <si>
    <t>一般競争
 1社入札</t>
    <rPh sb="0" eb="2">
      <t>イッパン</t>
    </rPh>
    <rPh sb="2" eb="4">
      <t>キョウソウ</t>
    </rPh>
    <rPh sb="7" eb="8">
      <t>シャ</t>
    </rPh>
    <rPh sb="8" eb="10">
      <t>ニュウサツ</t>
    </rPh>
    <phoneticPr fontId="5"/>
  </si>
  <si>
    <t>一般競争
3社入札</t>
    <rPh sb="0" eb="2">
      <t>イッパン</t>
    </rPh>
    <rPh sb="2" eb="4">
      <t>キョウソウ</t>
    </rPh>
    <rPh sb="6" eb="7">
      <t>シャ</t>
    </rPh>
    <rPh sb="7" eb="9">
      <t>ニュウサツ</t>
    </rPh>
    <phoneticPr fontId="5"/>
  </si>
  <si>
    <t>一般競争
3社入札</t>
    <phoneticPr fontId="5"/>
  </si>
  <si>
    <t>一般競争
2社入札</t>
    <phoneticPr fontId="5"/>
  </si>
  <si>
    <t>大日本コンサルタント株式会社</t>
    <phoneticPr fontId="5"/>
  </si>
  <si>
    <t>随意契約
（企画競争）5社応募</t>
    <phoneticPr fontId="5"/>
  </si>
  <si>
    <t>２　良好な生活環境、自然環境の形成、バリアフリー社会の実現
　８　良好な水環境・水辺空間の形成・水と緑のネットワークの形成、適切な汚水処理の確保、下水道資源の循環を推進する
３　地球環境の保全
　９　地球温暖化防止等の環境の保全を行う
４　水害等災害による被害の軽減
　11　住宅・市街地の防災性を向上する
　12　水害・土砂災害の防止・減災を推進する
　13　津波・高潮・侵食等による災害の防止・減災を推進する</t>
    <phoneticPr fontId="5"/>
  </si>
  <si>
    <t>国土交通省</t>
  </si>
  <si>
    <t>○地方公共団体が実施する下記事業に対する補助金。※（）は補助率　【③、④、⑥についてはH25年度までの事業】
　①民間活力イノベーション推進下水道・・・再生可能エネルギーの利用促進及び効率的な下水道整備等を図るため、PPP/PFI事業などの官民連携事業を支援（1/2、5.5/10等）
　②未普及解消下水道・・・公衆衛生の向上、生活環境の改善を図るため、し尿・生活雑排水などの汚水の排除を行うための汚水管の整備等（1/2等）
　③水質保全下水道・・・河川などの公共用水域の水質保全を図るため、下水処理場における水処理施設の整備等（1/2、5.5/10等）
　④資源循環形成下水道・・・低炭素社会・循環型社会の構築を図るため、下水処理場における下水汚泥の有効利用を含めた汚泥処理施設の整備等（5.5/10等）
　⑤浸水対策下水道・・・集中豪雨による浸水被害の軽減を図るため、雨水管、ポンプ場、雨水調整池の整備等（1/2等）
　⑥地震対策下水道・・・大規模地震による被害の軽減を図るため、老朽化した下水管の耐震化に資する整備等（1/2等）
○下水道事業の計画的かつ効率的な推進を図るために必要な国が実施する調査研究</t>
    <phoneticPr fontId="5"/>
  </si>
  <si>
    <t>G.公益法人（13法人）、民間企業（7社）</t>
    <rPh sb="2" eb="4">
      <t>コウエキ</t>
    </rPh>
    <rPh sb="4" eb="6">
      <t>ホウジン</t>
    </rPh>
    <rPh sb="9" eb="11">
      <t>ホウジン</t>
    </rPh>
    <rPh sb="13" eb="15">
      <t>ミンカン</t>
    </rPh>
    <rPh sb="15" eb="17">
      <t>キギョウ</t>
    </rPh>
    <rPh sb="19" eb="20">
      <t>シャ</t>
    </rPh>
    <phoneticPr fontId="5"/>
  </si>
  <si>
    <t>H.公益法人（4法人）、民間企業（10社）</t>
    <rPh sb="19" eb="20">
      <t>シャ</t>
    </rPh>
    <phoneticPr fontId="5"/>
  </si>
  <si>
    <t>I.公益法人（4法人）、民間企業（5社）</t>
    <rPh sb="18" eb="19">
      <t>シャ</t>
    </rPh>
    <phoneticPr fontId="5"/>
  </si>
  <si>
    <t>J.公益法人（2法人）、民間企業（2社）</t>
    <phoneticPr fontId="5"/>
  </si>
  <si>
    <t>U.公益法人（1法人）、民間企業（3社）</t>
    <phoneticPr fontId="5"/>
  </si>
  <si>
    <t>V.公益法人（2法人）、民間企業（23社）</t>
    <phoneticPr fontId="5"/>
  </si>
  <si>
    <t>Y.公益法人（1法人）、民間企業（5社）</t>
    <phoneticPr fontId="5"/>
  </si>
  <si>
    <t>a.民間企業（7社）</t>
    <phoneticPr fontId="5"/>
  </si>
  <si>
    <t>L.公益法人（1法人）、民間企業（14社）</t>
    <phoneticPr fontId="5"/>
  </si>
  <si>
    <t>パシフィックコンサルタンツ（株）</t>
    <phoneticPr fontId="5"/>
  </si>
  <si>
    <t>随意契約
（企画競争）
1社応募</t>
    <phoneticPr fontId="5"/>
  </si>
  <si>
    <t>一般競争
1社入札</t>
    <phoneticPr fontId="5"/>
  </si>
  <si>
    <t>T.和歌山市・日本下水道事業団・京都大学・（株）西原環境・（株）タクマ共同研究体</t>
    <phoneticPr fontId="5"/>
  </si>
  <si>
    <t>S.メタウォーター・池田市共同研究体</t>
    <phoneticPr fontId="5"/>
  </si>
  <si>
    <t>革新的な下水道技術を用いた下水汚泥エネルギー転換システムに関する調査・検討業務</t>
    <phoneticPr fontId="5"/>
  </si>
  <si>
    <t>下水道バイオマスからの電力創造システムに関する技術実証研究</t>
    <phoneticPr fontId="5"/>
  </si>
  <si>
    <t>c民間企業（3社）</t>
    <phoneticPr fontId="5"/>
  </si>
  <si>
    <t>b.民間企業（2社）</t>
    <phoneticPr fontId="5"/>
  </si>
  <si>
    <t>光和電気(株)</t>
    <rPh sb="0" eb="1">
      <t>ヒカリ</t>
    </rPh>
    <rPh sb="1" eb="2">
      <t>ワ</t>
    </rPh>
    <rPh sb="2" eb="4">
      <t>デンキ</t>
    </rPh>
    <rPh sb="4" eb="7">
      <t>カブ</t>
    </rPh>
    <phoneticPr fontId="5"/>
  </si>
  <si>
    <t>Z.民間企業（7社）</t>
    <phoneticPr fontId="5"/>
  </si>
  <si>
    <t>(株)総合水研究所</t>
    <rPh sb="0" eb="3">
      <t>カブ</t>
    </rPh>
    <rPh sb="3" eb="5">
      <t>ソウゴウ</t>
    </rPh>
    <rPh sb="5" eb="6">
      <t>ミズ</t>
    </rPh>
    <rPh sb="6" eb="9">
      <t>ケンキュウジョ</t>
    </rPh>
    <phoneticPr fontId="5"/>
  </si>
  <si>
    <t>革新的技術実証技術に係る分析業務</t>
    <rPh sb="7" eb="9">
      <t>ギジュツ</t>
    </rPh>
    <phoneticPr fontId="5"/>
  </si>
  <si>
    <t>中外テクノス(株)</t>
    <rPh sb="0" eb="1">
      <t>チュウ</t>
    </rPh>
    <rPh sb="1" eb="2">
      <t>ソト</t>
    </rPh>
    <rPh sb="6" eb="9">
      <t>カブ</t>
    </rPh>
    <phoneticPr fontId="5"/>
  </si>
  <si>
    <t>b.民間企業（(株)総合水研究所）</t>
    <rPh sb="2" eb="4">
      <t>ミンカン</t>
    </rPh>
    <rPh sb="4" eb="6">
      <t>キギョウ</t>
    </rPh>
    <phoneticPr fontId="5"/>
  </si>
  <si>
    <t>革新的技術実証技術に係る分析業務</t>
    <rPh sb="7" eb="9">
      <t>ギジュツ</t>
    </rPh>
    <phoneticPr fontId="5"/>
  </si>
  <si>
    <t>革新的技術実証技術に係る図面作成業務</t>
    <rPh sb="7" eb="9">
      <t>ギジュツ</t>
    </rPh>
    <rPh sb="12" eb="14">
      <t>ズメン</t>
    </rPh>
    <rPh sb="14" eb="16">
      <t>サクセイ</t>
    </rPh>
    <rPh sb="16" eb="18">
      <t>ギョウム</t>
    </rPh>
    <phoneticPr fontId="5"/>
  </si>
  <si>
    <t>革新的技術実証技術に係る分析業務</t>
    <rPh sb="7" eb="9">
      <t>ギジュツ</t>
    </rPh>
    <rPh sb="12" eb="14">
      <t>ブンセキ</t>
    </rPh>
    <rPh sb="14" eb="16">
      <t>ギョウム</t>
    </rPh>
    <phoneticPr fontId="5"/>
  </si>
  <si>
    <t>革新的技術実証施設に係る調査業務</t>
    <rPh sb="7" eb="9">
      <t>シセツ</t>
    </rPh>
    <rPh sb="12" eb="14">
      <t>チョウサ</t>
    </rPh>
    <rPh sb="14" eb="16">
      <t>ギョウム</t>
    </rPh>
    <phoneticPr fontId="5"/>
  </si>
  <si>
    <t>革新的技術実証技術に係る水質分析</t>
    <rPh sb="7" eb="9">
      <t>ギジュツ</t>
    </rPh>
    <phoneticPr fontId="5"/>
  </si>
  <si>
    <t>T.和歌山市・日本下水道事業団・
京都大学・（株）西原環境・（株）タクマ共同研究体</t>
    <phoneticPr fontId="5"/>
  </si>
  <si>
    <t>c.民間企業（株式会社環境ソルテック）</t>
    <rPh sb="2" eb="4">
      <t>ミンカン</t>
    </rPh>
    <rPh sb="4" eb="6">
      <t>キギョウ</t>
    </rPh>
    <rPh sb="7" eb="11">
      <t>カブシキガイシャ</t>
    </rPh>
    <rPh sb="11" eb="13">
      <t>カンキョウ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</si>
</sst>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quot;▲ &quot;#,##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1</xdr:rowOff>
    </xdr:from>
    <xdr:to>
      <xdr:col>36</xdr:col>
      <xdr:colOff>0</xdr:colOff>
      <xdr:row>176</xdr:row>
      <xdr:rowOff>690562</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4625" y="30797501"/>
          <a:ext cx="5984875" cy="14692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470" zoomScale="80" zoomScaleNormal="75" zoomScaleSheetLayoutView="80" zoomScalePageLayoutView="120" workbookViewId="0">
      <selection activeCell="A499" sqref="A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408</v>
      </c>
      <c r="AR2" s="106"/>
      <c r="AS2" s="68" t="str">
        <f>IF(OR(AQ2="　", AQ2=""), "", "-")</f>
        <v/>
      </c>
      <c r="AT2" s="107">
        <v>54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822</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776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777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158</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778</v>
      </c>
      <c r="AF5" s="513"/>
      <c r="AG5" s="513"/>
      <c r="AH5" s="513"/>
      <c r="AI5" s="513"/>
      <c r="AJ5" s="513"/>
      <c r="AK5" s="513"/>
      <c r="AL5" s="513"/>
      <c r="AM5" s="513"/>
      <c r="AN5" s="513"/>
      <c r="AO5" s="513"/>
      <c r="AP5" s="514"/>
      <c r="AQ5" s="515" t="s">
        <v>779</v>
      </c>
      <c r="AR5" s="516"/>
      <c r="AS5" s="516"/>
      <c r="AT5" s="516"/>
      <c r="AU5" s="516"/>
      <c r="AV5" s="516"/>
      <c r="AW5" s="516"/>
      <c r="AX5" s="517"/>
    </row>
    <row r="6" spans="1:50" ht="165.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821</v>
      </c>
      <c r="AF6" s="527"/>
      <c r="AG6" s="527"/>
      <c r="AH6" s="527"/>
      <c r="AI6" s="527"/>
      <c r="AJ6" s="527"/>
      <c r="AK6" s="527"/>
      <c r="AL6" s="527"/>
      <c r="AM6" s="527"/>
      <c r="AN6" s="527"/>
      <c r="AO6" s="527"/>
      <c r="AP6" s="527"/>
      <c r="AQ6" s="124"/>
      <c r="AR6" s="124"/>
      <c r="AS6" s="124"/>
      <c r="AT6" s="124"/>
      <c r="AU6" s="124"/>
      <c r="AV6" s="124"/>
      <c r="AW6" s="124"/>
      <c r="AX6" s="528"/>
    </row>
    <row r="7" spans="1:50" ht="36" customHeight="1" x14ac:dyDescent="0.15">
      <c r="A7" s="448" t="s">
        <v>25</v>
      </c>
      <c r="B7" s="449"/>
      <c r="C7" s="449"/>
      <c r="D7" s="449"/>
      <c r="E7" s="449"/>
      <c r="F7" s="449"/>
      <c r="G7" s="450" t="s">
        <v>780</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781</v>
      </c>
      <c r="AF7" s="455"/>
      <c r="AG7" s="455"/>
      <c r="AH7" s="455"/>
      <c r="AI7" s="455"/>
      <c r="AJ7" s="455"/>
      <c r="AK7" s="455"/>
      <c r="AL7" s="455"/>
      <c r="AM7" s="455"/>
      <c r="AN7" s="455"/>
      <c r="AO7" s="455"/>
      <c r="AP7" s="455"/>
      <c r="AQ7" s="455"/>
      <c r="AR7" s="455"/>
      <c r="AS7" s="455"/>
      <c r="AT7" s="455"/>
      <c r="AU7" s="455"/>
      <c r="AV7" s="455"/>
      <c r="AW7" s="455"/>
      <c r="AX7" s="456"/>
    </row>
    <row r="8" spans="1:50" ht="27.7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公共事業</v>
      </c>
      <c r="AF8" s="484"/>
      <c r="AG8" s="484"/>
      <c r="AH8" s="484"/>
      <c r="AI8" s="484"/>
      <c r="AJ8" s="484"/>
      <c r="AK8" s="484"/>
      <c r="AL8" s="484"/>
      <c r="AM8" s="484"/>
      <c r="AN8" s="484"/>
      <c r="AO8" s="484"/>
      <c r="AP8" s="484"/>
      <c r="AQ8" s="484"/>
      <c r="AR8" s="484"/>
      <c r="AS8" s="484"/>
      <c r="AT8" s="484"/>
      <c r="AU8" s="484"/>
      <c r="AV8" s="484"/>
      <c r="AW8" s="484"/>
      <c r="AX8" s="485"/>
    </row>
    <row r="9" spans="1:50" ht="61.5" customHeight="1" x14ac:dyDescent="0.15">
      <c r="A9" s="457" t="s">
        <v>26</v>
      </c>
      <c r="B9" s="458"/>
      <c r="C9" s="458"/>
      <c r="D9" s="458"/>
      <c r="E9" s="458"/>
      <c r="F9" s="458"/>
      <c r="G9" s="486" t="s">
        <v>782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39.5" customHeight="1" x14ac:dyDescent="0.15">
      <c r="A10" s="457" t="s">
        <v>36</v>
      </c>
      <c r="B10" s="458"/>
      <c r="C10" s="458"/>
      <c r="D10" s="458"/>
      <c r="E10" s="458"/>
      <c r="F10" s="458"/>
      <c r="G10" s="486" t="s">
        <v>823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19.5" customHeight="1" x14ac:dyDescent="0.15">
      <c r="A11" s="457" t="s">
        <v>6</v>
      </c>
      <c r="B11" s="458"/>
      <c r="C11" s="458"/>
      <c r="D11" s="458"/>
      <c r="E11" s="458"/>
      <c r="F11" s="459"/>
      <c r="G11" s="506" t="str">
        <f>入力規則等!P10</f>
        <v>直接実施、委託・請負、補助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17.25"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5799</v>
      </c>
      <c r="Q13" s="72"/>
      <c r="R13" s="72"/>
      <c r="S13" s="72"/>
      <c r="T13" s="72"/>
      <c r="U13" s="72"/>
      <c r="V13" s="73"/>
      <c r="W13" s="71">
        <v>5248</v>
      </c>
      <c r="X13" s="72"/>
      <c r="Y13" s="72"/>
      <c r="Z13" s="72"/>
      <c r="AA13" s="72"/>
      <c r="AB13" s="72"/>
      <c r="AC13" s="73"/>
      <c r="AD13" s="71">
        <v>5225</v>
      </c>
      <c r="AE13" s="72"/>
      <c r="AF13" s="72"/>
      <c r="AG13" s="72"/>
      <c r="AH13" s="72"/>
      <c r="AI13" s="72"/>
      <c r="AJ13" s="73"/>
      <c r="AK13" s="71">
        <v>5251</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1" t="s">
        <v>414</v>
      </c>
      <c r="Q14" s="72"/>
      <c r="R14" s="72"/>
      <c r="S14" s="72"/>
      <c r="T14" s="72"/>
      <c r="U14" s="72"/>
      <c r="V14" s="73"/>
      <c r="W14" s="71" t="s">
        <v>414</v>
      </c>
      <c r="X14" s="72"/>
      <c r="Y14" s="72"/>
      <c r="Z14" s="72"/>
      <c r="AA14" s="72"/>
      <c r="AB14" s="72"/>
      <c r="AC14" s="73"/>
      <c r="AD14" s="71" t="s">
        <v>414</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1">
        <v>564</v>
      </c>
      <c r="Q15" s="72"/>
      <c r="R15" s="72"/>
      <c r="S15" s="72"/>
      <c r="T15" s="72"/>
      <c r="U15" s="72"/>
      <c r="V15" s="73"/>
      <c r="W15" s="71">
        <v>1549</v>
      </c>
      <c r="X15" s="72"/>
      <c r="Y15" s="72"/>
      <c r="Z15" s="72"/>
      <c r="AA15" s="72"/>
      <c r="AB15" s="72"/>
      <c r="AC15" s="73"/>
      <c r="AD15" s="71">
        <v>1087</v>
      </c>
      <c r="AE15" s="72"/>
      <c r="AF15" s="72"/>
      <c r="AG15" s="72"/>
      <c r="AH15" s="72"/>
      <c r="AI15" s="72"/>
      <c r="AJ15" s="73"/>
      <c r="AK15" s="71">
        <v>724</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3" t="s">
        <v>63</v>
      </c>
      <c r="J16" s="344"/>
      <c r="K16" s="344"/>
      <c r="L16" s="344"/>
      <c r="M16" s="344"/>
      <c r="N16" s="344"/>
      <c r="O16" s="345"/>
      <c r="P16" s="71">
        <v>-1549</v>
      </c>
      <c r="Q16" s="72"/>
      <c r="R16" s="72"/>
      <c r="S16" s="72"/>
      <c r="T16" s="72"/>
      <c r="U16" s="72"/>
      <c r="V16" s="73"/>
      <c r="W16" s="71">
        <v>-1087</v>
      </c>
      <c r="X16" s="72"/>
      <c r="Y16" s="72"/>
      <c r="Z16" s="72"/>
      <c r="AA16" s="72"/>
      <c r="AB16" s="72"/>
      <c r="AC16" s="73"/>
      <c r="AD16" s="71">
        <v>-724</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v>375</v>
      </c>
      <c r="Q17" s="72"/>
      <c r="R17" s="72"/>
      <c r="S17" s="72"/>
      <c r="T17" s="72"/>
      <c r="U17" s="72"/>
      <c r="V17" s="73"/>
      <c r="W17" s="71" t="s">
        <v>414</v>
      </c>
      <c r="X17" s="72"/>
      <c r="Y17" s="72"/>
      <c r="Z17" s="72"/>
      <c r="AA17" s="72"/>
      <c r="AB17" s="72"/>
      <c r="AC17" s="73"/>
      <c r="AD17" s="71" t="s">
        <v>414</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5189</v>
      </c>
      <c r="Q18" s="316"/>
      <c r="R18" s="316"/>
      <c r="S18" s="316"/>
      <c r="T18" s="316"/>
      <c r="U18" s="316"/>
      <c r="V18" s="317"/>
      <c r="W18" s="315">
        <f>SUM(W13:AC17)</f>
        <v>5710</v>
      </c>
      <c r="X18" s="316"/>
      <c r="Y18" s="316"/>
      <c r="Z18" s="316"/>
      <c r="AA18" s="316"/>
      <c r="AB18" s="316"/>
      <c r="AC18" s="317"/>
      <c r="AD18" s="315">
        <f t="shared" ref="AD18" si="0">SUM(AD13:AJ17)</f>
        <v>5588</v>
      </c>
      <c r="AE18" s="316"/>
      <c r="AF18" s="316"/>
      <c r="AG18" s="316"/>
      <c r="AH18" s="316"/>
      <c r="AI18" s="316"/>
      <c r="AJ18" s="317"/>
      <c r="AK18" s="315">
        <f t="shared" ref="AK18" si="1">SUM(AK13:AQ17)</f>
        <v>5975</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4993</v>
      </c>
      <c r="Q19" s="72"/>
      <c r="R19" s="72"/>
      <c r="S19" s="72"/>
      <c r="T19" s="72"/>
      <c r="U19" s="72"/>
      <c r="V19" s="73"/>
      <c r="W19" s="71">
        <v>5559</v>
      </c>
      <c r="X19" s="72"/>
      <c r="Y19" s="72"/>
      <c r="Z19" s="72"/>
      <c r="AA19" s="72"/>
      <c r="AB19" s="72"/>
      <c r="AC19" s="73"/>
      <c r="AD19" s="71">
        <v>5466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0.96222778955482757</v>
      </c>
      <c r="Q20" s="320"/>
      <c r="R20" s="320"/>
      <c r="S20" s="320"/>
      <c r="T20" s="320"/>
      <c r="U20" s="320"/>
      <c r="V20" s="320"/>
      <c r="W20" s="320">
        <f>IF(W18=0, "-", W19/W18)</f>
        <v>0.97355516637478112</v>
      </c>
      <c r="X20" s="320"/>
      <c r="Y20" s="320"/>
      <c r="Z20" s="320"/>
      <c r="AA20" s="320"/>
      <c r="AB20" s="320"/>
      <c r="AC20" s="320"/>
      <c r="AD20" s="320">
        <f>IF(AD18=0, "-", AD19/AD18)</f>
        <v>0.97816750178954903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358</v>
      </c>
      <c r="AX22" s="109"/>
    </row>
    <row r="23" spans="1:50" ht="16.5" customHeight="1" x14ac:dyDescent="0.15">
      <c r="A23" s="216"/>
      <c r="B23" s="214"/>
      <c r="C23" s="214"/>
      <c r="D23" s="214"/>
      <c r="E23" s="214"/>
      <c r="F23" s="215"/>
      <c r="G23" s="321" t="s">
        <v>786</v>
      </c>
      <c r="H23" s="288"/>
      <c r="I23" s="288"/>
      <c r="J23" s="288"/>
      <c r="K23" s="288"/>
      <c r="L23" s="288"/>
      <c r="M23" s="288"/>
      <c r="N23" s="288"/>
      <c r="O23" s="289"/>
      <c r="P23" s="254" t="s">
        <v>783</v>
      </c>
      <c r="Q23" s="195"/>
      <c r="R23" s="195"/>
      <c r="S23" s="195"/>
      <c r="T23" s="195"/>
      <c r="U23" s="195"/>
      <c r="V23" s="195"/>
      <c r="W23" s="195"/>
      <c r="X23" s="196"/>
      <c r="Y23" s="293" t="s">
        <v>14</v>
      </c>
      <c r="Z23" s="294"/>
      <c r="AA23" s="295"/>
      <c r="AB23" s="325" t="s">
        <v>784</v>
      </c>
      <c r="AC23" s="296"/>
      <c r="AD23" s="296"/>
      <c r="AE23" s="93">
        <v>88</v>
      </c>
      <c r="AF23" s="94"/>
      <c r="AG23" s="94"/>
      <c r="AH23" s="94"/>
      <c r="AI23" s="95"/>
      <c r="AJ23" s="93">
        <v>89</v>
      </c>
      <c r="AK23" s="94"/>
      <c r="AL23" s="94"/>
      <c r="AM23" s="94"/>
      <c r="AN23" s="95"/>
      <c r="AO23" s="93"/>
      <c r="AP23" s="94"/>
      <c r="AQ23" s="94"/>
      <c r="AR23" s="94"/>
      <c r="AS23" s="95"/>
      <c r="AT23" s="226"/>
      <c r="AU23" s="226"/>
      <c r="AV23" s="226"/>
      <c r="AW23" s="226"/>
      <c r="AX23" s="227"/>
    </row>
    <row r="24" spans="1:50" ht="16.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6" t="s">
        <v>785</v>
      </c>
      <c r="AC24" s="286"/>
      <c r="AD24" s="286"/>
      <c r="AE24" s="93" t="s">
        <v>414</v>
      </c>
      <c r="AF24" s="94"/>
      <c r="AG24" s="94"/>
      <c r="AH24" s="94"/>
      <c r="AI24" s="95"/>
      <c r="AJ24" s="93" t="s">
        <v>414</v>
      </c>
      <c r="AK24" s="94"/>
      <c r="AL24" s="94"/>
      <c r="AM24" s="94"/>
      <c r="AN24" s="95"/>
      <c r="AO24" s="93"/>
      <c r="AP24" s="94"/>
      <c r="AQ24" s="94"/>
      <c r="AR24" s="94"/>
      <c r="AS24" s="95"/>
      <c r="AT24" s="93">
        <v>95</v>
      </c>
      <c r="AU24" s="94"/>
      <c r="AV24" s="94"/>
      <c r="AW24" s="94"/>
      <c r="AX24" s="96"/>
    </row>
    <row r="25" spans="1:50" ht="16.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362</v>
      </c>
      <c r="AC25" s="264"/>
      <c r="AD25" s="264"/>
      <c r="AE25" s="93">
        <f>AE23*100/$AT$24</f>
        <v>92.631578947368425</v>
      </c>
      <c r="AF25" s="94"/>
      <c r="AG25" s="94"/>
      <c r="AH25" s="94"/>
      <c r="AI25" s="95"/>
      <c r="AJ25" s="93">
        <f>AJ23*100/$AT$24</f>
        <v>93.684210526315795</v>
      </c>
      <c r="AK25" s="94"/>
      <c r="AL25" s="94"/>
      <c r="AM25" s="94"/>
      <c r="AN25" s="95"/>
      <c r="AO25" s="93"/>
      <c r="AP25" s="94"/>
      <c r="AQ25" s="94"/>
      <c r="AR25" s="94"/>
      <c r="AS25" s="95"/>
      <c r="AT25" s="268"/>
      <c r="AU25" s="269"/>
      <c r="AV25" s="269"/>
      <c r="AW25" s="269"/>
      <c r="AX25" s="270"/>
    </row>
    <row r="26" spans="1:50" ht="14.2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4.2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28</v>
      </c>
      <c r="AV27" s="110"/>
      <c r="AW27" s="108" t="s">
        <v>358</v>
      </c>
      <c r="AX27" s="109"/>
    </row>
    <row r="28" spans="1:50" ht="16.5" customHeight="1" x14ac:dyDescent="0.15">
      <c r="A28" s="216"/>
      <c r="B28" s="214"/>
      <c r="C28" s="214"/>
      <c r="D28" s="214"/>
      <c r="E28" s="214"/>
      <c r="F28" s="215"/>
      <c r="G28" s="321" t="s">
        <v>788</v>
      </c>
      <c r="H28" s="288"/>
      <c r="I28" s="288"/>
      <c r="J28" s="288"/>
      <c r="K28" s="288"/>
      <c r="L28" s="288"/>
      <c r="M28" s="288"/>
      <c r="N28" s="288"/>
      <c r="O28" s="289"/>
      <c r="P28" s="254" t="s">
        <v>789</v>
      </c>
      <c r="Q28" s="195"/>
      <c r="R28" s="195"/>
      <c r="S28" s="195"/>
      <c r="T28" s="195"/>
      <c r="U28" s="195"/>
      <c r="V28" s="195"/>
      <c r="W28" s="195"/>
      <c r="X28" s="196"/>
      <c r="Y28" s="293" t="s">
        <v>14</v>
      </c>
      <c r="Z28" s="294"/>
      <c r="AA28" s="295"/>
      <c r="AB28" s="325" t="s">
        <v>785</v>
      </c>
      <c r="AC28" s="296"/>
      <c r="AD28" s="296"/>
      <c r="AE28" s="93">
        <v>39</v>
      </c>
      <c r="AF28" s="94"/>
      <c r="AG28" s="94"/>
      <c r="AH28" s="94"/>
      <c r="AI28" s="95"/>
      <c r="AJ28" s="93">
        <v>41</v>
      </c>
      <c r="AK28" s="94"/>
      <c r="AL28" s="94"/>
      <c r="AM28" s="94"/>
      <c r="AN28" s="95"/>
      <c r="AO28" s="93"/>
      <c r="AP28" s="94"/>
      <c r="AQ28" s="94"/>
      <c r="AR28" s="94"/>
      <c r="AS28" s="95"/>
      <c r="AT28" s="226"/>
      <c r="AU28" s="226"/>
      <c r="AV28" s="226"/>
      <c r="AW28" s="226"/>
      <c r="AX28" s="227"/>
    </row>
    <row r="29" spans="1:50" ht="16.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5" t="s">
        <v>785</v>
      </c>
      <c r="AC29" s="296"/>
      <c r="AD29" s="296"/>
      <c r="AE29" s="93" t="s">
        <v>787</v>
      </c>
      <c r="AF29" s="94"/>
      <c r="AG29" s="94"/>
      <c r="AH29" s="94"/>
      <c r="AI29" s="95"/>
      <c r="AJ29" s="93" t="s">
        <v>787</v>
      </c>
      <c r="AK29" s="94"/>
      <c r="AL29" s="94"/>
      <c r="AM29" s="94"/>
      <c r="AN29" s="95"/>
      <c r="AO29" s="93"/>
      <c r="AP29" s="94"/>
      <c r="AQ29" s="94"/>
      <c r="AR29" s="94"/>
      <c r="AS29" s="95"/>
      <c r="AT29" s="93">
        <v>43</v>
      </c>
      <c r="AU29" s="94"/>
      <c r="AV29" s="94"/>
      <c r="AW29" s="94"/>
      <c r="AX29" s="96"/>
    </row>
    <row r="30" spans="1:50" ht="16.5"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f>AE28*100/AT29</f>
        <v>90.697674418604649</v>
      </c>
      <c r="AF30" s="94"/>
      <c r="AG30" s="94"/>
      <c r="AH30" s="94"/>
      <c r="AI30" s="95"/>
      <c r="AJ30" s="93">
        <f>AJ28*100/AT29</f>
        <v>95.348837209302332</v>
      </c>
      <c r="AK30" s="94"/>
      <c r="AL30" s="94"/>
      <c r="AM30" s="94"/>
      <c r="AN30" s="95"/>
      <c r="AO30" s="93"/>
      <c r="AP30" s="94"/>
      <c r="AQ30" s="94"/>
      <c r="AR30" s="94"/>
      <c r="AS30" s="95"/>
      <c r="AT30" s="268"/>
      <c r="AU30" s="269"/>
      <c r="AV30" s="269"/>
      <c r="AW30" s="269"/>
      <c r="AX30" s="270"/>
    </row>
    <row r="31" spans="1:50" ht="1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28</v>
      </c>
      <c r="AV32" s="110"/>
      <c r="AW32" s="108" t="s">
        <v>358</v>
      </c>
      <c r="AX32" s="109"/>
    </row>
    <row r="33" spans="1:50" ht="15.75" customHeight="1" x14ac:dyDescent="0.15">
      <c r="A33" s="216"/>
      <c r="B33" s="214"/>
      <c r="C33" s="214"/>
      <c r="D33" s="214"/>
      <c r="E33" s="214"/>
      <c r="F33" s="215"/>
      <c r="G33" s="321" t="s">
        <v>791</v>
      </c>
      <c r="H33" s="288"/>
      <c r="I33" s="288"/>
      <c r="J33" s="288"/>
      <c r="K33" s="288"/>
      <c r="L33" s="288"/>
      <c r="M33" s="288"/>
      <c r="N33" s="288"/>
      <c r="O33" s="289"/>
      <c r="P33" s="254" t="s">
        <v>790</v>
      </c>
      <c r="Q33" s="195"/>
      <c r="R33" s="195"/>
      <c r="S33" s="195"/>
      <c r="T33" s="195"/>
      <c r="U33" s="195"/>
      <c r="V33" s="195"/>
      <c r="W33" s="195"/>
      <c r="X33" s="196"/>
      <c r="Y33" s="293" t="s">
        <v>14</v>
      </c>
      <c r="Z33" s="294"/>
      <c r="AA33" s="295"/>
      <c r="AB33" s="325" t="s">
        <v>785</v>
      </c>
      <c r="AC33" s="296"/>
      <c r="AD33" s="296"/>
      <c r="AE33" s="93">
        <v>55</v>
      </c>
      <c r="AF33" s="94"/>
      <c r="AG33" s="94"/>
      <c r="AH33" s="94"/>
      <c r="AI33" s="95"/>
      <c r="AJ33" s="93">
        <v>57</v>
      </c>
      <c r="AK33" s="94"/>
      <c r="AL33" s="94"/>
      <c r="AM33" s="94"/>
      <c r="AN33" s="95"/>
      <c r="AO33" s="93">
        <v>58</v>
      </c>
      <c r="AP33" s="94"/>
      <c r="AQ33" s="94"/>
      <c r="AR33" s="94"/>
      <c r="AS33" s="95"/>
      <c r="AT33" s="226"/>
      <c r="AU33" s="226"/>
      <c r="AV33" s="226"/>
      <c r="AW33" s="226"/>
      <c r="AX33" s="227"/>
    </row>
    <row r="34" spans="1:50" ht="15.75"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325" t="s">
        <v>785</v>
      </c>
      <c r="AC34" s="296"/>
      <c r="AD34" s="296"/>
      <c r="AE34" s="93" t="s">
        <v>787</v>
      </c>
      <c r="AF34" s="94"/>
      <c r="AG34" s="94"/>
      <c r="AH34" s="94"/>
      <c r="AI34" s="95"/>
      <c r="AJ34" s="93" t="s">
        <v>787</v>
      </c>
      <c r="AK34" s="94"/>
      <c r="AL34" s="94"/>
      <c r="AM34" s="94"/>
      <c r="AN34" s="95"/>
      <c r="AO34" s="93" t="s">
        <v>787</v>
      </c>
      <c r="AP34" s="94"/>
      <c r="AQ34" s="94"/>
      <c r="AR34" s="94"/>
      <c r="AS34" s="95"/>
      <c r="AT34" s="93">
        <v>60</v>
      </c>
      <c r="AU34" s="94"/>
      <c r="AV34" s="94"/>
      <c r="AW34" s="94"/>
      <c r="AX34" s="96"/>
    </row>
    <row r="35" spans="1:50" ht="15.75"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f>AE33*100/AT34</f>
        <v>91.666666666666671</v>
      </c>
      <c r="AF35" s="94"/>
      <c r="AG35" s="94"/>
      <c r="AH35" s="94"/>
      <c r="AI35" s="95"/>
      <c r="AJ35" s="93">
        <f>AJ33*100/AT34</f>
        <v>95</v>
      </c>
      <c r="AK35" s="94"/>
      <c r="AL35" s="94"/>
      <c r="AM35" s="94"/>
      <c r="AN35" s="95"/>
      <c r="AO35" s="93">
        <f>AO33*100/AT34</f>
        <v>96.666666666666671</v>
      </c>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358</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358</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18"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358</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358</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358</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0.2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792</v>
      </c>
      <c r="H68" s="195"/>
      <c r="I68" s="195"/>
      <c r="J68" s="195"/>
      <c r="K68" s="195"/>
      <c r="L68" s="195"/>
      <c r="M68" s="195"/>
      <c r="N68" s="195"/>
      <c r="O68" s="195"/>
      <c r="P68" s="195"/>
      <c r="Q68" s="195"/>
      <c r="R68" s="195"/>
      <c r="S68" s="195"/>
      <c r="T68" s="195"/>
      <c r="U68" s="195"/>
      <c r="V68" s="195"/>
      <c r="W68" s="195"/>
      <c r="X68" s="196"/>
      <c r="Y68" s="333" t="s">
        <v>66</v>
      </c>
      <c r="Z68" s="334"/>
      <c r="AA68" s="335"/>
      <c r="AB68" s="202"/>
      <c r="AC68" s="203"/>
      <c r="AD68" s="204"/>
      <c r="AE68" s="93">
        <v>19</v>
      </c>
      <c r="AF68" s="94"/>
      <c r="AG68" s="94"/>
      <c r="AH68" s="94"/>
      <c r="AI68" s="95"/>
      <c r="AJ68" s="93">
        <v>16</v>
      </c>
      <c r="AK68" s="94"/>
      <c r="AL68" s="94"/>
      <c r="AM68" s="94"/>
      <c r="AN68" s="95"/>
      <c r="AO68" s="93">
        <v>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v>11</v>
      </c>
      <c r="AF69" s="94"/>
      <c r="AG69" s="94"/>
      <c r="AH69" s="94"/>
      <c r="AI69" s="95"/>
      <c r="AJ69" s="93">
        <v>15</v>
      </c>
      <c r="AK69" s="94"/>
      <c r="AL69" s="94"/>
      <c r="AM69" s="94"/>
      <c r="AN69" s="95"/>
      <c r="AO69" s="93">
        <v>6</v>
      </c>
      <c r="AP69" s="94"/>
      <c r="AQ69" s="94"/>
      <c r="AR69" s="94"/>
      <c r="AS69" s="95"/>
      <c r="AT69" s="93">
        <v>4</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18" customHeight="1" x14ac:dyDescent="0.15">
      <c r="A83" s="129"/>
      <c r="B83" s="127"/>
      <c r="C83" s="127"/>
      <c r="D83" s="127"/>
      <c r="E83" s="127"/>
      <c r="F83" s="128"/>
      <c r="G83" s="144" t="s">
        <v>361</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t="s">
        <v>781</v>
      </c>
      <c r="AF83" s="153"/>
      <c r="AG83" s="153"/>
      <c r="AH83" s="153"/>
      <c r="AI83" s="153"/>
      <c r="AJ83" s="152" t="s">
        <v>781</v>
      </c>
      <c r="AK83" s="153"/>
      <c r="AL83" s="153"/>
      <c r="AM83" s="153"/>
      <c r="AN83" s="153"/>
      <c r="AO83" s="152" t="s">
        <v>781</v>
      </c>
      <c r="AP83" s="153"/>
      <c r="AQ83" s="153"/>
      <c r="AR83" s="153"/>
      <c r="AS83" s="153"/>
      <c r="AT83" s="152" t="s">
        <v>781</v>
      </c>
      <c r="AU83" s="153"/>
      <c r="AV83" s="153"/>
      <c r="AW83" s="153"/>
      <c r="AX83" s="153"/>
    </row>
    <row r="84" spans="1:60" ht="18"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409</v>
      </c>
      <c r="AC84" s="158"/>
      <c r="AD84" s="159"/>
      <c r="AE84" s="157" t="s">
        <v>793</v>
      </c>
      <c r="AF84" s="158"/>
      <c r="AG84" s="158"/>
      <c r="AH84" s="158"/>
      <c r="AI84" s="159"/>
      <c r="AJ84" s="157" t="s">
        <v>793</v>
      </c>
      <c r="AK84" s="158"/>
      <c r="AL84" s="158"/>
      <c r="AM84" s="158"/>
      <c r="AN84" s="159"/>
      <c r="AO84" s="157" t="s">
        <v>793</v>
      </c>
      <c r="AP84" s="158"/>
      <c r="AQ84" s="158"/>
      <c r="AR84" s="158"/>
      <c r="AS84" s="159"/>
      <c r="AT84" s="157" t="s">
        <v>793</v>
      </c>
      <c r="AU84" s="158"/>
      <c r="AV84" s="158"/>
      <c r="AW84" s="158"/>
      <c r="AX84" s="159"/>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361</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14.25" customHeight="1" x14ac:dyDescent="0.15">
      <c r="A98" s="378"/>
      <c r="B98" s="379"/>
      <c r="C98" s="413" t="s">
        <v>416</v>
      </c>
      <c r="D98" s="414"/>
      <c r="E98" s="414"/>
      <c r="F98" s="414"/>
      <c r="G98" s="414"/>
      <c r="H98" s="414"/>
      <c r="I98" s="414"/>
      <c r="J98" s="414"/>
      <c r="K98" s="415"/>
      <c r="L98" s="71">
        <v>3989</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14.25" customHeight="1" x14ac:dyDescent="0.15">
      <c r="A99" s="378"/>
      <c r="B99" s="379"/>
      <c r="C99" s="161" t="s">
        <v>417</v>
      </c>
      <c r="D99" s="162"/>
      <c r="E99" s="162"/>
      <c r="F99" s="162"/>
      <c r="G99" s="162"/>
      <c r="H99" s="162"/>
      <c r="I99" s="162"/>
      <c r="J99" s="162"/>
      <c r="K99" s="163"/>
      <c r="L99" s="71">
        <v>1062</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14.25" customHeight="1" x14ac:dyDescent="0.15">
      <c r="A100" s="378"/>
      <c r="B100" s="379"/>
      <c r="C100" s="161" t="s">
        <v>418</v>
      </c>
      <c r="D100" s="162"/>
      <c r="E100" s="162"/>
      <c r="F100" s="162"/>
      <c r="G100" s="162"/>
      <c r="H100" s="162"/>
      <c r="I100" s="162"/>
      <c r="J100" s="162"/>
      <c r="K100" s="163"/>
      <c r="L100" s="71">
        <v>200</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15"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hidden="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hidden="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5251</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3.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415</v>
      </c>
      <c r="AE108" s="605"/>
      <c r="AF108" s="605"/>
      <c r="AG108" s="601" t="s">
        <v>795</v>
      </c>
      <c r="AH108" s="602"/>
      <c r="AI108" s="602"/>
      <c r="AJ108" s="602"/>
      <c r="AK108" s="602"/>
      <c r="AL108" s="602"/>
      <c r="AM108" s="602"/>
      <c r="AN108" s="602"/>
      <c r="AO108" s="602"/>
      <c r="AP108" s="602"/>
      <c r="AQ108" s="602"/>
      <c r="AR108" s="602"/>
      <c r="AS108" s="602"/>
      <c r="AT108" s="602"/>
      <c r="AU108" s="602"/>
      <c r="AV108" s="602"/>
      <c r="AW108" s="602"/>
      <c r="AX108" s="603"/>
    </row>
    <row r="109" spans="1:50" ht="77.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415</v>
      </c>
      <c r="AE109" s="442"/>
      <c r="AF109" s="442"/>
      <c r="AG109" s="303" t="s">
        <v>797</v>
      </c>
      <c r="AH109" s="304"/>
      <c r="AI109" s="304"/>
      <c r="AJ109" s="304"/>
      <c r="AK109" s="304"/>
      <c r="AL109" s="304"/>
      <c r="AM109" s="304"/>
      <c r="AN109" s="304"/>
      <c r="AO109" s="304"/>
      <c r="AP109" s="304"/>
      <c r="AQ109" s="304"/>
      <c r="AR109" s="304"/>
      <c r="AS109" s="304"/>
      <c r="AT109" s="304"/>
      <c r="AU109" s="304"/>
      <c r="AV109" s="304"/>
      <c r="AW109" s="304"/>
      <c r="AX109" s="305"/>
    </row>
    <row r="110" spans="1:50" ht="51"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415</v>
      </c>
      <c r="AE110" s="586"/>
      <c r="AF110" s="586"/>
      <c r="AG110" s="530" t="s">
        <v>798</v>
      </c>
      <c r="AH110" s="197"/>
      <c r="AI110" s="197"/>
      <c r="AJ110" s="197"/>
      <c r="AK110" s="197"/>
      <c r="AL110" s="197"/>
      <c r="AM110" s="197"/>
      <c r="AN110" s="197"/>
      <c r="AO110" s="197"/>
      <c r="AP110" s="197"/>
      <c r="AQ110" s="197"/>
      <c r="AR110" s="197"/>
      <c r="AS110" s="197"/>
      <c r="AT110" s="197"/>
      <c r="AU110" s="197"/>
      <c r="AV110" s="197"/>
      <c r="AW110" s="197"/>
      <c r="AX110" s="531"/>
    </row>
    <row r="111" spans="1:50" ht="45.7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415</v>
      </c>
      <c r="AE111" s="438"/>
      <c r="AF111" s="438"/>
      <c r="AG111" s="300" t="s">
        <v>796</v>
      </c>
      <c r="AH111" s="301"/>
      <c r="AI111" s="301"/>
      <c r="AJ111" s="301"/>
      <c r="AK111" s="301"/>
      <c r="AL111" s="301"/>
      <c r="AM111" s="301"/>
      <c r="AN111" s="301"/>
      <c r="AO111" s="301"/>
      <c r="AP111" s="301"/>
      <c r="AQ111" s="301"/>
      <c r="AR111" s="301"/>
      <c r="AS111" s="301"/>
      <c r="AT111" s="301"/>
      <c r="AU111" s="301"/>
      <c r="AV111" s="301"/>
      <c r="AW111" s="301"/>
      <c r="AX111" s="302"/>
    </row>
    <row r="112" spans="1:50" ht="40.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415</v>
      </c>
      <c r="AE112" s="442"/>
      <c r="AF112" s="442"/>
      <c r="AG112" s="303" t="s">
        <v>802</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794</v>
      </c>
      <c r="AE113" s="442"/>
      <c r="AF113" s="442"/>
      <c r="AG113" s="532"/>
      <c r="AH113" s="304"/>
      <c r="AI113" s="304"/>
      <c r="AJ113" s="304"/>
      <c r="AK113" s="304"/>
      <c r="AL113" s="304"/>
      <c r="AM113" s="304"/>
      <c r="AN113" s="304"/>
      <c r="AO113" s="304"/>
      <c r="AP113" s="304"/>
      <c r="AQ113" s="304"/>
      <c r="AR113" s="304"/>
      <c r="AS113" s="304"/>
      <c r="AT113" s="304"/>
      <c r="AU113" s="304"/>
      <c r="AV113" s="304"/>
      <c r="AW113" s="304"/>
      <c r="AX113" s="305"/>
    </row>
    <row r="114" spans="1:64" ht="44.2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415</v>
      </c>
      <c r="AE114" s="442"/>
      <c r="AF114" s="442"/>
      <c r="AG114" s="303" t="s">
        <v>799</v>
      </c>
      <c r="AH114" s="304"/>
      <c r="AI114" s="304"/>
      <c r="AJ114" s="304"/>
      <c r="AK114" s="304"/>
      <c r="AL114" s="304"/>
      <c r="AM114" s="304"/>
      <c r="AN114" s="304"/>
      <c r="AO114" s="304"/>
      <c r="AP114" s="304"/>
      <c r="AQ114" s="304"/>
      <c r="AR114" s="304"/>
      <c r="AS114" s="304"/>
      <c r="AT114" s="304"/>
      <c r="AU114" s="304"/>
      <c r="AV114" s="304"/>
      <c r="AW114" s="304"/>
      <c r="AX114" s="305"/>
    </row>
    <row r="115" spans="1:64" ht="40.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415</v>
      </c>
      <c r="AE115" s="442"/>
      <c r="AF115" s="442"/>
      <c r="AG115" s="303" t="s">
        <v>796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794</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415</v>
      </c>
      <c r="AE117" s="586"/>
      <c r="AF117" s="595"/>
      <c r="AG117" s="599" t="s">
        <v>803</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80.2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415</v>
      </c>
      <c r="AE118" s="438"/>
      <c r="AF118" s="638"/>
      <c r="AG118" s="300" t="s">
        <v>800</v>
      </c>
      <c r="AH118" s="301"/>
      <c r="AI118" s="301"/>
      <c r="AJ118" s="301"/>
      <c r="AK118" s="301"/>
      <c r="AL118" s="301"/>
      <c r="AM118" s="301"/>
      <c r="AN118" s="301"/>
      <c r="AO118" s="301"/>
      <c r="AP118" s="301"/>
      <c r="AQ118" s="301"/>
      <c r="AR118" s="301"/>
      <c r="AS118" s="301"/>
      <c r="AT118" s="301"/>
      <c r="AU118" s="301"/>
      <c r="AV118" s="301"/>
      <c r="AW118" s="301"/>
      <c r="AX118" s="302"/>
    </row>
    <row r="119" spans="1:64" ht="77.2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415</v>
      </c>
      <c r="AE119" s="607"/>
      <c r="AF119" s="607"/>
      <c r="AG119" s="303" t="s">
        <v>800</v>
      </c>
      <c r="AH119" s="304"/>
      <c r="AI119" s="304"/>
      <c r="AJ119" s="304"/>
      <c r="AK119" s="304"/>
      <c r="AL119" s="304"/>
      <c r="AM119" s="304"/>
      <c r="AN119" s="304"/>
      <c r="AO119" s="304"/>
      <c r="AP119" s="304"/>
      <c r="AQ119" s="304"/>
      <c r="AR119" s="304"/>
      <c r="AS119" s="304"/>
      <c r="AT119" s="304"/>
      <c r="AU119" s="304"/>
      <c r="AV119" s="304"/>
      <c r="AW119" s="304"/>
      <c r="AX119" s="305"/>
    </row>
    <row r="120" spans="1:64" ht="28.5"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415</v>
      </c>
      <c r="AE120" s="442"/>
      <c r="AF120" s="442"/>
      <c r="AG120" s="303" t="s">
        <v>804</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415</v>
      </c>
      <c r="AE121" s="442"/>
      <c r="AF121" s="442"/>
      <c r="AG121" s="530" t="s">
        <v>801</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794</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t="s">
        <v>805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1" customHeight="1" thickBot="1" x14ac:dyDescent="0.2">
      <c r="A127" s="552"/>
      <c r="B127" s="553"/>
      <c r="C127" s="361" t="s">
        <v>68</v>
      </c>
      <c r="D127" s="362"/>
      <c r="E127" s="362"/>
      <c r="F127" s="363"/>
      <c r="G127" s="364" t="s">
        <v>806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2"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39"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41.2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31.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144</v>
      </c>
      <c r="H137" s="419"/>
      <c r="I137" s="419"/>
      <c r="J137" s="419"/>
      <c r="K137" s="419"/>
      <c r="L137" s="419"/>
      <c r="M137" s="419"/>
      <c r="N137" s="419"/>
      <c r="O137" s="419"/>
      <c r="P137" s="420"/>
      <c r="Q137" s="405" t="s">
        <v>225</v>
      </c>
      <c r="R137" s="405"/>
      <c r="S137" s="405"/>
      <c r="T137" s="405"/>
      <c r="U137" s="405"/>
      <c r="V137" s="405"/>
      <c r="W137" s="418">
        <v>153</v>
      </c>
      <c r="X137" s="419"/>
      <c r="Y137" s="419"/>
      <c r="Z137" s="419"/>
      <c r="AA137" s="419"/>
      <c r="AB137" s="419"/>
      <c r="AC137" s="419"/>
      <c r="AD137" s="419"/>
      <c r="AE137" s="419"/>
      <c r="AF137" s="420"/>
      <c r="AG137" s="405" t="s">
        <v>226</v>
      </c>
      <c r="AH137" s="405"/>
      <c r="AI137" s="405"/>
      <c r="AJ137" s="405"/>
      <c r="AK137" s="405"/>
      <c r="AL137" s="405"/>
      <c r="AM137" s="401">
        <v>173</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56</v>
      </c>
      <c r="H138" s="422"/>
      <c r="I138" s="422"/>
      <c r="J138" s="422"/>
      <c r="K138" s="422"/>
      <c r="L138" s="422"/>
      <c r="M138" s="422"/>
      <c r="N138" s="422"/>
      <c r="O138" s="422"/>
      <c r="P138" s="423"/>
      <c r="Q138" s="407" t="s">
        <v>228</v>
      </c>
      <c r="R138" s="407"/>
      <c r="S138" s="407"/>
      <c r="T138" s="407"/>
      <c r="U138" s="407"/>
      <c r="V138" s="407"/>
      <c r="W138" s="421">
        <v>53</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420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443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36" customHeight="1" x14ac:dyDescent="0.15">
      <c r="A180" s="126"/>
      <c r="B180" s="539"/>
      <c r="C180" s="539"/>
      <c r="D180" s="539"/>
      <c r="E180" s="539"/>
      <c r="F180" s="540"/>
      <c r="G180" s="97" t="s">
        <v>419</v>
      </c>
      <c r="H180" s="98"/>
      <c r="I180" s="98"/>
      <c r="J180" s="98"/>
      <c r="K180" s="99"/>
      <c r="L180" s="100" t="s">
        <v>421</v>
      </c>
      <c r="M180" s="101"/>
      <c r="N180" s="101"/>
      <c r="O180" s="101"/>
      <c r="P180" s="101"/>
      <c r="Q180" s="101"/>
      <c r="R180" s="101"/>
      <c r="S180" s="101"/>
      <c r="T180" s="101"/>
      <c r="U180" s="101"/>
      <c r="V180" s="101"/>
      <c r="W180" s="101"/>
      <c r="X180" s="102"/>
      <c r="Y180" s="103">
        <v>753</v>
      </c>
      <c r="Z180" s="104"/>
      <c r="AA180" s="104"/>
      <c r="AB180" s="105"/>
      <c r="AC180" s="97" t="s">
        <v>444</v>
      </c>
      <c r="AD180" s="98"/>
      <c r="AE180" s="98"/>
      <c r="AF180" s="98"/>
      <c r="AG180" s="99"/>
      <c r="AH180" s="100" t="s">
        <v>445</v>
      </c>
      <c r="AI180" s="101"/>
      <c r="AJ180" s="101"/>
      <c r="AK180" s="101"/>
      <c r="AL180" s="101"/>
      <c r="AM180" s="101"/>
      <c r="AN180" s="101"/>
      <c r="AO180" s="101"/>
      <c r="AP180" s="101"/>
      <c r="AQ180" s="101"/>
      <c r="AR180" s="101"/>
      <c r="AS180" s="101"/>
      <c r="AT180" s="102"/>
      <c r="AU180" s="103">
        <v>3822</v>
      </c>
      <c r="AV180" s="104"/>
      <c r="AW180" s="104"/>
      <c r="AX180" s="400"/>
    </row>
    <row r="181" spans="1:50" ht="21"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1"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1"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1"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1"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1"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753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3822</v>
      </c>
      <c r="AV190" s="89"/>
      <c r="AW190" s="89"/>
      <c r="AX190" s="91"/>
    </row>
    <row r="191" spans="1:50" ht="30" customHeight="1" x14ac:dyDescent="0.15">
      <c r="A191" s="126"/>
      <c r="B191" s="539"/>
      <c r="C191" s="539"/>
      <c r="D191" s="539"/>
      <c r="E191" s="539"/>
      <c r="F191" s="540"/>
      <c r="G191" s="388" t="s">
        <v>422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425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61.5" customHeight="1" x14ac:dyDescent="0.15">
      <c r="A193" s="126"/>
      <c r="B193" s="539"/>
      <c r="C193" s="539"/>
      <c r="D193" s="539"/>
      <c r="E193" s="539"/>
      <c r="F193" s="540"/>
      <c r="G193" s="97" t="s">
        <v>423</v>
      </c>
      <c r="H193" s="98"/>
      <c r="I193" s="98"/>
      <c r="J193" s="98"/>
      <c r="K193" s="99"/>
      <c r="L193" s="100" t="s">
        <v>424</v>
      </c>
      <c r="M193" s="101"/>
      <c r="N193" s="101"/>
      <c r="O193" s="101"/>
      <c r="P193" s="101"/>
      <c r="Q193" s="101"/>
      <c r="R193" s="101"/>
      <c r="S193" s="101"/>
      <c r="T193" s="101"/>
      <c r="U193" s="101"/>
      <c r="V193" s="101"/>
      <c r="W193" s="101"/>
      <c r="X193" s="102"/>
      <c r="Y193" s="103">
        <v>335</v>
      </c>
      <c r="Z193" s="104"/>
      <c r="AA193" s="104"/>
      <c r="AB193" s="105"/>
      <c r="AC193" s="97" t="s">
        <v>423</v>
      </c>
      <c r="AD193" s="98"/>
      <c r="AE193" s="98"/>
      <c r="AF193" s="98"/>
      <c r="AG193" s="99"/>
      <c r="AH193" s="100" t="s">
        <v>426</v>
      </c>
      <c r="AI193" s="101"/>
      <c r="AJ193" s="101"/>
      <c r="AK193" s="101"/>
      <c r="AL193" s="101"/>
      <c r="AM193" s="101"/>
      <c r="AN193" s="101"/>
      <c r="AO193" s="101"/>
      <c r="AP193" s="101"/>
      <c r="AQ193" s="101"/>
      <c r="AR193" s="101"/>
      <c r="AS193" s="101"/>
      <c r="AT193" s="102"/>
      <c r="AU193" s="103">
        <v>109</v>
      </c>
      <c r="AV193" s="104"/>
      <c r="AW193" s="104"/>
      <c r="AX193" s="400"/>
    </row>
    <row r="194" spans="1:50" ht="2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335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109</v>
      </c>
      <c r="AV203" s="89"/>
      <c r="AW203" s="89"/>
      <c r="AX203" s="91"/>
    </row>
    <row r="204" spans="1:50" ht="30" customHeight="1" x14ac:dyDescent="0.15">
      <c r="A204" s="126"/>
      <c r="B204" s="539"/>
      <c r="C204" s="539"/>
      <c r="D204" s="539"/>
      <c r="E204" s="539"/>
      <c r="F204" s="540"/>
      <c r="G204" s="388" t="s">
        <v>441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446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33" customHeight="1" x14ac:dyDescent="0.15">
      <c r="A206" s="126"/>
      <c r="B206" s="539"/>
      <c r="C206" s="539"/>
      <c r="D206" s="539"/>
      <c r="E206" s="539"/>
      <c r="F206" s="540"/>
      <c r="G206" s="97" t="s">
        <v>416</v>
      </c>
      <c r="H206" s="98"/>
      <c r="I206" s="98"/>
      <c r="J206" s="98"/>
      <c r="K206" s="99"/>
      <c r="L206" s="100" t="s">
        <v>442</v>
      </c>
      <c r="M206" s="101"/>
      <c r="N206" s="101"/>
      <c r="O206" s="101"/>
      <c r="P206" s="101"/>
      <c r="Q206" s="101"/>
      <c r="R206" s="101"/>
      <c r="S206" s="101"/>
      <c r="T206" s="101"/>
      <c r="U206" s="101"/>
      <c r="V206" s="101"/>
      <c r="W206" s="101"/>
      <c r="X206" s="102"/>
      <c r="Y206" s="103">
        <v>502</v>
      </c>
      <c r="Z206" s="104"/>
      <c r="AA206" s="104"/>
      <c r="AB206" s="105"/>
      <c r="AC206" s="97" t="s">
        <v>447</v>
      </c>
      <c r="AD206" s="98"/>
      <c r="AE206" s="98"/>
      <c r="AF206" s="98"/>
      <c r="AG206" s="99"/>
      <c r="AH206" s="100" t="s">
        <v>448</v>
      </c>
      <c r="AI206" s="101"/>
      <c r="AJ206" s="101"/>
      <c r="AK206" s="101"/>
      <c r="AL206" s="101"/>
      <c r="AM206" s="101"/>
      <c r="AN206" s="101"/>
      <c r="AO206" s="101"/>
      <c r="AP206" s="101"/>
      <c r="AQ206" s="101"/>
      <c r="AR206" s="101"/>
      <c r="AS206" s="101"/>
      <c r="AT206" s="102"/>
      <c r="AU206" s="103">
        <v>13</v>
      </c>
      <c r="AV206" s="104"/>
      <c r="AW206" s="104"/>
      <c r="AX206" s="400"/>
    </row>
    <row r="207" spans="1:50" ht="2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502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13</v>
      </c>
      <c r="AV216" s="89"/>
      <c r="AW216" s="89"/>
      <c r="AX216" s="91"/>
    </row>
    <row r="217" spans="1:50" ht="30" customHeight="1" x14ac:dyDescent="0.15">
      <c r="A217" s="126"/>
      <c r="B217" s="539"/>
      <c r="C217" s="539"/>
      <c r="D217" s="539"/>
      <c r="E217" s="539"/>
      <c r="F217" s="540"/>
      <c r="G217" s="388" t="s">
        <v>449</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451</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35.25" customHeight="1" x14ac:dyDescent="0.15">
      <c r="A219" s="126"/>
      <c r="B219" s="539"/>
      <c r="C219" s="539"/>
      <c r="D219" s="539"/>
      <c r="E219" s="539"/>
      <c r="F219" s="540"/>
      <c r="G219" s="97" t="s">
        <v>447</v>
      </c>
      <c r="H219" s="98"/>
      <c r="I219" s="98"/>
      <c r="J219" s="98"/>
      <c r="K219" s="99"/>
      <c r="L219" s="100" t="s">
        <v>450</v>
      </c>
      <c r="M219" s="101"/>
      <c r="N219" s="101"/>
      <c r="O219" s="101"/>
      <c r="P219" s="101"/>
      <c r="Q219" s="101"/>
      <c r="R219" s="101"/>
      <c r="S219" s="101"/>
      <c r="T219" s="101"/>
      <c r="U219" s="101"/>
      <c r="V219" s="101"/>
      <c r="W219" s="101"/>
      <c r="X219" s="102"/>
      <c r="Y219" s="103">
        <v>14</v>
      </c>
      <c r="Z219" s="104"/>
      <c r="AA219" s="104"/>
      <c r="AB219" s="105"/>
      <c r="AC219" s="97" t="s">
        <v>447</v>
      </c>
      <c r="AD219" s="98"/>
      <c r="AE219" s="98"/>
      <c r="AF219" s="98"/>
      <c r="AG219" s="99"/>
      <c r="AH219" s="100" t="s">
        <v>452</v>
      </c>
      <c r="AI219" s="101"/>
      <c r="AJ219" s="101"/>
      <c r="AK219" s="101"/>
      <c r="AL219" s="101"/>
      <c r="AM219" s="101"/>
      <c r="AN219" s="101"/>
      <c r="AO219" s="101"/>
      <c r="AP219" s="101"/>
      <c r="AQ219" s="101"/>
      <c r="AR219" s="101"/>
      <c r="AS219" s="101"/>
      <c r="AT219" s="102"/>
      <c r="AU219" s="103">
        <v>30</v>
      </c>
      <c r="AV219" s="104"/>
      <c r="AW219" s="104"/>
      <c r="AX219" s="400"/>
    </row>
    <row r="220" spans="1:50" ht="2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14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427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428</v>
      </c>
      <c r="D236" s="113"/>
      <c r="E236" s="113"/>
      <c r="F236" s="113"/>
      <c r="G236" s="113"/>
      <c r="H236" s="113"/>
      <c r="I236" s="113"/>
      <c r="J236" s="113"/>
      <c r="K236" s="113"/>
      <c r="L236" s="113"/>
      <c r="M236" s="117" t="s">
        <v>429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753</v>
      </c>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422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381</v>
      </c>
      <c r="D268" s="118"/>
      <c r="E268" s="118"/>
      <c r="F268" s="118"/>
      <c r="G268" s="118"/>
      <c r="H268" s="118"/>
      <c r="I268" s="118"/>
      <c r="J268" s="118"/>
      <c r="K268" s="118"/>
      <c r="L268" s="118"/>
      <c r="M268" s="118" t="s">
        <v>382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430</v>
      </c>
      <c r="D269" s="113"/>
      <c r="E269" s="113"/>
      <c r="F269" s="113"/>
      <c r="G269" s="113"/>
      <c r="H269" s="113"/>
      <c r="I269" s="113"/>
      <c r="J269" s="113"/>
      <c r="K269" s="113"/>
      <c r="L269" s="113"/>
      <c r="M269" s="117" t="s">
        <v>431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335</v>
      </c>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432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381</v>
      </c>
      <c r="D301" s="118"/>
      <c r="E301" s="118"/>
      <c r="F301" s="118"/>
      <c r="G301" s="118"/>
      <c r="H301" s="118"/>
      <c r="I301" s="118"/>
      <c r="J301" s="118"/>
      <c r="K301" s="118"/>
      <c r="L301" s="118"/>
      <c r="M301" s="118" t="s">
        <v>382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458</v>
      </c>
      <c r="D302" s="113"/>
      <c r="E302" s="113"/>
      <c r="F302" s="113"/>
      <c r="G302" s="113"/>
      <c r="H302" s="113"/>
      <c r="I302" s="113"/>
      <c r="J302" s="113"/>
      <c r="K302" s="113"/>
      <c r="L302" s="113"/>
      <c r="M302" s="117" t="s">
        <v>459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502</v>
      </c>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460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381</v>
      </c>
      <c r="D334" s="118"/>
      <c r="E334" s="118"/>
      <c r="F334" s="118"/>
      <c r="G334" s="118"/>
      <c r="H334" s="118"/>
      <c r="I334" s="118"/>
      <c r="J334" s="118"/>
      <c r="K334" s="118"/>
      <c r="L334" s="118"/>
      <c r="M334" s="118" t="s">
        <v>382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461</v>
      </c>
      <c r="D335" s="113" t="s">
        <v>462</v>
      </c>
      <c r="E335" s="113" t="s">
        <v>462</v>
      </c>
      <c r="F335" s="113" t="s">
        <v>462</v>
      </c>
      <c r="G335" s="113" t="s">
        <v>462</v>
      </c>
      <c r="H335" s="113" t="s">
        <v>462</v>
      </c>
      <c r="I335" s="113" t="s">
        <v>462</v>
      </c>
      <c r="J335" s="113" t="s">
        <v>462</v>
      </c>
      <c r="K335" s="113" t="s">
        <v>462</v>
      </c>
      <c r="L335" s="113" t="s">
        <v>462</v>
      </c>
      <c r="M335" s="113" t="s">
        <v>477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14</v>
      </c>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t="s">
        <v>463</v>
      </c>
      <c r="D336" s="113" t="s">
        <v>464</v>
      </c>
      <c r="E336" s="113" t="s">
        <v>464</v>
      </c>
      <c r="F336" s="113" t="s">
        <v>464</v>
      </c>
      <c r="G336" s="113" t="s">
        <v>464</v>
      </c>
      <c r="H336" s="113" t="s">
        <v>464</v>
      </c>
      <c r="I336" s="113" t="s">
        <v>464</v>
      </c>
      <c r="J336" s="113" t="s">
        <v>464</v>
      </c>
      <c r="K336" s="113" t="s">
        <v>464</v>
      </c>
      <c r="L336" s="113" t="s">
        <v>464</v>
      </c>
      <c r="M336" s="113" t="s">
        <v>477</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7</v>
      </c>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t="s">
        <v>473</v>
      </c>
      <c r="D337" s="113" t="s">
        <v>474</v>
      </c>
      <c r="E337" s="113" t="s">
        <v>474</v>
      </c>
      <c r="F337" s="113" t="s">
        <v>474</v>
      </c>
      <c r="G337" s="113" t="s">
        <v>474</v>
      </c>
      <c r="H337" s="113" t="s">
        <v>474</v>
      </c>
      <c r="I337" s="113" t="s">
        <v>474</v>
      </c>
      <c r="J337" s="113" t="s">
        <v>474</v>
      </c>
      <c r="K337" s="113" t="s">
        <v>474</v>
      </c>
      <c r="L337" s="113" t="s">
        <v>474</v>
      </c>
      <c r="M337" s="113" t="s">
        <v>477</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7</v>
      </c>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t="s">
        <v>465</v>
      </c>
      <c r="D338" s="113" t="s">
        <v>466</v>
      </c>
      <c r="E338" s="113" t="s">
        <v>466</v>
      </c>
      <c r="F338" s="113" t="s">
        <v>466</v>
      </c>
      <c r="G338" s="113" t="s">
        <v>466</v>
      </c>
      <c r="H338" s="113" t="s">
        <v>466</v>
      </c>
      <c r="I338" s="113" t="s">
        <v>466</v>
      </c>
      <c r="J338" s="113" t="s">
        <v>466</v>
      </c>
      <c r="K338" s="113" t="s">
        <v>466</v>
      </c>
      <c r="L338" s="113" t="s">
        <v>466</v>
      </c>
      <c r="M338" s="113" t="s">
        <v>477</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6</v>
      </c>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t="s">
        <v>467</v>
      </c>
      <c r="D339" s="113" t="s">
        <v>468</v>
      </c>
      <c r="E339" s="113" t="s">
        <v>468</v>
      </c>
      <c r="F339" s="113" t="s">
        <v>468</v>
      </c>
      <c r="G339" s="113" t="s">
        <v>468</v>
      </c>
      <c r="H339" s="113" t="s">
        <v>468</v>
      </c>
      <c r="I339" s="113" t="s">
        <v>468</v>
      </c>
      <c r="J339" s="113" t="s">
        <v>468</v>
      </c>
      <c r="K339" s="113" t="s">
        <v>468</v>
      </c>
      <c r="L339" s="113" t="s">
        <v>468</v>
      </c>
      <c r="M339" s="113" t="s">
        <v>477</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6</v>
      </c>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t="s">
        <v>469</v>
      </c>
      <c r="D340" s="113" t="s">
        <v>470</v>
      </c>
      <c r="E340" s="113" t="s">
        <v>470</v>
      </c>
      <c r="F340" s="113" t="s">
        <v>470</v>
      </c>
      <c r="G340" s="113" t="s">
        <v>470</v>
      </c>
      <c r="H340" s="113" t="s">
        <v>470</v>
      </c>
      <c r="I340" s="113" t="s">
        <v>470</v>
      </c>
      <c r="J340" s="113" t="s">
        <v>470</v>
      </c>
      <c r="K340" s="113" t="s">
        <v>470</v>
      </c>
      <c r="L340" s="113" t="s">
        <v>470</v>
      </c>
      <c r="M340" s="113" t="s">
        <v>477</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5</v>
      </c>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t="s">
        <v>471</v>
      </c>
      <c r="D341" s="113" t="s">
        <v>472</v>
      </c>
      <c r="E341" s="113" t="s">
        <v>472</v>
      </c>
      <c r="F341" s="113" t="s">
        <v>472</v>
      </c>
      <c r="G341" s="113" t="s">
        <v>472</v>
      </c>
      <c r="H341" s="113" t="s">
        <v>472</v>
      </c>
      <c r="I341" s="113" t="s">
        <v>472</v>
      </c>
      <c r="J341" s="113" t="s">
        <v>472</v>
      </c>
      <c r="K341" s="113" t="s">
        <v>472</v>
      </c>
      <c r="L341" s="113" t="s">
        <v>472</v>
      </c>
      <c r="M341" s="113" t="s">
        <v>477</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4</v>
      </c>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23" t="s">
        <v>774</v>
      </c>
      <c r="D342" s="124" t="s">
        <v>474</v>
      </c>
      <c r="E342" s="124" t="s">
        <v>474</v>
      </c>
      <c r="F342" s="124" t="s">
        <v>474</v>
      </c>
      <c r="G342" s="124" t="s">
        <v>474</v>
      </c>
      <c r="H342" s="124" t="s">
        <v>474</v>
      </c>
      <c r="I342" s="124" t="s">
        <v>474</v>
      </c>
      <c r="J342" s="124" t="s">
        <v>474</v>
      </c>
      <c r="K342" s="124" t="s">
        <v>474</v>
      </c>
      <c r="L342" s="125" t="s">
        <v>474</v>
      </c>
      <c r="M342" s="113" t="s">
        <v>477</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3</v>
      </c>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23" t="s">
        <v>775</v>
      </c>
      <c r="D343" s="124" t="s">
        <v>475</v>
      </c>
      <c r="E343" s="124" t="s">
        <v>475</v>
      </c>
      <c r="F343" s="124" t="s">
        <v>475</v>
      </c>
      <c r="G343" s="124" t="s">
        <v>475</v>
      </c>
      <c r="H343" s="124" t="s">
        <v>475</v>
      </c>
      <c r="I343" s="124" t="s">
        <v>475</v>
      </c>
      <c r="J343" s="124" t="s">
        <v>475</v>
      </c>
      <c r="K343" s="124" t="s">
        <v>475</v>
      </c>
      <c r="L343" s="125" t="s">
        <v>475</v>
      </c>
      <c r="M343" s="113" t="s">
        <v>477</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3</v>
      </c>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t="s">
        <v>476</v>
      </c>
      <c r="E344" s="113" t="s">
        <v>476</v>
      </c>
      <c r="F344" s="113" t="s">
        <v>476</v>
      </c>
      <c r="G344" s="113" t="s">
        <v>476</v>
      </c>
      <c r="H344" s="113" t="s">
        <v>476</v>
      </c>
      <c r="I344" s="113" t="s">
        <v>476</v>
      </c>
      <c r="J344" s="113" t="s">
        <v>476</v>
      </c>
      <c r="K344" s="113" t="s">
        <v>476</v>
      </c>
      <c r="L344" s="113" t="s">
        <v>476</v>
      </c>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433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381</v>
      </c>
      <c r="D367" s="118"/>
      <c r="E367" s="118"/>
      <c r="F367" s="118"/>
      <c r="G367" s="118"/>
      <c r="H367" s="118"/>
      <c r="I367" s="118"/>
      <c r="J367" s="118"/>
      <c r="K367" s="118"/>
      <c r="L367" s="118"/>
      <c r="M367" s="118" t="s">
        <v>382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383</v>
      </c>
      <c r="AL367" s="118"/>
      <c r="AM367" s="118"/>
      <c r="AN367" s="118"/>
      <c r="AO367" s="118"/>
      <c r="AP367" s="118"/>
      <c r="AQ367" s="118" t="s">
        <v>23</v>
      </c>
      <c r="AR367" s="118"/>
      <c r="AS367" s="118"/>
      <c r="AT367" s="118"/>
      <c r="AU367" s="120" t="s">
        <v>24</v>
      </c>
      <c r="AV367" s="121"/>
      <c r="AW367" s="121"/>
      <c r="AX367" s="122"/>
    </row>
    <row r="368" spans="1:50" ht="46.5" customHeight="1" x14ac:dyDescent="0.15">
      <c r="A368" s="112">
        <v>1</v>
      </c>
      <c r="B368" s="112">
        <v>1</v>
      </c>
      <c r="C368" s="113" t="s">
        <v>478</v>
      </c>
      <c r="D368" s="113"/>
      <c r="E368" s="113"/>
      <c r="F368" s="113"/>
      <c r="G368" s="113"/>
      <c r="H368" s="113"/>
      <c r="I368" s="113"/>
      <c r="J368" s="113"/>
      <c r="K368" s="113"/>
      <c r="L368" s="113"/>
      <c r="M368" s="113" t="s">
        <v>479</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3822</v>
      </c>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480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381</v>
      </c>
      <c r="D400" s="118"/>
      <c r="E400" s="118"/>
      <c r="F400" s="118"/>
      <c r="G400" s="118"/>
      <c r="H400" s="118"/>
      <c r="I400" s="118"/>
      <c r="J400" s="118"/>
      <c r="K400" s="118"/>
      <c r="L400" s="118"/>
      <c r="M400" s="118" t="s">
        <v>382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434</v>
      </c>
      <c r="D401" s="113"/>
      <c r="E401" s="113"/>
      <c r="F401" s="113"/>
      <c r="G401" s="113"/>
      <c r="H401" s="113"/>
      <c r="I401" s="113"/>
      <c r="J401" s="113"/>
      <c r="K401" s="113"/>
      <c r="L401" s="113"/>
      <c r="M401" s="117" t="s">
        <v>435</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109</v>
      </c>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7" t="s">
        <v>436</v>
      </c>
      <c r="D402" s="113"/>
      <c r="E402" s="113"/>
      <c r="F402" s="113"/>
      <c r="G402" s="113"/>
      <c r="H402" s="113"/>
      <c r="I402" s="113"/>
      <c r="J402" s="113"/>
      <c r="K402" s="113"/>
      <c r="L402" s="113"/>
      <c r="M402" s="117" t="s">
        <v>435</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96</v>
      </c>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7" t="s">
        <v>437</v>
      </c>
      <c r="D403" s="113"/>
      <c r="E403" s="113"/>
      <c r="F403" s="113"/>
      <c r="G403" s="113"/>
      <c r="H403" s="113"/>
      <c r="I403" s="113"/>
      <c r="J403" s="113"/>
      <c r="K403" s="113"/>
      <c r="L403" s="113"/>
      <c r="M403" s="117" t="s">
        <v>435</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71</v>
      </c>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7" t="s">
        <v>438</v>
      </c>
      <c r="D404" s="113"/>
      <c r="E404" s="113"/>
      <c r="F404" s="113"/>
      <c r="G404" s="113"/>
      <c r="H404" s="113"/>
      <c r="I404" s="113"/>
      <c r="J404" s="113"/>
      <c r="K404" s="113"/>
      <c r="L404" s="113"/>
      <c r="M404" s="117" t="s">
        <v>435</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37</v>
      </c>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7" t="s">
        <v>439</v>
      </c>
      <c r="D405" s="113"/>
      <c r="E405" s="113"/>
      <c r="F405" s="113"/>
      <c r="G405" s="113"/>
      <c r="H405" s="113"/>
      <c r="I405" s="113"/>
      <c r="J405" s="113"/>
      <c r="K405" s="113"/>
      <c r="L405" s="113"/>
      <c r="M405" s="117" t="s">
        <v>435</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18</v>
      </c>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7" t="s">
        <v>440</v>
      </c>
      <c r="D406" s="113"/>
      <c r="E406" s="113"/>
      <c r="F406" s="113"/>
      <c r="G406" s="113"/>
      <c r="H406" s="113"/>
      <c r="I406" s="113"/>
      <c r="J406" s="113"/>
      <c r="K406" s="113"/>
      <c r="L406" s="113"/>
      <c r="M406" s="117" t="s">
        <v>435</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3</v>
      </c>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824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381</v>
      </c>
      <c r="D433" s="118"/>
      <c r="E433" s="118"/>
      <c r="F433" s="118"/>
      <c r="G433" s="118"/>
      <c r="H433" s="118"/>
      <c r="I433" s="118"/>
      <c r="J433" s="118"/>
      <c r="K433" s="118"/>
      <c r="L433" s="118"/>
      <c r="M433" s="118" t="s">
        <v>382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383</v>
      </c>
      <c r="AL433" s="118"/>
      <c r="AM433" s="118"/>
      <c r="AN433" s="118"/>
      <c r="AO433" s="118"/>
      <c r="AP433" s="118"/>
      <c r="AQ433" s="118" t="s">
        <v>23</v>
      </c>
      <c r="AR433" s="118"/>
      <c r="AS433" s="118"/>
      <c r="AT433" s="118"/>
      <c r="AU433" s="120" t="s">
        <v>24</v>
      </c>
      <c r="AV433" s="121"/>
      <c r="AW433" s="121"/>
      <c r="AX433" s="122"/>
    </row>
    <row r="434" spans="1:50" ht="60.75" customHeight="1" x14ac:dyDescent="0.15">
      <c r="A434" s="112">
        <v>1</v>
      </c>
      <c r="B434" s="112">
        <v>1</v>
      </c>
      <c r="C434" s="113" t="s">
        <v>481</v>
      </c>
      <c r="D434" s="113" t="s">
        <v>482</v>
      </c>
      <c r="E434" s="113" t="s">
        <v>482</v>
      </c>
      <c r="F434" s="113" t="s">
        <v>482</v>
      </c>
      <c r="G434" s="113" t="s">
        <v>482</v>
      </c>
      <c r="H434" s="113" t="s">
        <v>482</v>
      </c>
      <c r="I434" s="113" t="s">
        <v>482</v>
      </c>
      <c r="J434" s="113" t="s">
        <v>482</v>
      </c>
      <c r="K434" s="113" t="s">
        <v>482</v>
      </c>
      <c r="L434" s="113" t="s">
        <v>482</v>
      </c>
      <c r="M434" s="113" t="s">
        <v>489</v>
      </c>
      <c r="N434" s="113" t="s">
        <v>489</v>
      </c>
      <c r="O434" s="113" t="s">
        <v>489</v>
      </c>
      <c r="P434" s="113" t="s">
        <v>489</v>
      </c>
      <c r="Q434" s="113" t="s">
        <v>489</v>
      </c>
      <c r="R434" s="113" t="s">
        <v>489</v>
      </c>
      <c r="S434" s="113" t="s">
        <v>489</v>
      </c>
      <c r="T434" s="113" t="s">
        <v>489</v>
      </c>
      <c r="U434" s="113" t="s">
        <v>489</v>
      </c>
      <c r="V434" s="113" t="s">
        <v>489</v>
      </c>
      <c r="W434" s="113" t="s">
        <v>489</v>
      </c>
      <c r="X434" s="113" t="s">
        <v>489</v>
      </c>
      <c r="Y434" s="113" t="s">
        <v>489</v>
      </c>
      <c r="Z434" s="113" t="s">
        <v>489</v>
      </c>
      <c r="AA434" s="113" t="s">
        <v>489</v>
      </c>
      <c r="AB434" s="113" t="s">
        <v>489</v>
      </c>
      <c r="AC434" s="113" t="s">
        <v>489</v>
      </c>
      <c r="AD434" s="113" t="s">
        <v>489</v>
      </c>
      <c r="AE434" s="113" t="s">
        <v>489</v>
      </c>
      <c r="AF434" s="113" t="s">
        <v>489</v>
      </c>
      <c r="AG434" s="113" t="s">
        <v>489</v>
      </c>
      <c r="AH434" s="113" t="s">
        <v>489</v>
      </c>
      <c r="AI434" s="113" t="s">
        <v>489</v>
      </c>
      <c r="AJ434" s="113" t="s">
        <v>489</v>
      </c>
      <c r="AK434" s="114">
        <v>13</v>
      </c>
      <c r="AL434" s="115">
        <v>12960000</v>
      </c>
      <c r="AM434" s="115">
        <v>12960000</v>
      </c>
      <c r="AN434" s="115">
        <v>12960000</v>
      </c>
      <c r="AO434" s="115">
        <v>12960000</v>
      </c>
      <c r="AP434" s="116">
        <v>12960000</v>
      </c>
      <c r="AQ434" s="117" t="s">
        <v>497</v>
      </c>
      <c r="AR434" s="113">
        <v>3</v>
      </c>
      <c r="AS434" s="113">
        <v>3</v>
      </c>
      <c r="AT434" s="113">
        <v>3</v>
      </c>
      <c r="AU434" s="114">
        <v>99.750623441396513</v>
      </c>
      <c r="AV434" s="115"/>
      <c r="AW434" s="115"/>
      <c r="AX434" s="116"/>
    </row>
    <row r="435" spans="1:50" ht="60.75" customHeight="1" x14ac:dyDescent="0.15">
      <c r="A435" s="112">
        <v>2</v>
      </c>
      <c r="B435" s="112">
        <v>1</v>
      </c>
      <c r="C435" s="113" t="s">
        <v>483</v>
      </c>
      <c r="D435" s="113" t="s">
        <v>483</v>
      </c>
      <c r="E435" s="113" t="s">
        <v>483</v>
      </c>
      <c r="F435" s="113" t="s">
        <v>483</v>
      </c>
      <c r="G435" s="113" t="s">
        <v>483</v>
      </c>
      <c r="H435" s="113" t="s">
        <v>483</v>
      </c>
      <c r="I435" s="113" t="s">
        <v>483</v>
      </c>
      <c r="J435" s="113" t="s">
        <v>483</v>
      </c>
      <c r="K435" s="113" t="s">
        <v>483</v>
      </c>
      <c r="L435" s="113" t="s">
        <v>483</v>
      </c>
      <c r="M435" s="113" t="s">
        <v>490</v>
      </c>
      <c r="N435" s="113" t="s">
        <v>490</v>
      </c>
      <c r="O435" s="113" t="s">
        <v>490</v>
      </c>
      <c r="P435" s="113" t="s">
        <v>490</v>
      </c>
      <c r="Q435" s="113" t="s">
        <v>490</v>
      </c>
      <c r="R435" s="113" t="s">
        <v>490</v>
      </c>
      <c r="S435" s="113" t="s">
        <v>490</v>
      </c>
      <c r="T435" s="113" t="s">
        <v>490</v>
      </c>
      <c r="U435" s="113" t="s">
        <v>490</v>
      </c>
      <c r="V435" s="113" t="s">
        <v>490</v>
      </c>
      <c r="W435" s="113" t="s">
        <v>490</v>
      </c>
      <c r="X435" s="113" t="s">
        <v>490</v>
      </c>
      <c r="Y435" s="113" t="s">
        <v>490</v>
      </c>
      <c r="Z435" s="113" t="s">
        <v>490</v>
      </c>
      <c r="AA435" s="113" t="s">
        <v>490</v>
      </c>
      <c r="AB435" s="113" t="s">
        <v>490</v>
      </c>
      <c r="AC435" s="113" t="s">
        <v>490</v>
      </c>
      <c r="AD435" s="113" t="s">
        <v>490</v>
      </c>
      <c r="AE435" s="113" t="s">
        <v>490</v>
      </c>
      <c r="AF435" s="113" t="s">
        <v>490</v>
      </c>
      <c r="AG435" s="113" t="s">
        <v>490</v>
      </c>
      <c r="AH435" s="113" t="s">
        <v>490</v>
      </c>
      <c r="AI435" s="113" t="s">
        <v>490</v>
      </c>
      <c r="AJ435" s="113" t="s">
        <v>490</v>
      </c>
      <c r="AK435" s="114">
        <v>10</v>
      </c>
      <c r="AL435" s="115">
        <v>12960000</v>
      </c>
      <c r="AM435" s="115">
        <v>12960000</v>
      </c>
      <c r="AN435" s="115">
        <v>12960000</v>
      </c>
      <c r="AO435" s="115">
        <v>12960000</v>
      </c>
      <c r="AP435" s="116">
        <v>12960000</v>
      </c>
      <c r="AQ435" s="117" t="s">
        <v>498</v>
      </c>
      <c r="AR435" s="113">
        <v>2</v>
      </c>
      <c r="AS435" s="113">
        <v>2</v>
      </c>
      <c r="AT435" s="113">
        <v>2</v>
      </c>
      <c r="AU435" s="114">
        <v>99.913513513513522</v>
      </c>
      <c r="AV435" s="115"/>
      <c r="AW435" s="115"/>
      <c r="AX435" s="116"/>
    </row>
    <row r="436" spans="1:50" ht="60.75" customHeight="1" x14ac:dyDescent="0.15">
      <c r="A436" s="112">
        <v>3</v>
      </c>
      <c r="B436" s="112">
        <v>1</v>
      </c>
      <c r="C436" s="113" t="s">
        <v>484</v>
      </c>
      <c r="D436" s="113" t="s">
        <v>484</v>
      </c>
      <c r="E436" s="113" t="s">
        <v>484</v>
      </c>
      <c r="F436" s="113" t="s">
        <v>484</v>
      </c>
      <c r="G436" s="113" t="s">
        <v>484</v>
      </c>
      <c r="H436" s="113" t="s">
        <v>484</v>
      </c>
      <c r="I436" s="113" t="s">
        <v>484</v>
      </c>
      <c r="J436" s="113" t="s">
        <v>484</v>
      </c>
      <c r="K436" s="113" t="s">
        <v>484</v>
      </c>
      <c r="L436" s="113" t="s">
        <v>484</v>
      </c>
      <c r="M436" s="113" t="s">
        <v>491</v>
      </c>
      <c r="N436" s="113" t="s">
        <v>491</v>
      </c>
      <c r="O436" s="113" t="s">
        <v>491</v>
      </c>
      <c r="P436" s="113" t="s">
        <v>491</v>
      </c>
      <c r="Q436" s="113" t="s">
        <v>491</v>
      </c>
      <c r="R436" s="113" t="s">
        <v>491</v>
      </c>
      <c r="S436" s="113" t="s">
        <v>491</v>
      </c>
      <c r="T436" s="113" t="s">
        <v>491</v>
      </c>
      <c r="U436" s="113" t="s">
        <v>491</v>
      </c>
      <c r="V436" s="113" t="s">
        <v>491</v>
      </c>
      <c r="W436" s="113" t="s">
        <v>491</v>
      </c>
      <c r="X436" s="113" t="s">
        <v>491</v>
      </c>
      <c r="Y436" s="113" t="s">
        <v>491</v>
      </c>
      <c r="Z436" s="113" t="s">
        <v>491</v>
      </c>
      <c r="AA436" s="113" t="s">
        <v>491</v>
      </c>
      <c r="AB436" s="113" t="s">
        <v>491</v>
      </c>
      <c r="AC436" s="113" t="s">
        <v>491</v>
      </c>
      <c r="AD436" s="113" t="s">
        <v>491</v>
      </c>
      <c r="AE436" s="113" t="s">
        <v>491</v>
      </c>
      <c r="AF436" s="113" t="s">
        <v>491</v>
      </c>
      <c r="AG436" s="113" t="s">
        <v>491</v>
      </c>
      <c r="AH436" s="113" t="s">
        <v>491</v>
      </c>
      <c r="AI436" s="113" t="s">
        <v>491</v>
      </c>
      <c r="AJ436" s="113" t="s">
        <v>491</v>
      </c>
      <c r="AK436" s="114">
        <v>10</v>
      </c>
      <c r="AL436" s="115">
        <v>12960000</v>
      </c>
      <c r="AM436" s="115">
        <v>12960000</v>
      </c>
      <c r="AN436" s="115">
        <v>12960000</v>
      </c>
      <c r="AO436" s="115">
        <v>12960000</v>
      </c>
      <c r="AP436" s="116">
        <v>12960000</v>
      </c>
      <c r="AQ436" s="117" t="s">
        <v>498</v>
      </c>
      <c r="AR436" s="113">
        <v>2</v>
      </c>
      <c r="AS436" s="113">
        <v>2</v>
      </c>
      <c r="AT436" s="113">
        <v>2</v>
      </c>
      <c r="AU436" s="114">
        <v>97.508125677139759</v>
      </c>
      <c r="AV436" s="115"/>
      <c r="AW436" s="115"/>
      <c r="AX436" s="116"/>
    </row>
    <row r="437" spans="1:50" ht="60.75" customHeight="1" x14ac:dyDescent="0.15">
      <c r="A437" s="112">
        <v>4</v>
      </c>
      <c r="B437" s="112">
        <v>1</v>
      </c>
      <c r="C437" s="117" t="s">
        <v>499</v>
      </c>
      <c r="D437" s="113" t="s">
        <v>484</v>
      </c>
      <c r="E437" s="113" t="s">
        <v>484</v>
      </c>
      <c r="F437" s="113" t="s">
        <v>484</v>
      </c>
      <c r="G437" s="113" t="s">
        <v>484</v>
      </c>
      <c r="H437" s="113" t="s">
        <v>484</v>
      </c>
      <c r="I437" s="113" t="s">
        <v>484</v>
      </c>
      <c r="J437" s="113" t="s">
        <v>484</v>
      </c>
      <c r="K437" s="113" t="s">
        <v>484</v>
      </c>
      <c r="L437" s="113" t="s">
        <v>484</v>
      </c>
      <c r="M437" s="117" t="s">
        <v>500</v>
      </c>
      <c r="N437" s="113" t="s">
        <v>492</v>
      </c>
      <c r="O437" s="113" t="s">
        <v>492</v>
      </c>
      <c r="P437" s="113" t="s">
        <v>492</v>
      </c>
      <c r="Q437" s="113" t="s">
        <v>492</v>
      </c>
      <c r="R437" s="113" t="s">
        <v>492</v>
      </c>
      <c r="S437" s="113" t="s">
        <v>492</v>
      </c>
      <c r="T437" s="113" t="s">
        <v>492</v>
      </c>
      <c r="U437" s="113" t="s">
        <v>492</v>
      </c>
      <c r="V437" s="113" t="s">
        <v>492</v>
      </c>
      <c r="W437" s="113" t="s">
        <v>492</v>
      </c>
      <c r="X437" s="113" t="s">
        <v>492</v>
      </c>
      <c r="Y437" s="113" t="s">
        <v>492</v>
      </c>
      <c r="Z437" s="113" t="s">
        <v>492</v>
      </c>
      <c r="AA437" s="113" t="s">
        <v>492</v>
      </c>
      <c r="AB437" s="113" t="s">
        <v>492</v>
      </c>
      <c r="AC437" s="113" t="s">
        <v>492</v>
      </c>
      <c r="AD437" s="113" t="s">
        <v>492</v>
      </c>
      <c r="AE437" s="113" t="s">
        <v>492</v>
      </c>
      <c r="AF437" s="113" t="s">
        <v>492</v>
      </c>
      <c r="AG437" s="113" t="s">
        <v>492</v>
      </c>
      <c r="AH437" s="113" t="s">
        <v>492</v>
      </c>
      <c r="AI437" s="113" t="s">
        <v>492</v>
      </c>
      <c r="AJ437" s="113" t="s">
        <v>492</v>
      </c>
      <c r="AK437" s="114">
        <v>7</v>
      </c>
      <c r="AL437" s="115">
        <v>12960000</v>
      </c>
      <c r="AM437" s="115">
        <v>12960000</v>
      </c>
      <c r="AN437" s="115">
        <v>12960000</v>
      </c>
      <c r="AO437" s="115">
        <v>12960000</v>
      </c>
      <c r="AP437" s="116">
        <v>12960000</v>
      </c>
      <c r="AQ437" s="117" t="s">
        <v>501</v>
      </c>
      <c r="AR437" s="113">
        <v>2</v>
      </c>
      <c r="AS437" s="113">
        <v>2</v>
      </c>
      <c r="AT437" s="113">
        <v>2</v>
      </c>
      <c r="AU437" s="114">
        <v>81.599999999999994</v>
      </c>
      <c r="AV437" s="115"/>
      <c r="AW437" s="115"/>
      <c r="AX437" s="116"/>
    </row>
    <row r="438" spans="1:50" ht="60.75" customHeight="1" x14ac:dyDescent="0.15">
      <c r="A438" s="112">
        <v>5</v>
      </c>
      <c r="B438" s="112">
        <v>1</v>
      </c>
      <c r="C438" s="117" t="s">
        <v>525</v>
      </c>
      <c r="D438" s="113" t="s">
        <v>485</v>
      </c>
      <c r="E438" s="113" t="s">
        <v>485</v>
      </c>
      <c r="F438" s="113" t="s">
        <v>485</v>
      </c>
      <c r="G438" s="113" t="s">
        <v>485</v>
      </c>
      <c r="H438" s="113" t="s">
        <v>485</v>
      </c>
      <c r="I438" s="113" t="s">
        <v>485</v>
      </c>
      <c r="J438" s="113" t="s">
        <v>485</v>
      </c>
      <c r="K438" s="113" t="s">
        <v>485</v>
      </c>
      <c r="L438" s="113" t="s">
        <v>485</v>
      </c>
      <c r="M438" s="113" t="s">
        <v>493</v>
      </c>
      <c r="N438" s="113" t="s">
        <v>493</v>
      </c>
      <c r="O438" s="113" t="s">
        <v>493</v>
      </c>
      <c r="P438" s="113" t="s">
        <v>493</v>
      </c>
      <c r="Q438" s="113" t="s">
        <v>493</v>
      </c>
      <c r="R438" s="113" t="s">
        <v>493</v>
      </c>
      <c r="S438" s="113" t="s">
        <v>493</v>
      </c>
      <c r="T438" s="113" t="s">
        <v>493</v>
      </c>
      <c r="U438" s="113" t="s">
        <v>493</v>
      </c>
      <c r="V438" s="113" t="s">
        <v>493</v>
      </c>
      <c r="W438" s="113" t="s">
        <v>493</v>
      </c>
      <c r="X438" s="113" t="s">
        <v>493</v>
      </c>
      <c r="Y438" s="113" t="s">
        <v>493</v>
      </c>
      <c r="Z438" s="113" t="s">
        <v>493</v>
      </c>
      <c r="AA438" s="113" t="s">
        <v>493</v>
      </c>
      <c r="AB438" s="113" t="s">
        <v>493</v>
      </c>
      <c r="AC438" s="113" t="s">
        <v>493</v>
      </c>
      <c r="AD438" s="113" t="s">
        <v>493</v>
      </c>
      <c r="AE438" s="113" t="s">
        <v>493</v>
      </c>
      <c r="AF438" s="113" t="s">
        <v>493</v>
      </c>
      <c r="AG438" s="113" t="s">
        <v>493</v>
      </c>
      <c r="AH438" s="113" t="s">
        <v>493</v>
      </c>
      <c r="AI438" s="113" t="s">
        <v>493</v>
      </c>
      <c r="AJ438" s="113" t="s">
        <v>493</v>
      </c>
      <c r="AK438" s="114">
        <v>7</v>
      </c>
      <c r="AL438" s="115">
        <v>12960000</v>
      </c>
      <c r="AM438" s="115">
        <v>12960000</v>
      </c>
      <c r="AN438" s="115">
        <v>12960000</v>
      </c>
      <c r="AO438" s="115">
        <v>12960000</v>
      </c>
      <c r="AP438" s="116">
        <v>12960000</v>
      </c>
      <c r="AQ438" s="117" t="s">
        <v>498</v>
      </c>
      <c r="AR438" s="113">
        <v>2</v>
      </c>
      <c r="AS438" s="113">
        <v>2</v>
      </c>
      <c r="AT438" s="113">
        <v>2</v>
      </c>
      <c r="AU438" s="114">
        <v>98.630136986301366</v>
      </c>
      <c r="AV438" s="115"/>
      <c r="AW438" s="115"/>
      <c r="AX438" s="116"/>
    </row>
    <row r="439" spans="1:50" ht="39" customHeight="1" x14ac:dyDescent="0.15">
      <c r="A439" s="112">
        <v>6</v>
      </c>
      <c r="B439" s="112">
        <v>1</v>
      </c>
      <c r="C439" s="113" t="s">
        <v>486</v>
      </c>
      <c r="D439" s="113" t="s">
        <v>486</v>
      </c>
      <c r="E439" s="113" t="s">
        <v>486</v>
      </c>
      <c r="F439" s="113" t="s">
        <v>486</v>
      </c>
      <c r="G439" s="113" t="s">
        <v>486</v>
      </c>
      <c r="H439" s="113" t="s">
        <v>486</v>
      </c>
      <c r="I439" s="113" t="s">
        <v>486</v>
      </c>
      <c r="J439" s="113" t="s">
        <v>486</v>
      </c>
      <c r="K439" s="113" t="s">
        <v>486</v>
      </c>
      <c r="L439" s="113" t="s">
        <v>486</v>
      </c>
      <c r="M439" s="113" t="s">
        <v>494</v>
      </c>
      <c r="N439" s="113" t="s">
        <v>494</v>
      </c>
      <c r="O439" s="113" t="s">
        <v>494</v>
      </c>
      <c r="P439" s="113" t="s">
        <v>494</v>
      </c>
      <c r="Q439" s="113" t="s">
        <v>494</v>
      </c>
      <c r="R439" s="113" t="s">
        <v>494</v>
      </c>
      <c r="S439" s="113" t="s">
        <v>494</v>
      </c>
      <c r="T439" s="113" t="s">
        <v>494</v>
      </c>
      <c r="U439" s="113" t="s">
        <v>494</v>
      </c>
      <c r="V439" s="113" t="s">
        <v>494</v>
      </c>
      <c r="W439" s="113" t="s">
        <v>494</v>
      </c>
      <c r="X439" s="113" t="s">
        <v>494</v>
      </c>
      <c r="Y439" s="113" t="s">
        <v>494</v>
      </c>
      <c r="Z439" s="113" t="s">
        <v>494</v>
      </c>
      <c r="AA439" s="113" t="s">
        <v>494</v>
      </c>
      <c r="AB439" s="113" t="s">
        <v>494</v>
      </c>
      <c r="AC439" s="113" t="s">
        <v>494</v>
      </c>
      <c r="AD439" s="113" t="s">
        <v>494</v>
      </c>
      <c r="AE439" s="113" t="s">
        <v>494</v>
      </c>
      <c r="AF439" s="113" t="s">
        <v>494</v>
      </c>
      <c r="AG439" s="113" t="s">
        <v>494</v>
      </c>
      <c r="AH439" s="113" t="s">
        <v>494</v>
      </c>
      <c r="AI439" s="113" t="s">
        <v>494</v>
      </c>
      <c r="AJ439" s="113" t="s">
        <v>494</v>
      </c>
      <c r="AK439" s="114">
        <v>6</v>
      </c>
      <c r="AL439" s="115">
        <v>12960000</v>
      </c>
      <c r="AM439" s="115">
        <v>12960000</v>
      </c>
      <c r="AN439" s="115">
        <v>12960000</v>
      </c>
      <c r="AO439" s="115">
        <v>12960000</v>
      </c>
      <c r="AP439" s="116">
        <v>12960000</v>
      </c>
      <c r="AQ439" s="117" t="s">
        <v>502</v>
      </c>
      <c r="AR439" s="113">
        <v>1</v>
      </c>
      <c r="AS439" s="113">
        <v>1</v>
      </c>
      <c r="AT439" s="113">
        <v>1</v>
      </c>
      <c r="AU439" s="114">
        <v>77.727952167414045</v>
      </c>
      <c r="AV439" s="115"/>
      <c r="AW439" s="115"/>
      <c r="AX439" s="116"/>
    </row>
    <row r="440" spans="1:50" ht="39" customHeight="1" x14ac:dyDescent="0.15">
      <c r="A440" s="112">
        <v>7</v>
      </c>
      <c r="B440" s="112">
        <v>1</v>
      </c>
      <c r="C440" s="117" t="s">
        <v>503</v>
      </c>
      <c r="D440" s="113" t="s">
        <v>487</v>
      </c>
      <c r="E440" s="113" t="s">
        <v>487</v>
      </c>
      <c r="F440" s="113" t="s">
        <v>487</v>
      </c>
      <c r="G440" s="113" t="s">
        <v>487</v>
      </c>
      <c r="H440" s="113" t="s">
        <v>487</v>
      </c>
      <c r="I440" s="113" t="s">
        <v>487</v>
      </c>
      <c r="J440" s="113" t="s">
        <v>487</v>
      </c>
      <c r="K440" s="113" t="s">
        <v>487</v>
      </c>
      <c r="L440" s="113" t="s">
        <v>487</v>
      </c>
      <c r="M440" s="117" t="s">
        <v>504</v>
      </c>
      <c r="N440" s="113" t="s">
        <v>495</v>
      </c>
      <c r="O440" s="113" t="s">
        <v>495</v>
      </c>
      <c r="P440" s="113" t="s">
        <v>495</v>
      </c>
      <c r="Q440" s="113" t="s">
        <v>495</v>
      </c>
      <c r="R440" s="113" t="s">
        <v>495</v>
      </c>
      <c r="S440" s="113" t="s">
        <v>495</v>
      </c>
      <c r="T440" s="113" t="s">
        <v>495</v>
      </c>
      <c r="U440" s="113" t="s">
        <v>495</v>
      </c>
      <c r="V440" s="113" t="s">
        <v>495</v>
      </c>
      <c r="W440" s="113" t="s">
        <v>495</v>
      </c>
      <c r="X440" s="113" t="s">
        <v>495</v>
      </c>
      <c r="Y440" s="113" t="s">
        <v>495</v>
      </c>
      <c r="Z440" s="113" t="s">
        <v>495</v>
      </c>
      <c r="AA440" s="113" t="s">
        <v>495</v>
      </c>
      <c r="AB440" s="113" t="s">
        <v>495</v>
      </c>
      <c r="AC440" s="113" t="s">
        <v>495</v>
      </c>
      <c r="AD440" s="113" t="s">
        <v>495</v>
      </c>
      <c r="AE440" s="113" t="s">
        <v>495</v>
      </c>
      <c r="AF440" s="113" t="s">
        <v>495</v>
      </c>
      <c r="AG440" s="113" t="s">
        <v>495</v>
      </c>
      <c r="AH440" s="113" t="s">
        <v>495</v>
      </c>
      <c r="AI440" s="113" t="s">
        <v>495</v>
      </c>
      <c r="AJ440" s="113" t="s">
        <v>495</v>
      </c>
      <c r="AK440" s="114">
        <v>5</v>
      </c>
      <c r="AL440" s="115">
        <v>12960000</v>
      </c>
      <c r="AM440" s="115">
        <v>12960000</v>
      </c>
      <c r="AN440" s="115">
        <v>12960000</v>
      </c>
      <c r="AO440" s="115">
        <v>12960000</v>
      </c>
      <c r="AP440" s="116">
        <v>12960000</v>
      </c>
      <c r="AQ440" s="117" t="s">
        <v>505</v>
      </c>
      <c r="AR440" s="113">
        <v>3</v>
      </c>
      <c r="AS440" s="113">
        <v>3</v>
      </c>
      <c r="AT440" s="113">
        <v>3</v>
      </c>
      <c r="AU440" s="114">
        <v>100</v>
      </c>
      <c r="AV440" s="115"/>
      <c r="AW440" s="115"/>
      <c r="AX440" s="116"/>
    </row>
    <row r="441" spans="1:50" ht="39" customHeight="1" x14ac:dyDescent="0.15">
      <c r="A441" s="112">
        <v>8</v>
      </c>
      <c r="B441" s="112">
        <v>1</v>
      </c>
      <c r="C441" s="117" t="s">
        <v>506</v>
      </c>
      <c r="D441" s="113" t="s">
        <v>488</v>
      </c>
      <c r="E441" s="113" t="s">
        <v>488</v>
      </c>
      <c r="F441" s="113" t="s">
        <v>488</v>
      </c>
      <c r="G441" s="113" t="s">
        <v>488</v>
      </c>
      <c r="H441" s="113" t="s">
        <v>488</v>
      </c>
      <c r="I441" s="113" t="s">
        <v>488</v>
      </c>
      <c r="J441" s="113" t="s">
        <v>488</v>
      </c>
      <c r="K441" s="113" t="s">
        <v>488</v>
      </c>
      <c r="L441" s="113" t="s">
        <v>488</v>
      </c>
      <c r="M441" s="117" t="s">
        <v>507</v>
      </c>
      <c r="N441" s="113" t="s">
        <v>496</v>
      </c>
      <c r="O441" s="113" t="s">
        <v>496</v>
      </c>
      <c r="P441" s="113" t="s">
        <v>496</v>
      </c>
      <c r="Q441" s="113" t="s">
        <v>496</v>
      </c>
      <c r="R441" s="113" t="s">
        <v>496</v>
      </c>
      <c r="S441" s="113" t="s">
        <v>496</v>
      </c>
      <c r="T441" s="113" t="s">
        <v>496</v>
      </c>
      <c r="U441" s="113" t="s">
        <v>496</v>
      </c>
      <c r="V441" s="113" t="s">
        <v>496</v>
      </c>
      <c r="W441" s="113" t="s">
        <v>496</v>
      </c>
      <c r="X441" s="113" t="s">
        <v>496</v>
      </c>
      <c r="Y441" s="113" t="s">
        <v>496</v>
      </c>
      <c r="Z441" s="113" t="s">
        <v>496</v>
      </c>
      <c r="AA441" s="113" t="s">
        <v>496</v>
      </c>
      <c r="AB441" s="113" t="s">
        <v>496</v>
      </c>
      <c r="AC441" s="113" t="s">
        <v>496</v>
      </c>
      <c r="AD441" s="113" t="s">
        <v>496</v>
      </c>
      <c r="AE441" s="113" t="s">
        <v>496</v>
      </c>
      <c r="AF441" s="113" t="s">
        <v>496</v>
      </c>
      <c r="AG441" s="113" t="s">
        <v>496</v>
      </c>
      <c r="AH441" s="113" t="s">
        <v>496</v>
      </c>
      <c r="AI441" s="113" t="s">
        <v>496</v>
      </c>
      <c r="AJ441" s="113" t="s">
        <v>496</v>
      </c>
      <c r="AK441" s="114">
        <v>5</v>
      </c>
      <c r="AL441" s="115">
        <v>12960000</v>
      </c>
      <c r="AM441" s="115">
        <v>12960000</v>
      </c>
      <c r="AN441" s="115">
        <v>12960000</v>
      </c>
      <c r="AO441" s="115">
        <v>12960000</v>
      </c>
      <c r="AP441" s="116">
        <v>12960000</v>
      </c>
      <c r="AQ441" s="117" t="s">
        <v>505</v>
      </c>
      <c r="AR441" s="113">
        <v>3</v>
      </c>
      <c r="AS441" s="113">
        <v>3</v>
      </c>
      <c r="AT441" s="113">
        <v>3</v>
      </c>
      <c r="AU441" s="114">
        <v>100</v>
      </c>
      <c r="AV441" s="115"/>
      <c r="AW441" s="115"/>
      <c r="AX441" s="116"/>
    </row>
    <row r="442" spans="1:50" ht="39" customHeight="1" x14ac:dyDescent="0.15">
      <c r="A442" s="112">
        <v>9</v>
      </c>
      <c r="B442" s="112">
        <v>1</v>
      </c>
      <c r="C442" s="117" t="s">
        <v>508</v>
      </c>
      <c r="D442" s="113"/>
      <c r="E442" s="113"/>
      <c r="F442" s="113"/>
      <c r="G442" s="113"/>
      <c r="H442" s="113"/>
      <c r="I442" s="113"/>
      <c r="J442" s="113"/>
      <c r="K442" s="113"/>
      <c r="L442" s="113"/>
      <c r="M442" s="117" t="s">
        <v>509</v>
      </c>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v>5</v>
      </c>
      <c r="AL442" s="115"/>
      <c r="AM442" s="115"/>
      <c r="AN442" s="115"/>
      <c r="AO442" s="115"/>
      <c r="AP442" s="116"/>
      <c r="AQ442" s="117" t="s">
        <v>505</v>
      </c>
      <c r="AR442" s="113">
        <v>3</v>
      </c>
      <c r="AS442" s="113">
        <v>3</v>
      </c>
      <c r="AT442" s="113">
        <v>3</v>
      </c>
      <c r="AU442" s="114">
        <v>100</v>
      </c>
      <c r="AV442" s="115"/>
      <c r="AW442" s="115"/>
      <c r="AX442" s="116"/>
    </row>
    <row r="443" spans="1:50" ht="42.75" customHeight="1" x14ac:dyDescent="0.15">
      <c r="A443" s="112">
        <v>10</v>
      </c>
      <c r="B443" s="112">
        <v>1</v>
      </c>
      <c r="C443" s="117" t="s">
        <v>510</v>
      </c>
      <c r="D443" s="113"/>
      <c r="E443" s="113"/>
      <c r="F443" s="113"/>
      <c r="G443" s="113"/>
      <c r="H443" s="113"/>
      <c r="I443" s="113"/>
      <c r="J443" s="113"/>
      <c r="K443" s="113"/>
      <c r="L443" s="113"/>
      <c r="M443" s="117" t="s">
        <v>511</v>
      </c>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v>5</v>
      </c>
      <c r="AL443" s="115"/>
      <c r="AM443" s="115"/>
      <c r="AN443" s="115"/>
      <c r="AO443" s="115"/>
      <c r="AP443" s="116"/>
      <c r="AQ443" s="117" t="s">
        <v>505</v>
      </c>
      <c r="AR443" s="113">
        <v>3</v>
      </c>
      <c r="AS443" s="113">
        <v>3</v>
      </c>
      <c r="AT443" s="113">
        <v>3</v>
      </c>
      <c r="AU443" s="114">
        <v>100</v>
      </c>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16.5"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825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381</v>
      </c>
      <c r="D466" s="118"/>
      <c r="E466" s="118"/>
      <c r="F466" s="118"/>
      <c r="G466" s="118"/>
      <c r="H466" s="118"/>
      <c r="I466" s="118"/>
      <c r="J466" s="118"/>
      <c r="K466" s="118"/>
      <c r="L466" s="118"/>
      <c r="M466" s="118" t="s">
        <v>382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383</v>
      </c>
      <c r="AL466" s="118"/>
      <c r="AM466" s="118"/>
      <c r="AN466" s="118"/>
      <c r="AO466" s="118"/>
      <c r="AP466" s="118"/>
      <c r="AQ466" s="118" t="s">
        <v>23</v>
      </c>
      <c r="AR466" s="118"/>
      <c r="AS466" s="118"/>
      <c r="AT466" s="118"/>
      <c r="AU466" s="120" t="s">
        <v>24</v>
      </c>
      <c r="AV466" s="121"/>
      <c r="AW466" s="121"/>
      <c r="AX466" s="122"/>
    </row>
    <row r="467" spans="1:50" ht="63.75" customHeight="1" x14ac:dyDescent="0.15">
      <c r="A467" s="112">
        <v>1</v>
      </c>
      <c r="B467" s="112">
        <v>1</v>
      </c>
      <c r="C467" s="113" t="s">
        <v>512</v>
      </c>
      <c r="D467" s="113" t="s">
        <v>512</v>
      </c>
      <c r="E467" s="113" t="s">
        <v>512</v>
      </c>
      <c r="F467" s="113" t="s">
        <v>512</v>
      </c>
      <c r="G467" s="113" t="s">
        <v>512</v>
      </c>
      <c r="H467" s="113" t="s">
        <v>512</v>
      </c>
      <c r="I467" s="113" t="s">
        <v>512</v>
      </c>
      <c r="J467" s="113" t="s">
        <v>512</v>
      </c>
      <c r="K467" s="113" t="s">
        <v>512</v>
      </c>
      <c r="L467" s="113" t="s">
        <v>512</v>
      </c>
      <c r="M467" s="113" t="s">
        <v>518</v>
      </c>
      <c r="N467" s="113" t="s">
        <v>518</v>
      </c>
      <c r="O467" s="113" t="s">
        <v>518</v>
      </c>
      <c r="P467" s="113" t="s">
        <v>518</v>
      </c>
      <c r="Q467" s="113" t="s">
        <v>518</v>
      </c>
      <c r="R467" s="113" t="s">
        <v>518</v>
      </c>
      <c r="S467" s="113" t="s">
        <v>518</v>
      </c>
      <c r="T467" s="113" t="s">
        <v>518</v>
      </c>
      <c r="U467" s="113" t="s">
        <v>518</v>
      </c>
      <c r="V467" s="113" t="s">
        <v>518</v>
      </c>
      <c r="W467" s="113" t="s">
        <v>518</v>
      </c>
      <c r="X467" s="113" t="s">
        <v>518</v>
      </c>
      <c r="Y467" s="113" t="s">
        <v>518</v>
      </c>
      <c r="Z467" s="113" t="s">
        <v>518</v>
      </c>
      <c r="AA467" s="113" t="s">
        <v>518</v>
      </c>
      <c r="AB467" s="113" t="s">
        <v>518</v>
      </c>
      <c r="AC467" s="113" t="s">
        <v>518</v>
      </c>
      <c r="AD467" s="113" t="s">
        <v>518</v>
      </c>
      <c r="AE467" s="113" t="s">
        <v>518</v>
      </c>
      <c r="AF467" s="113" t="s">
        <v>518</v>
      </c>
      <c r="AG467" s="113" t="s">
        <v>518</v>
      </c>
      <c r="AH467" s="113" t="s">
        <v>518</v>
      </c>
      <c r="AI467" s="113" t="s">
        <v>518</v>
      </c>
      <c r="AJ467" s="113" t="s">
        <v>518</v>
      </c>
      <c r="AK467" s="114">
        <v>30</v>
      </c>
      <c r="AL467" s="115">
        <v>29991600</v>
      </c>
      <c r="AM467" s="115">
        <v>29991600</v>
      </c>
      <c r="AN467" s="115">
        <v>29991600</v>
      </c>
      <c r="AO467" s="115">
        <v>29991600</v>
      </c>
      <c r="AP467" s="116">
        <v>29991600</v>
      </c>
      <c r="AQ467" s="117" t="s">
        <v>820</v>
      </c>
      <c r="AR467" s="113">
        <v>5</v>
      </c>
      <c r="AS467" s="113">
        <v>5</v>
      </c>
      <c r="AT467" s="113">
        <v>5</v>
      </c>
      <c r="AU467" s="114">
        <v>96.894626657362181</v>
      </c>
      <c r="AV467" s="115"/>
      <c r="AW467" s="115"/>
      <c r="AX467" s="116"/>
    </row>
    <row r="468" spans="1:50" ht="63.75" customHeight="1" x14ac:dyDescent="0.15">
      <c r="A468" s="112">
        <v>2</v>
      </c>
      <c r="B468" s="112">
        <v>1</v>
      </c>
      <c r="C468" s="113" t="s">
        <v>513</v>
      </c>
      <c r="D468" s="113" t="s">
        <v>513</v>
      </c>
      <c r="E468" s="113" t="s">
        <v>513</v>
      </c>
      <c r="F468" s="113" t="s">
        <v>513</v>
      </c>
      <c r="G468" s="113" t="s">
        <v>513</v>
      </c>
      <c r="H468" s="113" t="s">
        <v>513</v>
      </c>
      <c r="I468" s="113" t="s">
        <v>513</v>
      </c>
      <c r="J468" s="113" t="s">
        <v>513</v>
      </c>
      <c r="K468" s="113" t="s">
        <v>513</v>
      </c>
      <c r="L468" s="113" t="s">
        <v>513</v>
      </c>
      <c r="M468" s="113" t="s">
        <v>519</v>
      </c>
      <c r="N468" s="113" t="s">
        <v>519</v>
      </c>
      <c r="O468" s="113" t="s">
        <v>519</v>
      </c>
      <c r="P468" s="113" t="s">
        <v>519</v>
      </c>
      <c r="Q468" s="113" t="s">
        <v>519</v>
      </c>
      <c r="R468" s="113" t="s">
        <v>519</v>
      </c>
      <c r="S468" s="113" t="s">
        <v>519</v>
      </c>
      <c r="T468" s="113" t="s">
        <v>519</v>
      </c>
      <c r="U468" s="113" t="s">
        <v>519</v>
      </c>
      <c r="V468" s="113" t="s">
        <v>519</v>
      </c>
      <c r="W468" s="113" t="s">
        <v>519</v>
      </c>
      <c r="X468" s="113" t="s">
        <v>519</v>
      </c>
      <c r="Y468" s="113" t="s">
        <v>519</v>
      </c>
      <c r="Z468" s="113" t="s">
        <v>519</v>
      </c>
      <c r="AA468" s="113" t="s">
        <v>519</v>
      </c>
      <c r="AB468" s="113" t="s">
        <v>519</v>
      </c>
      <c r="AC468" s="113" t="s">
        <v>519</v>
      </c>
      <c r="AD468" s="113" t="s">
        <v>519</v>
      </c>
      <c r="AE468" s="113" t="s">
        <v>519</v>
      </c>
      <c r="AF468" s="113" t="s">
        <v>519</v>
      </c>
      <c r="AG468" s="113" t="s">
        <v>519</v>
      </c>
      <c r="AH468" s="113" t="s">
        <v>519</v>
      </c>
      <c r="AI468" s="113" t="s">
        <v>519</v>
      </c>
      <c r="AJ468" s="113" t="s">
        <v>519</v>
      </c>
      <c r="AK468" s="114">
        <v>23</v>
      </c>
      <c r="AL468" s="115">
        <v>29991600</v>
      </c>
      <c r="AM468" s="115">
        <v>29991600</v>
      </c>
      <c r="AN468" s="115">
        <v>29991600</v>
      </c>
      <c r="AO468" s="115">
        <v>29991600</v>
      </c>
      <c r="AP468" s="116">
        <v>29991600</v>
      </c>
      <c r="AQ468" s="117" t="s">
        <v>528</v>
      </c>
      <c r="AR468" s="113">
        <v>3</v>
      </c>
      <c r="AS468" s="113">
        <v>3</v>
      </c>
      <c r="AT468" s="113">
        <v>3</v>
      </c>
      <c r="AU468" s="114">
        <v>99.811676082862519</v>
      </c>
      <c r="AV468" s="115"/>
      <c r="AW468" s="115"/>
      <c r="AX468" s="116"/>
    </row>
    <row r="469" spans="1:50" ht="63.75" customHeight="1" x14ac:dyDescent="0.15">
      <c r="A469" s="112">
        <v>3</v>
      </c>
      <c r="B469" s="112">
        <v>1</v>
      </c>
      <c r="C469" s="113" t="s">
        <v>514</v>
      </c>
      <c r="D469" s="113" t="s">
        <v>515</v>
      </c>
      <c r="E469" s="113" t="s">
        <v>515</v>
      </c>
      <c r="F469" s="113" t="s">
        <v>515</v>
      </c>
      <c r="G469" s="113" t="s">
        <v>515</v>
      </c>
      <c r="H469" s="113" t="s">
        <v>515</v>
      </c>
      <c r="I469" s="113" t="s">
        <v>515</v>
      </c>
      <c r="J469" s="113" t="s">
        <v>515</v>
      </c>
      <c r="K469" s="113" t="s">
        <v>515</v>
      </c>
      <c r="L469" s="113" t="s">
        <v>515</v>
      </c>
      <c r="M469" s="113" t="s">
        <v>520</v>
      </c>
      <c r="N469" s="113" t="s">
        <v>520</v>
      </c>
      <c r="O469" s="113" t="s">
        <v>520</v>
      </c>
      <c r="P469" s="113" t="s">
        <v>520</v>
      </c>
      <c r="Q469" s="113" t="s">
        <v>520</v>
      </c>
      <c r="R469" s="113" t="s">
        <v>520</v>
      </c>
      <c r="S469" s="113" t="s">
        <v>520</v>
      </c>
      <c r="T469" s="113" t="s">
        <v>520</v>
      </c>
      <c r="U469" s="113" t="s">
        <v>520</v>
      </c>
      <c r="V469" s="113" t="s">
        <v>520</v>
      </c>
      <c r="W469" s="113" t="s">
        <v>520</v>
      </c>
      <c r="X469" s="113" t="s">
        <v>520</v>
      </c>
      <c r="Y469" s="113" t="s">
        <v>520</v>
      </c>
      <c r="Z469" s="113" t="s">
        <v>520</v>
      </c>
      <c r="AA469" s="113" t="s">
        <v>520</v>
      </c>
      <c r="AB469" s="113" t="s">
        <v>520</v>
      </c>
      <c r="AC469" s="113" t="s">
        <v>520</v>
      </c>
      <c r="AD469" s="113" t="s">
        <v>520</v>
      </c>
      <c r="AE469" s="113" t="s">
        <v>520</v>
      </c>
      <c r="AF469" s="113" t="s">
        <v>520</v>
      </c>
      <c r="AG469" s="113" t="s">
        <v>520</v>
      </c>
      <c r="AH469" s="113" t="s">
        <v>520</v>
      </c>
      <c r="AI469" s="113" t="s">
        <v>520</v>
      </c>
      <c r="AJ469" s="113" t="s">
        <v>520</v>
      </c>
      <c r="AK469" s="114">
        <v>19</v>
      </c>
      <c r="AL469" s="115">
        <v>29991600</v>
      </c>
      <c r="AM469" s="115">
        <v>29991600</v>
      </c>
      <c r="AN469" s="115">
        <v>29991600</v>
      </c>
      <c r="AO469" s="115">
        <v>29991600</v>
      </c>
      <c r="AP469" s="116">
        <v>29991600</v>
      </c>
      <c r="AQ469" s="117" t="s">
        <v>529</v>
      </c>
      <c r="AR469" s="113">
        <v>1</v>
      </c>
      <c r="AS469" s="113">
        <v>1</v>
      </c>
      <c r="AT469" s="113">
        <v>1</v>
      </c>
      <c r="AU469" s="114">
        <v>99.488345650938044</v>
      </c>
      <c r="AV469" s="115"/>
      <c r="AW469" s="115"/>
      <c r="AX469" s="116"/>
    </row>
    <row r="470" spans="1:50" ht="63.75" customHeight="1" x14ac:dyDescent="0.15">
      <c r="A470" s="112">
        <v>4</v>
      </c>
      <c r="B470" s="112">
        <v>1</v>
      </c>
      <c r="C470" s="113" t="s">
        <v>516</v>
      </c>
      <c r="D470" s="113" t="s">
        <v>516</v>
      </c>
      <c r="E470" s="113" t="s">
        <v>516</v>
      </c>
      <c r="F470" s="113" t="s">
        <v>516</v>
      </c>
      <c r="G470" s="113" t="s">
        <v>516</v>
      </c>
      <c r="H470" s="113" t="s">
        <v>516</v>
      </c>
      <c r="I470" s="113" t="s">
        <v>516</v>
      </c>
      <c r="J470" s="113" t="s">
        <v>516</v>
      </c>
      <c r="K470" s="113" t="s">
        <v>516</v>
      </c>
      <c r="L470" s="113" t="s">
        <v>516</v>
      </c>
      <c r="M470" s="113" t="s">
        <v>521</v>
      </c>
      <c r="N470" s="113" t="s">
        <v>521</v>
      </c>
      <c r="O470" s="113" t="s">
        <v>521</v>
      </c>
      <c r="P470" s="113" t="s">
        <v>521</v>
      </c>
      <c r="Q470" s="113" t="s">
        <v>521</v>
      </c>
      <c r="R470" s="113" t="s">
        <v>521</v>
      </c>
      <c r="S470" s="113" t="s">
        <v>521</v>
      </c>
      <c r="T470" s="113" t="s">
        <v>521</v>
      </c>
      <c r="U470" s="113" t="s">
        <v>521</v>
      </c>
      <c r="V470" s="113" t="s">
        <v>521</v>
      </c>
      <c r="W470" s="113" t="s">
        <v>521</v>
      </c>
      <c r="X470" s="113" t="s">
        <v>521</v>
      </c>
      <c r="Y470" s="113" t="s">
        <v>521</v>
      </c>
      <c r="Z470" s="113" t="s">
        <v>521</v>
      </c>
      <c r="AA470" s="113" t="s">
        <v>521</v>
      </c>
      <c r="AB470" s="113" t="s">
        <v>521</v>
      </c>
      <c r="AC470" s="113" t="s">
        <v>521</v>
      </c>
      <c r="AD470" s="113" t="s">
        <v>521</v>
      </c>
      <c r="AE470" s="113" t="s">
        <v>521</v>
      </c>
      <c r="AF470" s="113" t="s">
        <v>521</v>
      </c>
      <c r="AG470" s="113" t="s">
        <v>521</v>
      </c>
      <c r="AH470" s="113" t="s">
        <v>521</v>
      </c>
      <c r="AI470" s="113" t="s">
        <v>521</v>
      </c>
      <c r="AJ470" s="113" t="s">
        <v>521</v>
      </c>
      <c r="AK470" s="114">
        <v>15</v>
      </c>
      <c r="AL470" s="115">
        <v>29991600</v>
      </c>
      <c r="AM470" s="115">
        <v>29991600</v>
      </c>
      <c r="AN470" s="115">
        <v>29991600</v>
      </c>
      <c r="AO470" s="115">
        <v>29991600</v>
      </c>
      <c r="AP470" s="116">
        <v>29991600</v>
      </c>
      <c r="AQ470" s="117" t="s">
        <v>498</v>
      </c>
      <c r="AR470" s="113">
        <v>2</v>
      </c>
      <c r="AS470" s="113">
        <v>2</v>
      </c>
      <c r="AT470" s="113">
        <v>2</v>
      </c>
      <c r="AU470" s="114">
        <v>99.638989169675085</v>
      </c>
      <c r="AV470" s="115"/>
      <c r="AW470" s="115"/>
      <c r="AX470" s="116"/>
    </row>
    <row r="471" spans="1:50" ht="63.75" customHeight="1" x14ac:dyDescent="0.15">
      <c r="A471" s="112">
        <v>5</v>
      </c>
      <c r="B471" s="112">
        <v>1</v>
      </c>
      <c r="C471" s="117" t="s">
        <v>525</v>
      </c>
      <c r="D471" s="113" t="s">
        <v>485</v>
      </c>
      <c r="E471" s="113" t="s">
        <v>485</v>
      </c>
      <c r="F471" s="113" t="s">
        <v>485</v>
      </c>
      <c r="G471" s="113" t="s">
        <v>485</v>
      </c>
      <c r="H471" s="113" t="s">
        <v>485</v>
      </c>
      <c r="I471" s="113" t="s">
        <v>485</v>
      </c>
      <c r="J471" s="113" t="s">
        <v>485</v>
      </c>
      <c r="K471" s="113" t="s">
        <v>485</v>
      </c>
      <c r="L471" s="113" t="s">
        <v>485</v>
      </c>
      <c r="M471" s="113" t="s">
        <v>522</v>
      </c>
      <c r="N471" s="113" t="s">
        <v>522</v>
      </c>
      <c r="O471" s="113" t="s">
        <v>522</v>
      </c>
      <c r="P471" s="113" t="s">
        <v>522</v>
      </c>
      <c r="Q471" s="113" t="s">
        <v>522</v>
      </c>
      <c r="R471" s="113" t="s">
        <v>522</v>
      </c>
      <c r="S471" s="113" t="s">
        <v>522</v>
      </c>
      <c r="T471" s="113" t="s">
        <v>522</v>
      </c>
      <c r="U471" s="113" t="s">
        <v>522</v>
      </c>
      <c r="V471" s="113" t="s">
        <v>522</v>
      </c>
      <c r="W471" s="113" t="s">
        <v>522</v>
      </c>
      <c r="X471" s="113" t="s">
        <v>522</v>
      </c>
      <c r="Y471" s="113" t="s">
        <v>522</v>
      </c>
      <c r="Z471" s="113" t="s">
        <v>522</v>
      </c>
      <c r="AA471" s="113" t="s">
        <v>522</v>
      </c>
      <c r="AB471" s="113" t="s">
        <v>522</v>
      </c>
      <c r="AC471" s="113" t="s">
        <v>522</v>
      </c>
      <c r="AD471" s="113" t="s">
        <v>522</v>
      </c>
      <c r="AE471" s="113" t="s">
        <v>522</v>
      </c>
      <c r="AF471" s="113" t="s">
        <v>522</v>
      </c>
      <c r="AG471" s="113" t="s">
        <v>522</v>
      </c>
      <c r="AH471" s="113" t="s">
        <v>522</v>
      </c>
      <c r="AI471" s="113" t="s">
        <v>522</v>
      </c>
      <c r="AJ471" s="113" t="s">
        <v>522</v>
      </c>
      <c r="AK471" s="114">
        <v>10</v>
      </c>
      <c r="AL471" s="115">
        <v>29991600</v>
      </c>
      <c r="AM471" s="115">
        <v>29991600</v>
      </c>
      <c r="AN471" s="115">
        <v>29991600</v>
      </c>
      <c r="AO471" s="115">
        <v>29991600</v>
      </c>
      <c r="AP471" s="116">
        <v>29991600</v>
      </c>
      <c r="AQ471" s="117" t="s">
        <v>528</v>
      </c>
      <c r="AR471" s="113">
        <v>3</v>
      </c>
      <c r="AS471" s="113">
        <v>3</v>
      </c>
      <c r="AT471" s="113">
        <v>3</v>
      </c>
      <c r="AU471" s="114">
        <v>99.020674646354735</v>
      </c>
      <c r="AV471" s="115"/>
      <c r="AW471" s="115"/>
      <c r="AX471" s="116"/>
    </row>
    <row r="472" spans="1:50" ht="63.75" customHeight="1" x14ac:dyDescent="0.15">
      <c r="A472" s="112">
        <v>6</v>
      </c>
      <c r="B472" s="112">
        <v>1</v>
      </c>
      <c r="C472" s="113" t="s">
        <v>517</v>
      </c>
      <c r="D472" s="113" t="s">
        <v>517</v>
      </c>
      <c r="E472" s="113" t="s">
        <v>517</v>
      </c>
      <c r="F472" s="113" t="s">
        <v>517</v>
      </c>
      <c r="G472" s="113" t="s">
        <v>517</v>
      </c>
      <c r="H472" s="113" t="s">
        <v>517</v>
      </c>
      <c r="I472" s="113" t="s">
        <v>517</v>
      </c>
      <c r="J472" s="113" t="s">
        <v>517</v>
      </c>
      <c r="K472" s="113" t="s">
        <v>517</v>
      </c>
      <c r="L472" s="113" t="s">
        <v>517</v>
      </c>
      <c r="M472" s="113" t="s">
        <v>523</v>
      </c>
      <c r="N472" s="113" t="s">
        <v>523</v>
      </c>
      <c r="O472" s="113" t="s">
        <v>523</v>
      </c>
      <c r="P472" s="113" t="s">
        <v>523</v>
      </c>
      <c r="Q472" s="113" t="s">
        <v>523</v>
      </c>
      <c r="R472" s="113" t="s">
        <v>523</v>
      </c>
      <c r="S472" s="113" t="s">
        <v>523</v>
      </c>
      <c r="T472" s="113" t="s">
        <v>523</v>
      </c>
      <c r="U472" s="113" t="s">
        <v>523</v>
      </c>
      <c r="V472" s="113" t="s">
        <v>523</v>
      </c>
      <c r="W472" s="113" t="s">
        <v>523</v>
      </c>
      <c r="X472" s="113" t="s">
        <v>523</v>
      </c>
      <c r="Y472" s="113" t="s">
        <v>523</v>
      </c>
      <c r="Z472" s="113" t="s">
        <v>523</v>
      </c>
      <c r="AA472" s="113" t="s">
        <v>523</v>
      </c>
      <c r="AB472" s="113" t="s">
        <v>523</v>
      </c>
      <c r="AC472" s="113" t="s">
        <v>523</v>
      </c>
      <c r="AD472" s="113" t="s">
        <v>523</v>
      </c>
      <c r="AE472" s="113" t="s">
        <v>523</v>
      </c>
      <c r="AF472" s="113" t="s">
        <v>523</v>
      </c>
      <c r="AG472" s="113" t="s">
        <v>523</v>
      </c>
      <c r="AH472" s="113" t="s">
        <v>523</v>
      </c>
      <c r="AI472" s="113" t="s">
        <v>523</v>
      </c>
      <c r="AJ472" s="113" t="s">
        <v>523</v>
      </c>
      <c r="AK472" s="114">
        <v>8</v>
      </c>
      <c r="AL472" s="115">
        <v>29991600</v>
      </c>
      <c r="AM472" s="115">
        <v>29991600</v>
      </c>
      <c r="AN472" s="115">
        <v>29991600</v>
      </c>
      <c r="AO472" s="115">
        <v>29991600</v>
      </c>
      <c r="AP472" s="116">
        <v>29991600</v>
      </c>
      <c r="AQ472" s="117" t="s">
        <v>529</v>
      </c>
      <c r="AR472" s="113">
        <v>1</v>
      </c>
      <c r="AS472" s="113">
        <v>1</v>
      </c>
      <c r="AT472" s="113">
        <v>1</v>
      </c>
      <c r="AU472" s="114">
        <v>99.596231493943478</v>
      </c>
      <c r="AV472" s="115"/>
      <c r="AW472" s="115"/>
      <c r="AX472" s="116"/>
    </row>
    <row r="473" spans="1:50" ht="34.5" customHeight="1" x14ac:dyDescent="0.15">
      <c r="A473" s="112">
        <v>7</v>
      </c>
      <c r="B473" s="112">
        <v>1</v>
      </c>
      <c r="C473" s="117" t="s">
        <v>526</v>
      </c>
      <c r="D473" s="113"/>
      <c r="E473" s="113"/>
      <c r="F473" s="113"/>
      <c r="G473" s="113"/>
      <c r="H473" s="113"/>
      <c r="I473" s="113"/>
      <c r="J473" s="113"/>
      <c r="K473" s="113"/>
      <c r="L473" s="113"/>
      <c r="M473" s="117" t="s">
        <v>527</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1</v>
      </c>
      <c r="AL473" s="115"/>
      <c r="AM473" s="115"/>
      <c r="AN473" s="115"/>
      <c r="AO473" s="115"/>
      <c r="AP473" s="116"/>
      <c r="AQ473" s="117" t="s">
        <v>530</v>
      </c>
      <c r="AR473" s="113"/>
      <c r="AS473" s="113"/>
      <c r="AT473" s="113"/>
      <c r="AU473" s="114">
        <v>100</v>
      </c>
      <c r="AV473" s="115"/>
      <c r="AW473" s="115"/>
      <c r="AX473" s="116"/>
    </row>
    <row r="474" spans="1:50" ht="34.5" customHeight="1" x14ac:dyDescent="0.15">
      <c r="A474" s="112">
        <v>8</v>
      </c>
      <c r="B474" s="112">
        <v>1</v>
      </c>
      <c r="C474" s="117" t="s">
        <v>531</v>
      </c>
      <c r="D474" s="113"/>
      <c r="E474" s="113"/>
      <c r="F474" s="113"/>
      <c r="G474" s="113"/>
      <c r="H474" s="113"/>
      <c r="I474" s="113"/>
      <c r="J474" s="113"/>
      <c r="K474" s="113"/>
      <c r="L474" s="113"/>
      <c r="M474" s="117" t="s">
        <v>532</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1</v>
      </c>
      <c r="AL474" s="115"/>
      <c r="AM474" s="115"/>
      <c r="AN474" s="115"/>
      <c r="AO474" s="115"/>
      <c r="AP474" s="116"/>
      <c r="AQ474" s="117" t="s">
        <v>530</v>
      </c>
      <c r="AR474" s="113"/>
      <c r="AS474" s="113"/>
      <c r="AT474" s="113"/>
      <c r="AU474" s="114">
        <v>100</v>
      </c>
      <c r="AV474" s="115"/>
      <c r="AW474" s="115"/>
      <c r="AX474" s="116"/>
    </row>
    <row r="475" spans="1:50" ht="34.5" customHeight="1" x14ac:dyDescent="0.15">
      <c r="A475" s="112">
        <v>9</v>
      </c>
      <c r="B475" s="112">
        <v>1</v>
      </c>
      <c r="C475" s="117" t="s">
        <v>534</v>
      </c>
      <c r="D475" s="113"/>
      <c r="E475" s="113"/>
      <c r="F475" s="113"/>
      <c r="G475" s="113"/>
      <c r="H475" s="113"/>
      <c r="I475" s="113"/>
      <c r="J475" s="113"/>
      <c r="K475" s="113"/>
      <c r="L475" s="113"/>
      <c r="M475" s="117" t="s">
        <v>533</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v>1</v>
      </c>
      <c r="AL475" s="115"/>
      <c r="AM475" s="115"/>
      <c r="AN475" s="115"/>
      <c r="AO475" s="115"/>
      <c r="AP475" s="116"/>
      <c r="AQ475" s="117" t="s">
        <v>530</v>
      </c>
      <c r="AR475" s="113"/>
      <c r="AS475" s="113"/>
      <c r="AT475" s="113"/>
      <c r="AU475" s="114">
        <v>100</v>
      </c>
      <c r="AV475" s="115"/>
      <c r="AW475" s="115"/>
      <c r="AX475" s="116"/>
    </row>
    <row r="476" spans="1:50" ht="47.25" customHeight="1" x14ac:dyDescent="0.15">
      <c r="A476" s="112">
        <v>10</v>
      </c>
      <c r="B476" s="112">
        <v>1</v>
      </c>
      <c r="C476" s="117" t="s">
        <v>535</v>
      </c>
      <c r="D476" s="113"/>
      <c r="E476" s="113"/>
      <c r="F476" s="113"/>
      <c r="G476" s="113"/>
      <c r="H476" s="113"/>
      <c r="I476" s="113"/>
      <c r="J476" s="113"/>
      <c r="K476" s="113"/>
      <c r="L476" s="113"/>
      <c r="M476" s="117" t="s">
        <v>536</v>
      </c>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v>1</v>
      </c>
      <c r="AL476" s="115"/>
      <c r="AM476" s="115"/>
      <c r="AN476" s="115"/>
      <c r="AO476" s="115"/>
      <c r="AP476" s="116"/>
      <c r="AQ476" s="117" t="s">
        <v>530</v>
      </c>
      <c r="AR476" s="113"/>
      <c r="AS476" s="113"/>
      <c r="AT476" s="113"/>
      <c r="AU476" s="114">
        <v>100</v>
      </c>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99" priority="631">
      <formula>IF(RIGHT(TEXT(P14,"0.#"),1)=".",FALSE,TRUE)</formula>
    </cfRule>
    <cfRule type="expression" dxfId="998" priority="632">
      <formula>IF(RIGHT(TEXT(P14,"0.#"),1)=".",TRUE,FALSE)</formula>
    </cfRule>
  </conditionalFormatting>
  <conditionalFormatting sqref="AE69:AX69">
    <cfRule type="expression" dxfId="997" priority="553">
      <formula>IF(RIGHT(TEXT(AE69,"0.#"),1)=".",FALSE,TRUE)</formula>
    </cfRule>
    <cfRule type="expression" dxfId="996" priority="554">
      <formula>IF(RIGHT(TEXT(AE69,"0.#"),1)=".",TRUE,FALSE)</formula>
    </cfRule>
  </conditionalFormatting>
  <conditionalFormatting sqref="AE83:AX83">
    <cfRule type="expression" dxfId="995" priority="535">
      <formula>IF(RIGHT(TEXT(AE83,"0.#"),1)=".",FALSE,TRUE)</formula>
    </cfRule>
    <cfRule type="expression" dxfId="994" priority="536">
      <formula>IF(RIGHT(TEXT(AE83,"0.#"),1)=".",TRUE,FALSE)</formula>
    </cfRule>
  </conditionalFormatting>
  <conditionalFormatting sqref="L99">
    <cfRule type="expression" dxfId="993" priority="513">
      <formula>IF(RIGHT(TEXT(L99,"0.#"),1)=".",FALSE,TRUE)</formula>
    </cfRule>
    <cfRule type="expression" dxfId="992" priority="514">
      <formula>IF(RIGHT(TEXT(L99,"0.#"),1)=".",TRUE,FALSE)</formula>
    </cfRule>
  </conditionalFormatting>
  <conditionalFormatting sqref="L104">
    <cfRule type="expression" dxfId="991" priority="511">
      <formula>IF(RIGHT(TEXT(L104,"0.#"),1)=".",FALSE,TRUE)</formula>
    </cfRule>
    <cfRule type="expression" dxfId="990" priority="512">
      <formula>IF(RIGHT(TEXT(L104,"0.#"),1)=".",TRUE,FALSE)</formula>
    </cfRule>
  </conditionalFormatting>
  <conditionalFormatting sqref="R104">
    <cfRule type="expression" dxfId="989" priority="509">
      <formula>IF(RIGHT(TEXT(R104,"0.#"),1)=".",FALSE,TRUE)</formula>
    </cfRule>
    <cfRule type="expression" dxfId="988" priority="510">
      <formula>IF(RIGHT(TEXT(R104,"0.#"),1)=".",TRUE,FALSE)</formula>
    </cfRule>
  </conditionalFormatting>
  <conditionalFormatting sqref="P18:AX18">
    <cfRule type="expression" dxfId="987" priority="507">
      <formula>IF(RIGHT(TEXT(P18,"0.#"),1)=".",FALSE,TRUE)</formula>
    </cfRule>
    <cfRule type="expression" dxfId="986" priority="508">
      <formula>IF(RIGHT(TEXT(P18,"0.#"),1)=".",TRUE,FALSE)</formula>
    </cfRule>
  </conditionalFormatting>
  <conditionalFormatting sqref="Y181">
    <cfRule type="expression" dxfId="985" priority="503">
      <formula>IF(RIGHT(TEXT(Y181,"0.#"),1)=".",FALSE,TRUE)</formula>
    </cfRule>
    <cfRule type="expression" dxfId="984" priority="504">
      <formula>IF(RIGHT(TEXT(Y181,"0.#"),1)=".",TRUE,FALSE)</formula>
    </cfRule>
  </conditionalFormatting>
  <conditionalFormatting sqref="Y190">
    <cfRule type="expression" dxfId="983" priority="499">
      <formula>IF(RIGHT(TEXT(Y190,"0.#"),1)=".",FALSE,TRUE)</formula>
    </cfRule>
    <cfRule type="expression" dxfId="982" priority="500">
      <formula>IF(RIGHT(TEXT(Y190,"0.#"),1)=".",TRUE,FALSE)</formula>
    </cfRule>
  </conditionalFormatting>
  <conditionalFormatting sqref="AK236">
    <cfRule type="expression" dxfId="981" priority="421">
      <formula>IF(RIGHT(TEXT(AK236,"0.#"),1)=".",FALSE,TRUE)</formula>
    </cfRule>
    <cfRule type="expression" dxfId="980" priority="422">
      <formula>IF(RIGHT(TEXT(AK236,"0.#"),1)=".",TRUE,FALSE)</formula>
    </cfRule>
  </conditionalFormatting>
  <conditionalFormatting sqref="AE54:AI54">
    <cfRule type="expression" dxfId="979" priority="371">
      <formula>IF(RIGHT(TEXT(AE54,"0.#"),1)=".",FALSE,TRUE)</formula>
    </cfRule>
    <cfRule type="expression" dxfId="978" priority="372">
      <formula>IF(RIGHT(TEXT(AE54,"0.#"),1)=".",TRUE,FALSE)</formula>
    </cfRule>
  </conditionalFormatting>
  <conditionalFormatting sqref="P16:AQ17 P15:AX15 P13:AX13">
    <cfRule type="expression" dxfId="977" priority="329">
      <formula>IF(RIGHT(TEXT(P13,"0.#"),1)=".",FALSE,TRUE)</formula>
    </cfRule>
    <cfRule type="expression" dxfId="976" priority="330">
      <formula>IF(RIGHT(TEXT(P13,"0.#"),1)=".",TRUE,FALSE)</formula>
    </cfRule>
  </conditionalFormatting>
  <conditionalFormatting sqref="P19:AJ19">
    <cfRule type="expression" dxfId="975" priority="327">
      <formula>IF(RIGHT(TEXT(P19,"0.#"),1)=".",FALSE,TRUE)</formula>
    </cfRule>
    <cfRule type="expression" dxfId="974" priority="328">
      <formula>IF(RIGHT(TEXT(P19,"0.#"),1)=".",TRUE,FALSE)</formula>
    </cfRule>
  </conditionalFormatting>
  <conditionalFormatting sqref="AE55:AX55 AJ54:AS54">
    <cfRule type="expression" dxfId="973" priority="323">
      <formula>IF(RIGHT(TEXT(AE54,"0.#"),1)=".",FALSE,TRUE)</formula>
    </cfRule>
    <cfRule type="expression" dxfId="972" priority="324">
      <formula>IF(RIGHT(TEXT(AE54,"0.#"),1)=".",TRUE,FALSE)</formula>
    </cfRule>
  </conditionalFormatting>
  <conditionalFormatting sqref="AE68:AS68">
    <cfRule type="expression" dxfId="971" priority="319">
      <formula>IF(RIGHT(TEXT(AE68,"0.#"),1)=".",FALSE,TRUE)</formula>
    </cfRule>
    <cfRule type="expression" dxfId="970" priority="320">
      <formula>IF(RIGHT(TEXT(AE68,"0.#"),1)=".",TRUE,FALSE)</formula>
    </cfRule>
  </conditionalFormatting>
  <conditionalFormatting sqref="AE95:AI95 AE92:AI92 AE89:AI89 AE86:AI86">
    <cfRule type="expression" dxfId="969" priority="317">
      <formula>IF(RIGHT(TEXT(AE86,"0.#"),1)=".",FALSE,TRUE)</formula>
    </cfRule>
    <cfRule type="expression" dxfId="968" priority="318">
      <formula>IF(RIGHT(TEXT(AE86,"0.#"),1)=".",TRUE,FALSE)</formula>
    </cfRule>
  </conditionalFormatting>
  <conditionalFormatting sqref="AJ95:AX95 AJ92:AX92 AJ89:AX89 AJ86:AX86">
    <cfRule type="expression" dxfId="967" priority="315">
      <formula>IF(RIGHT(TEXT(AJ86,"0.#"),1)=".",FALSE,TRUE)</formula>
    </cfRule>
    <cfRule type="expression" dxfId="966" priority="316">
      <formula>IF(RIGHT(TEXT(AJ86,"0.#"),1)=".",TRUE,FALSE)</formula>
    </cfRule>
  </conditionalFormatting>
  <conditionalFormatting sqref="L100:L103 L98">
    <cfRule type="expression" dxfId="965" priority="313">
      <formula>IF(RIGHT(TEXT(L98,"0.#"),1)=".",FALSE,TRUE)</formula>
    </cfRule>
    <cfRule type="expression" dxfId="964" priority="314">
      <formula>IF(RIGHT(TEXT(L98,"0.#"),1)=".",TRUE,FALSE)</formula>
    </cfRule>
  </conditionalFormatting>
  <conditionalFormatting sqref="R98">
    <cfRule type="expression" dxfId="963" priority="309">
      <formula>IF(RIGHT(TEXT(R98,"0.#"),1)=".",FALSE,TRUE)</formula>
    </cfRule>
    <cfRule type="expression" dxfId="962" priority="310">
      <formula>IF(RIGHT(TEXT(R98,"0.#"),1)=".",TRUE,FALSE)</formula>
    </cfRule>
  </conditionalFormatting>
  <conditionalFormatting sqref="R99:R103">
    <cfRule type="expression" dxfId="961" priority="307">
      <formula>IF(RIGHT(TEXT(R99,"0.#"),1)=".",FALSE,TRUE)</formula>
    </cfRule>
    <cfRule type="expression" dxfId="960" priority="308">
      <formula>IF(RIGHT(TEXT(R99,"0.#"),1)=".",TRUE,FALSE)</formula>
    </cfRule>
  </conditionalFormatting>
  <conditionalFormatting sqref="Y182:Y189 Y180">
    <cfRule type="expression" dxfId="959" priority="305">
      <formula>IF(RIGHT(TEXT(Y180,"0.#"),1)=".",FALSE,TRUE)</formula>
    </cfRule>
    <cfRule type="expression" dxfId="958" priority="306">
      <formula>IF(RIGHT(TEXT(Y180,"0.#"),1)=".",TRUE,FALSE)</formula>
    </cfRule>
  </conditionalFormatting>
  <conditionalFormatting sqref="AU181">
    <cfRule type="expression" dxfId="957" priority="303">
      <formula>IF(RIGHT(TEXT(AU181,"0.#"),1)=".",FALSE,TRUE)</formula>
    </cfRule>
    <cfRule type="expression" dxfId="956" priority="304">
      <formula>IF(RIGHT(TEXT(AU181,"0.#"),1)=".",TRUE,FALSE)</formula>
    </cfRule>
  </conditionalFormatting>
  <conditionalFormatting sqref="AU190">
    <cfRule type="expression" dxfId="955" priority="301">
      <formula>IF(RIGHT(TEXT(AU190,"0.#"),1)=".",FALSE,TRUE)</formula>
    </cfRule>
    <cfRule type="expression" dxfId="954" priority="302">
      <formula>IF(RIGHT(TEXT(AU190,"0.#"),1)=".",TRUE,FALSE)</formula>
    </cfRule>
  </conditionalFormatting>
  <conditionalFormatting sqref="AU182:AU189 AU180">
    <cfRule type="expression" dxfId="953" priority="299">
      <formula>IF(RIGHT(TEXT(AU180,"0.#"),1)=".",FALSE,TRUE)</formula>
    </cfRule>
    <cfRule type="expression" dxfId="952" priority="300">
      <formula>IF(RIGHT(TEXT(AU180,"0.#"),1)=".",TRUE,FALSE)</formula>
    </cfRule>
  </conditionalFormatting>
  <conditionalFormatting sqref="Y220 Y207 Y194">
    <cfRule type="expression" dxfId="951" priority="285">
      <formula>IF(RIGHT(TEXT(Y194,"0.#"),1)=".",FALSE,TRUE)</formula>
    </cfRule>
    <cfRule type="expression" dxfId="950" priority="286">
      <formula>IF(RIGHT(TEXT(Y194,"0.#"),1)=".",TRUE,FALSE)</formula>
    </cfRule>
  </conditionalFormatting>
  <conditionalFormatting sqref="Y229 Y216 Y203">
    <cfRule type="expression" dxfId="949" priority="283">
      <formula>IF(RIGHT(TEXT(Y203,"0.#"),1)=".",FALSE,TRUE)</formula>
    </cfRule>
    <cfRule type="expression" dxfId="948" priority="284">
      <formula>IF(RIGHT(TEXT(Y203,"0.#"),1)=".",TRUE,FALSE)</formula>
    </cfRule>
  </conditionalFormatting>
  <conditionalFormatting sqref="Y221:Y228 Y219 Y208:Y215 Y195:Y202 Y193">
    <cfRule type="expression" dxfId="947" priority="281">
      <formula>IF(RIGHT(TEXT(Y193,"0.#"),1)=".",FALSE,TRUE)</formula>
    </cfRule>
    <cfRule type="expression" dxfId="946" priority="282">
      <formula>IF(RIGHT(TEXT(Y193,"0.#"),1)=".",TRUE,FALSE)</formula>
    </cfRule>
  </conditionalFormatting>
  <conditionalFormatting sqref="AU220 AU207 AU194">
    <cfRule type="expression" dxfId="945" priority="279">
      <formula>IF(RIGHT(TEXT(AU194,"0.#"),1)=".",FALSE,TRUE)</formula>
    </cfRule>
    <cfRule type="expression" dxfId="944" priority="280">
      <formula>IF(RIGHT(TEXT(AU194,"0.#"),1)=".",TRUE,FALSE)</formula>
    </cfRule>
  </conditionalFormatting>
  <conditionalFormatting sqref="AU229 AU216 AU203">
    <cfRule type="expression" dxfId="943" priority="277">
      <formula>IF(RIGHT(TEXT(AU203,"0.#"),1)=".",FALSE,TRUE)</formula>
    </cfRule>
    <cfRule type="expression" dxfId="942" priority="278">
      <formula>IF(RIGHT(TEXT(AU203,"0.#"),1)=".",TRUE,FALSE)</formula>
    </cfRule>
  </conditionalFormatting>
  <conditionalFormatting sqref="AU221:AU228 AU219 AU208:AU215 AU206 AU195:AU202 AU193">
    <cfRule type="expression" dxfId="941" priority="275">
      <formula>IF(RIGHT(TEXT(AU193,"0.#"),1)=".",FALSE,TRUE)</formula>
    </cfRule>
    <cfRule type="expression" dxfId="940" priority="276">
      <formula>IF(RIGHT(TEXT(AU193,"0.#"),1)=".",TRUE,FALSE)</formula>
    </cfRule>
  </conditionalFormatting>
  <conditionalFormatting sqref="AE56:AI56">
    <cfRule type="expression" dxfId="939" priority="249">
      <formula>IF(AND(AE56&gt;=0, RIGHT(TEXT(AE56,"0.#"),1)&lt;&gt;"."),TRUE,FALSE)</formula>
    </cfRule>
    <cfRule type="expression" dxfId="938" priority="250">
      <formula>IF(AND(AE56&gt;=0, RIGHT(TEXT(AE56,"0.#"),1)="."),TRUE,FALSE)</formula>
    </cfRule>
    <cfRule type="expression" dxfId="937" priority="251">
      <formula>IF(AND(AE56&lt;0, RIGHT(TEXT(AE56,"0.#"),1)&lt;&gt;"."),TRUE,FALSE)</formula>
    </cfRule>
    <cfRule type="expression" dxfId="936" priority="252">
      <formula>IF(AND(AE56&lt;0, RIGHT(TEXT(AE56,"0.#"),1)="."),TRUE,FALSE)</formula>
    </cfRule>
  </conditionalFormatting>
  <conditionalFormatting sqref="AJ56:AS56">
    <cfRule type="expression" dxfId="935" priority="245">
      <formula>IF(AND(AJ56&gt;=0, RIGHT(TEXT(AJ56,"0.#"),1)&lt;&gt;"."),TRUE,FALSE)</formula>
    </cfRule>
    <cfRule type="expression" dxfId="934" priority="246">
      <formula>IF(AND(AJ56&gt;=0, RIGHT(TEXT(AJ56,"0.#"),1)="."),TRUE,FALSE)</formula>
    </cfRule>
    <cfRule type="expression" dxfId="933" priority="247">
      <formula>IF(AND(AJ56&lt;0, RIGHT(TEXT(AJ56,"0.#"),1)&lt;&gt;"."),TRUE,FALSE)</formula>
    </cfRule>
    <cfRule type="expression" dxfId="932" priority="248">
      <formula>IF(AND(AJ56&lt;0, RIGHT(TEXT(AJ56,"0.#"),1)="."),TRUE,FALSE)</formula>
    </cfRule>
  </conditionalFormatting>
  <conditionalFormatting sqref="AK237:AK265">
    <cfRule type="expression" dxfId="931" priority="233">
      <formula>IF(RIGHT(TEXT(AK237,"0.#"),1)=".",FALSE,TRUE)</formula>
    </cfRule>
    <cfRule type="expression" dxfId="930" priority="234">
      <formula>IF(RIGHT(TEXT(AK237,"0.#"),1)=".",TRUE,FALSE)</formula>
    </cfRule>
  </conditionalFormatting>
  <conditionalFormatting sqref="AU237:AX265">
    <cfRule type="expression" dxfId="929" priority="229">
      <formula>IF(AND(AU237&gt;=0, RIGHT(TEXT(AU237,"0.#"),1)&lt;&gt;"."),TRUE,FALSE)</formula>
    </cfRule>
    <cfRule type="expression" dxfId="928" priority="230">
      <formula>IF(AND(AU237&gt;=0, RIGHT(TEXT(AU237,"0.#"),1)="."),TRUE,FALSE)</formula>
    </cfRule>
    <cfRule type="expression" dxfId="927" priority="231">
      <formula>IF(AND(AU237&lt;0, RIGHT(TEXT(AU237,"0.#"),1)&lt;&gt;"."),TRUE,FALSE)</formula>
    </cfRule>
    <cfRule type="expression" dxfId="926" priority="232">
      <formula>IF(AND(AU237&lt;0, RIGHT(TEXT(AU237,"0.#"),1)="."),TRUE,FALSE)</formula>
    </cfRule>
  </conditionalFormatting>
  <conditionalFormatting sqref="AK269">
    <cfRule type="expression" dxfId="925" priority="227">
      <formula>IF(RIGHT(TEXT(AK269,"0.#"),1)=".",FALSE,TRUE)</formula>
    </cfRule>
    <cfRule type="expression" dxfId="924" priority="228">
      <formula>IF(RIGHT(TEXT(AK269,"0.#"),1)=".",TRUE,FALSE)</formula>
    </cfRule>
  </conditionalFormatting>
  <conditionalFormatting sqref="AU269:AX269">
    <cfRule type="expression" dxfId="923" priority="223">
      <formula>IF(AND(AU269&gt;=0, RIGHT(TEXT(AU269,"0.#"),1)&lt;&gt;"."),TRUE,FALSE)</formula>
    </cfRule>
    <cfRule type="expression" dxfId="922" priority="224">
      <formula>IF(AND(AU269&gt;=0, RIGHT(TEXT(AU269,"0.#"),1)="."),TRUE,FALSE)</formula>
    </cfRule>
    <cfRule type="expression" dxfId="921" priority="225">
      <formula>IF(AND(AU269&lt;0, RIGHT(TEXT(AU269,"0.#"),1)&lt;&gt;"."),TRUE,FALSE)</formula>
    </cfRule>
    <cfRule type="expression" dxfId="920" priority="226">
      <formula>IF(AND(AU269&lt;0, RIGHT(TEXT(AU269,"0.#"),1)="."),TRUE,FALSE)</formula>
    </cfRule>
  </conditionalFormatting>
  <conditionalFormatting sqref="AK270:AK298">
    <cfRule type="expression" dxfId="919" priority="221">
      <formula>IF(RIGHT(TEXT(AK270,"0.#"),1)=".",FALSE,TRUE)</formula>
    </cfRule>
    <cfRule type="expression" dxfId="918" priority="222">
      <formula>IF(RIGHT(TEXT(AK270,"0.#"),1)=".",TRUE,FALSE)</formula>
    </cfRule>
  </conditionalFormatting>
  <conditionalFormatting sqref="AU270:AX298">
    <cfRule type="expression" dxfId="917" priority="217">
      <formula>IF(AND(AU270&gt;=0, RIGHT(TEXT(AU270,"0.#"),1)&lt;&gt;"."),TRUE,FALSE)</formula>
    </cfRule>
    <cfRule type="expression" dxfId="916" priority="218">
      <formula>IF(AND(AU270&gt;=0, RIGHT(TEXT(AU270,"0.#"),1)="."),TRUE,FALSE)</formula>
    </cfRule>
    <cfRule type="expression" dxfId="915" priority="219">
      <formula>IF(AND(AU270&lt;0, RIGHT(TEXT(AU270,"0.#"),1)&lt;&gt;"."),TRUE,FALSE)</formula>
    </cfRule>
    <cfRule type="expression" dxfId="914" priority="220">
      <formula>IF(AND(AU270&lt;0, RIGHT(TEXT(AU270,"0.#"),1)="."),TRUE,FALSE)</formula>
    </cfRule>
  </conditionalFormatting>
  <conditionalFormatting sqref="AK302">
    <cfRule type="expression" dxfId="913" priority="215">
      <formula>IF(RIGHT(TEXT(AK302,"0.#"),1)=".",FALSE,TRUE)</formula>
    </cfRule>
    <cfRule type="expression" dxfId="912" priority="216">
      <formula>IF(RIGHT(TEXT(AK302,"0.#"),1)=".",TRUE,FALSE)</formula>
    </cfRule>
  </conditionalFormatting>
  <conditionalFormatting sqref="AU302:AX302">
    <cfRule type="expression" dxfId="911" priority="211">
      <formula>IF(AND(AU302&gt;=0, RIGHT(TEXT(AU302,"0.#"),1)&lt;&gt;"."),TRUE,FALSE)</formula>
    </cfRule>
    <cfRule type="expression" dxfId="910" priority="212">
      <formula>IF(AND(AU302&gt;=0, RIGHT(TEXT(AU302,"0.#"),1)="."),TRUE,FALSE)</formula>
    </cfRule>
    <cfRule type="expression" dxfId="909" priority="213">
      <formula>IF(AND(AU302&lt;0, RIGHT(TEXT(AU302,"0.#"),1)&lt;&gt;"."),TRUE,FALSE)</formula>
    </cfRule>
    <cfRule type="expression" dxfId="908" priority="214">
      <formula>IF(AND(AU302&lt;0, RIGHT(TEXT(AU302,"0.#"),1)="."),TRUE,FALSE)</formula>
    </cfRule>
  </conditionalFormatting>
  <conditionalFormatting sqref="AK303:AK331">
    <cfRule type="expression" dxfId="907" priority="209">
      <formula>IF(RIGHT(TEXT(AK303,"0.#"),1)=".",FALSE,TRUE)</formula>
    </cfRule>
    <cfRule type="expression" dxfId="906" priority="210">
      <formula>IF(RIGHT(TEXT(AK303,"0.#"),1)=".",TRUE,FALSE)</formula>
    </cfRule>
  </conditionalFormatting>
  <conditionalFormatting sqref="AU303:AX331">
    <cfRule type="expression" dxfId="905" priority="205">
      <formula>IF(AND(AU303&gt;=0, RIGHT(TEXT(AU303,"0.#"),1)&lt;&gt;"."),TRUE,FALSE)</formula>
    </cfRule>
    <cfRule type="expression" dxfId="904" priority="206">
      <formula>IF(AND(AU303&gt;=0, RIGHT(TEXT(AU303,"0.#"),1)="."),TRUE,FALSE)</formula>
    </cfRule>
    <cfRule type="expression" dxfId="903" priority="207">
      <formula>IF(AND(AU303&lt;0, RIGHT(TEXT(AU303,"0.#"),1)&lt;&gt;"."),TRUE,FALSE)</formula>
    </cfRule>
    <cfRule type="expression" dxfId="902" priority="208">
      <formula>IF(AND(AU303&lt;0, RIGHT(TEXT(AU303,"0.#"),1)="."),TRUE,FALSE)</formula>
    </cfRule>
  </conditionalFormatting>
  <conditionalFormatting sqref="AK335">
    <cfRule type="expression" dxfId="901" priority="203">
      <formula>IF(RIGHT(TEXT(AK335,"0.#"),1)=".",FALSE,TRUE)</formula>
    </cfRule>
    <cfRule type="expression" dxfId="900" priority="204">
      <formula>IF(RIGHT(TEXT(AK335,"0.#"),1)=".",TRUE,FALSE)</formula>
    </cfRule>
  </conditionalFormatting>
  <conditionalFormatting sqref="AU335:AX335">
    <cfRule type="expression" dxfId="899" priority="199">
      <formula>IF(AND(AU335&gt;=0, RIGHT(TEXT(AU335,"0.#"),1)&lt;&gt;"."),TRUE,FALSE)</formula>
    </cfRule>
    <cfRule type="expression" dxfId="898" priority="200">
      <formula>IF(AND(AU335&gt;=0, RIGHT(TEXT(AU335,"0.#"),1)="."),TRUE,FALSE)</formula>
    </cfRule>
    <cfRule type="expression" dxfId="897" priority="201">
      <formula>IF(AND(AU335&lt;0, RIGHT(TEXT(AU335,"0.#"),1)&lt;&gt;"."),TRUE,FALSE)</formula>
    </cfRule>
    <cfRule type="expression" dxfId="896" priority="202">
      <formula>IF(AND(AU335&lt;0, RIGHT(TEXT(AU335,"0.#"),1)="."),TRUE,FALSE)</formula>
    </cfRule>
  </conditionalFormatting>
  <conditionalFormatting sqref="AK336:AK364">
    <cfRule type="expression" dxfId="895" priority="197">
      <formula>IF(RIGHT(TEXT(AK336,"0.#"),1)=".",FALSE,TRUE)</formula>
    </cfRule>
    <cfRule type="expression" dxfId="894" priority="198">
      <formula>IF(RIGHT(TEXT(AK336,"0.#"),1)=".",TRUE,FALSE)</formula>
    </cfRule>
  </conditionalFormatting>
  <conditionalFormatting sqref="AU336:AX364">
    <cfRule type="expression" dxfId="893" priority="193">
      <formula>IF(AND(AU336&gt;=0, RIGHT(TEXT(AU336,"0.#"),1)&lt;&gt;"."),TRUE,FALSE)</formula>
    </cfRule>
    <cfRule type="expression" dxfId="892" priority="194">
      <formula>IF(AND(AU336&gt;=0, RIGHT(TEXT(AU336,"0.#"),1)="."),TRUE,FALSE)</formula>
    </cfRule>
    <cfRule type="expression" dxfId="891" priority="195">
      <formula>IF(AND(AU336&lt;0, RIGHT(TEXT(AU336,"0.#"),1)&lt;&gt;"."),TRUE,FALSE)</formula>
    </cfRule>
    <cfRule type="expression" dxfId="890" priority="196">
      <formula>IF(AND(AU336&lt;0, RIGHT(TEXT(AU336,"0.#"),1)="."),TRUE,FALSE)</formula>
    </cfRule>
  </conditionalFormatting>
  <conditionalFormatting sqref="AK368">
    <cfRule type="expression" dxfId="889" priority="191">
      <formula>IF(RIGHT(TEXT(AK368,"0.#"),1)=".",FALSE,TRUE)</formula>
    </cfRule>
    <cfRule type="expression" dxfId="888" priority="192">
      <formula>IF(RIGHT(TEXT(AK368,"0.#"),1)=".",TRUE,FALSE)</formula>
    </cfRule>
  </conditionalFormatting>
  <conditionalFormatting sqref="AU368:AX368">
    <cfRule type="expression" dxfId="887" priority="187">
      <formula>IF(AND(AU368&gt;=0, RIGHT(TEXT(AU368,"0.#"),1)&lt;&gt;"."),TRUE,FALSE)</formula>
    </cfRule>
    <cfRule type="expression" dxfId="886" priority="188">
      <formula>IF(AND(AU368&gt;=0, RIGHT(TEXT(AU368,"0.#"),1)="."),TRUE,FALSE)</formula>
    </cfRule>
    <cfRule type="expression" dxfId="885" priority="189">
      <formula>IF(AND(AU368&lt;0, RIGHT(TEXT(AU368,"0.#"),1)&lt;&gt;"."),TRUE,FALSE)</formula>
    </cfRule>
    <cfRule type="expression" dxfId="884" priority="190">
      <formula>IF(AND(AU368&lt;0, RIGHT(TEXT(AU368,"0.#"),1)="."),TRUE,FALSE)</formula>
    </cfRule>
  </conditionalFormatting>
  <conditionalFormatting sqref="AK369:AK397">
    <cfRule type="expression" dxfId="883" priority="185">
      <formula>IF(RIGHT(TEXT(AK369,"0.#"),1)=".",FALSE,TRUE)</formula>
    </cfRule>
    <cfRule type="expression" dxfId="882" priority="186">
      <formula>IF(RIGHT(TEXT(AK369,"0.#"),1)=".",TRUE,FALSE)</formula>
    </cfRule>
  </conditionalFormatting>
  <conditionalFormatting sqref="AU369:AX397">
    <cfRule type="expression" dxfId="881" priority="181">
      <formula>IF(AND(AU369&gt;=0, RIGHT(TEXT(AU369,"0.#"),1)&lt;&gt;"."),TRUE,FALSE)</formula>
    </cfRule>
    <cfRule type="expression" dxfId="880" priority="182">
      <formula>IF(AND(AU369&gt;=0, RIGHT(TEXT(AU369,"0.#"),1)="."),TRUE,FALSE)</formula>
    </cfRule>
    <cfRule type="expression" dxfId="879" priority="183">
      <formula>IF(AND(AU369&lt;0, RIGHT(TEXT(AU369,"0.#"),1)&lt;&gt;"."),TRUE,FALSE)</formula>
    </cfRule>
    <cfRule type="expression" dxfId="878" priority="184">
      <formula>IF(AND(AU369&lt;0, RIGHT(TEXT(AU369,"0.#"),1)="."),TRUE,FALSE)</formula>
    </cfRule>
  </conditionalFormatting>
  <conditionalFormatting sqref="AK401">
    <cfRule type="expression" dxfId="877" priority="179">
      <formula>IF(RIGHT(TEXT(AK401,"0.#"),1)=".",FALSE,TRUE)</formula>
    </cfRule>
    <cfRule type="expression" dxfId="876" priority="180">
      <formula>IF(RIGHT(TEXT(AK401,"0.#"),1)=".",TRUE,FALSE)</formula>
    </cfRule>
  </conditionalFormatting>
  <conditionalFormatting sqref="AU401:AX401">
    <cfRule type="expression" dxfId="875" priority="175">
      <formula>IF(AND(AU401&gt;=0, RIGHT(TEXT(AU401,"0.#"),1)&lt;&gt;"."),TRUE,FALSE)</formula>
    </cfRule>
    <cfRule type="expression" dxfId="874" priority="176">
      <formula>IF(AND(AU401&gt;=0, RIGHT(TEXT(AU401,"0.#"),1)="."),TRUE,FALSE)</formula>
    </cfRule>
    <cfRule type="expression" dxfId="873" priority="177">
      <formula>IF(AND(AU401&lt;0, RIGHT(TEXT(AU401,"0.#"),1)&lt;&gt;"."),TRUE,FALSE)</formula>
    </cfRule>
    <cfRule type="expression" dxfId="872" priority="178">
      <formula>IF(AND(AU401&lt;0, RIGHT(TEXT(AU401,"0.#"),1)="."),TRUE,FALSE)</formula>
    </cfRule>
  </conditionalFormatting>
  <conditionalFormatting sqref="AK402:AK430">
    <cfRule type="expression" dxfId="871" priority="173">
      <formula>IF(RIGHT(TEXT(AK402,"0.#"),1)=".",FALSE,TRUE)</formula>
    </cfRule>
    <cfRule type="expression" dxfId="870" priority="174">
      <formula>IF(RIGHT(TEXT(AK402,"0.#"),1)=".",TRUE,FALSE)</formula>
    </cfRule>
  </conditionalFormatting>
  <conditionalFormatting sqref="AU402:AX430">
    <cfRule type="expression" dxfId="869" priority="169">
      <formula>IF(AND(AU402&gt;=0, RIGHT(TEXT(AU402,"0.#"),1)&lt;&gt;"."),TRUE,FALSE)</formula>
    </cfRule>
    <cfRule type="expression" dxfId="868" priority="170">
      <formula>IF(AND(AU402&gt;=0, RIGHT(TEXT(AU402,"0.#"),1)="."),TRUE,FALSE)</formula>
    </cfRule>
    <cfRule type="expression" dxfId="867" priority="171">
      <formula>IF(AND(AU402&lt;0, RIGHT(TEXT(AU402,"0.#"),1)&lt;&gt;"."),TRUE,FALSE)</formula>
    </cfRule>
    <cfRule type="expression" dxfId="866" priority="172">
      <formula>IF(AND(AU402&lt;0, RIGHT(TEXT(AU402,"0.#"),1)="."),TRUE,FALSE)</formula>
    </cfRule>
  </conditionalFormatting>
  <conditionalFormatting sqref="AK434">
    <cfRule type="expression" dxfId="865" priority="167">
      <formula>IF(RIGHT(TEXT(AK434,"0.#"),1)=".",FALSE,TRUE)</formula>
    </cfRule>
    <cfRule type="expression" dxfId="864" priority="168">
      <formula>IF(RIGHT(TEXT(AK434,"0.#"),1)=".",TRUE,FALSE)</formula>
    </cfRule>
  </conditionalFormatting>
  <conditionalFormatting sqref="AU434:AX434">
    <cfRule type="expression" dxfId="863" priority="163">
      <formula>IF(AND(AU434&gt;=0, RIGHT(TEXT(AU434,"0.#"),1)&lt;&gt;"."),TRUE,FALSE)</formula>
    </cfRule>
    <cfRule type="expression" dxfId="862" priority="164">
      <formula>IF(AND(AU434&gt;=0, RIGHT(TEXT(AU434,"0.#"),1)="."),TRUE,FALSE)</formula>
    </cfRule>
    <cfRule type="expression" dxfId="861" priority="165">
      <formula>IF(AND(AU434&lt;0, RIGHT(TEXT(AU434,"0.#"),1)&lt;&gt;"."),TRUE,FALSE)</formula>
    </cfRule>
    <cfRule type="expression" dxfId="860" priority="166">
      <formula>IF(AND(AU434&lt;0, RIGHT(TEXT(AU434,"0.#"),1)="."),TRUE,FALSE)</formula>
    </cfRule>
  </conditionalFormatting>
  <conditionalFormatting sqref="AK435:AK442 AK444:AK463">
    <cfRule type="expression" dxfId="859" priority="161">
      <formula>IF(RIGHT(TEXT(AK435,"0.#"),1)=".",FALSE,TRUE)</formula>
    </cfRule>
    <cfRule type="expression" dxfId="858" priority="162">
      <formula>IF(RIGHT(TEXT(AK435,"0.#"),1)=".",TRUE,FALSE)</formula>
    </cfRule>
  </conditionalFormatting>
  <conditionalFormatting sqref="AU435:AX441 AU444:AX463">
    <cfRule type="expression" dxfId="857" priority="157">
      <formula>IF(AND(AU435&gt;=0, RIGHT(TEXT(AU435,"0.#"),1)&lt;&gt;"."),TRUE,FALSE)</formula>
    </cfRule>
    <cfRule type="expression" dxfId="856" priority="158">
      <formula>IF(AND(AU435&gt;=0, RIGHT(TEXT(AU435,"0.#"),1)="."),TRUE,FALSE)</formula>
    </cfRule>
    <cfRule type="expression" dxfId="855" priority="159">
      <formula>IF(AND(AU435&lt;0, RIGHT(TEXT(AU435,"0.#"),1)&lt;&gt;"."),TRUE,FALSE)</formula>
    </cfRule>
    <cfRule type="expression" dxfId="854" priority="160">
      <formula>IF(AND(AU435&lt;0, RIGHT(TEXT(AU435,"0.#"),1)="."),TRUE,FALSE)</formula>
    </cfRule>
  </conditionalFormatting>
  <conditionalFormatting sqref="AK467">
    <cfRule type="expression" dxfId="853" priority="155">
      <formula>IF(RIGHT(TEXT(AK467,"0.#"),1)=".",FALSE,TRUE)</formula>
    </cfRule>
    <cfRule type="expression" dxfId="852" priority="156">
      <formula>IF(RIGHT(TEXT(AK467,"0.#"),1)=".",TRUE,FALSE)</formula>
    </cfRule>
  </conditionalFormatting>
  <conditionalFormatting sqref="AU467:AX467">
    <cfRule type="expression" dxfId="851" priority="151">
      <formula>IF(AND(AU467&gt;=0, RIGHT(TEXT(AU467,"0.#"),1)&lt;&gt;"."),TRUE,FALSE)</formula>
    </cfRule>
    <cfRule type="expression" dxfId="850" priority="152">
      <formula>IF(AND(AU467&gt;=0, RIGHT(TEXT(AU467,"0.#"),1)="."),TRUE,FALSE)</formula>
    </cfRule>
    <cfRule type="expression" dxfId="849" priority="153">
      <formula>IF(AND(AU467&lt;0, RIGHT(TEXT(AU467,"0.#"),1)&lt;&gt;"."),TRUE,FALSE)</formula>
    </cfRule>
    <cfRule type="expression" dxfId="848" priority="154">
      <formula>IF(AND(AU467&lt;0, RIGHT(TEXT(AU467,"0.#"),1)="."),TRUE,FALSE)</formula>
    </cfRule>
  </conditionalFormatting>
  <conditionalFormatting sqref="AK468:AK473 AK475 AK477:AK496">
    <cfRule type="expression" dxfId="847" priority="149">
      <formula>IF(RIGHT(TEXT(AK468,"0.#"),1)=".",FALSE,TRUE)</formula>
    </cfRule>
    <cfRule type="expression" dxfId="846" priority="150">
      <formula>IF(RIGHT(TEXT(AK468,"0.#"),1)=".",TRUE,FALSE)</formula>
    </cfRule>
  </conditionalFormatting>
  <conditionalFormatting sqref="AU468:AX473 AU477:AX496">
    <cfRule type="expression" dxfId="845" priority="145">
      <formula>IF(AND(AU468&gt;=0, RIGHT(TEXT(AU468,"0.#"),1)&lt;&gt;"."),TRUE,FALSE)</formula>
    </cfRule>
    <cfRule type="expression" dxfId="844" priority="146">
      <formula>IF(AND(AU468&gt;=0, RIGHT(TEXT(AU468,"0.#"),1)="."),TRUE,FALSE)</formula>
    </cfRule>
    <cfRule type="expression" dxfId="843" priority="147">
      <formula>IF(AND(AU468&lt;0, RIGHT(TEXT(AU468,"0.#"),1)&lt;&gt;"."),TRUE,FALSE)</formula>
    </cfRule>
    <cfRule type="expression" dxfId="842" priority="148">
      <formula>IF(AND(AU468&lt;0, RIGHT(TEXT(AU468,"0.#"),1)="."),TRUE,FALSE)</formula>
    </cfRule>
  </conditionalFormatting>
  <conditionalFormatting sqref="AO24:AX24 AO23:AS23">
    <cfRule type="expression" dxfId="841" priority="143">
      <formula>IF(RIGHT(TEXT(AO23,"0.#"),1)=".",FALSE,TRUE)</formula>
    </cfRule>
    <cfRule type="expression" dxfId="840" priority="144">
      <formula>IF(RIGHT(TEXT(AO23,"0.#"),1)=".",TRUE,FALSE)</formula>
    </cfRule>
  </conditionalFormatting>
  <conditionalFormatting sqref="AO25:AS25">
    <cfRule type="expression" dxfId="839" priority="131">
      <formula>IF(AND(AO25&gt;=0, RIGHT(TEXT(AO25,"0.#"),1)&lt;&gt;"."),TRUE,FALSE)</formula>
    </cfRule>
    <cfRule type="expression" dxfId="838" priority="132">
      <formula>IF(AND(AO25&gt;=0, RIGHT(TEXT(AO25,"0.#"),1)="."),TRUE,FALSE)</formula>
    </cfRule>
    <cfRule type="expression" dxfId="837" priority="133">
      <formula>IF(AND(AO25&lt;0, RIGHT(TEXT(AO25,"0.#"),1)&lt;&gt;"."),TRUE,FALSE)</formula>
    </cfRule>
    <cfRule type="expression" dxfId="836" priority="134">
      <formula>IF(AND(AO25&lt;0, RIGHT(TEXT(AO25,"0.#"),1)="."),TRUE,FALSE)</formula>
    </cfRule>
  </conditionalFormatting>
  <conditionalFormatting sqref="AU236:AX236">
    <cfRule type="expression" dxfId="835" priority="119">
      <formula>IF(AND(AU236&gt;=0, RIGHT(TEXT(AU236,"0.#"),1)&lt;&gt;"."),TRUE,FALSE)</formula>
    </cfRule>
    <cfRule type="expression" dxfId="834" priority="120">
      <formula>IF(AND(AU236&gt;=0, RIGHT(TEXT(AU236,"0.#"),1)="."),TRUE,FALSE)</formula>
    </cfRule>
    <cfRule type="expression" dxfId="833" priority="121">
      <formula>IF(AND(AU236&lt;0, RIGHT(TEXT(AU236,"0.#"),1)&lt;&gt;"."),TRUE,FALSE)</formula>
    </cfRule>
    <cfRule type="expression" dxfId="832" priority="122">
      <formula>IF(AND(AU236&lt;0, RIGHT(TEXT(AU236,"0.#"),1)="."),TRUE,FALSE)</formula>
    </cfRule>
  </conditionalFormatting>
  <conditionalFormatting sqref="AE43:AI43 AE38:AI38">
    <cfRule type="expression" dxfId="831" priority="117">
      <formula>IF(RIGHT(TEXT(AE38,"0.#"),1)=".",FALSE,TRUE)</formula>
    </cfRule>
    <cfRule type="expression" dxfId="830" priority="118">
      <formula>IF(RIGHT(TEXT(AE38,"0.#"),1)=".",TRUE,FALSE)</formula>
    </cfRule>
  </conditionalFormatting>
  <conditionalFormatting sqref="AE44:AX44 AJ43:AS43 AE39:AX39 AJ38:AS38 AT34:AX34 AT29:AX29">
    <cfRule type="expression" dxfId="829" priority="115">
      <formula>IF(RIGHT(TEXT(AE29,"0.#"),1)=".",FALSE,TRUE)</formula>
    </cfRule>
    <cfRule type="expression" dxfId="828" priority="116">
      <formula>IF(RIGHT(TEXT(AE29,"0.#"),1)=".",TRUE,FALSE)</formula>
    </cfRule>
  </conditionalFormatting>
  <conditionalFormatting sqref="AE45:AI45 AE40:AI40">
    <cfRule type="expression" dxfId="827" priority="111">
      <formula>IF(AND(AE40&gt;=0, RIGHT(TEXT(AE40,"0.#"),1)&lt;&gt;"."),TRUE,FALSE)</formula>
    </cfRule>
    <cfRule type="expression" dxfId="826" priority="112">
      <formula>IF(AND(AE40&gt;=0, RIGHT(TEXT(AE40,"0.#"),1)="."),TRUE,FALSE)</formula>
    </cfRule>
    <cfRule type="expression" dxfId="825" priority="113">
      <formula>IF(AND(AE40&lt;0, RIGHT(TEXT(AE40,"0.#"),1)&lt;&gt;"."),TRUE,FALSE)</formula>
    </cfRule>
    <cfRule type="expression" dxfId="824" priority="114">
      <formula>IF(AND(AE40&lt;0, RIGHT(TEXT(AE40,"0.#"),1)="."),TRUE,FALSE)</formula>
    </cfRule>
  </conditionalFormatting>
  <conditionalFormatting sqref="AJ45:AS45 AJ40:AS40">
    <cfRule type="expression" dxfId="823" priority="107">
      <formula>IF(AND(AJ40&gt;=0, RIGHT(TEXT(AJ40,"0.#"),1)&lt;&gt;"."),TRUE,FALSE)</formula>
    </cfRule>
    <cfRule type="expression" dxfId="822" priority="108">
      <formula>IF(AND(AJ40&gt;=0, RIGHT(TEXT(AJ40,"0.#"),1)="."),TRUE,FALSE)</formula>
    </cfRule>
    <cfRule type="expression" dxfId="821" priority="109">
      <formula>IF(AND(AJ40&lt;0, RIGHT(TEXT(AJ40,"0.#"),1)&lt;&gt;"."),TRUE,FALSE)</formula>
    </cfRule>
    <cfRule type="expression" dxfId="820" priority="110">
      <formula>IF(AND(AJ40&lt;0, RIGHT(TEXT(AJ40,"0.#"),1)="."),TRUE,FALSE)</formula>
    </cfRule>
  </conditionalFormatting>
  <conditionalFormatting sqref="AE64:AI64 AE59:AI59">
    <cfRule type="expression" dxfId="819" priority="105">
      <formula>IF(RIGHT(TEXT(AE59,"0.#"),1)=".",FALSE,TRUE)</formula>
    </cfRule>
    <cfRule type="expression" dxfId="818" priority="106">
      <formula>IF(RIGHT(TEXT(AE59,"0.#"),1)=".",TRUE,FALSE)</formula>
    </cfRule>
  </conditionalFormatting>
  <conditionalFormatting sqref="AE65:AX65 AJ64:AS64 AE60:AX60 AJ59:AS59">
    <cfRule type="expression" dxfId="817" priority="103">
      <formula>IF(RIGHT(TEXT(AE59,"0.#"),1)=".",FALSE,TRUE)</formula>
    </cfRule>
    <cfRule type="expression" dxfId="816" priority="104">
      <formula>IF(RIGHT(TEXT(AE59,"0.#"),1)=".",TRUE,FALSE)</formula>
    </cfRule>
  </conditionalFormatting>
  <conditionalFormatting sqref="AE66:AI66 AE61:AI61">
    <cfRule type="expression" dxfId="815" priority="99">
      <formula>IF(AND(AE61&gt;=0, RIGHT(TEXT(AE61,"0.#"),1)&lt;&gt;"."),TRUE,FALSE)</formula>
    </cfRule>
    <cfRule type="expression" dxfId="814" priority="100">
      <formula>IF(AND(AE61&gt;=0, RIGHT(TEXT(AE61,"0.#"),1)="."),TRUE,FALSE)</formula>
    </cfRule>
    <cfRule type="expression" dxfId="813" priority="101">
      <formula>IF(AND(AE61&lt;0, RIGHT(TEXT(AE61,"0.#"),1)&lt;&gt;"."),TRUE,FALSE)</formula>
    </cfRule>
    <cfRule type="expression" dxfId="812" priority="102">
      <formula>IF(AND(AE61&lt;0, RIGHT(TEXT(AE61,"0.#"),1)="."),TRUE,FALSE)</formula>
    </cfRule>
  </conditionalFormatting>
  <conditionalFormatting sqref="AJ66:AS66 AJ61:AS61">
    <cfRule type="expression" dxfId="811" priority="95">
      <formula>IF(AND(AJ61&gt;=0, RIGHT(TEXT(AJ61,"0.#"),1)&lt;&gt;"."),TRUE,FALSE)</formula>
    </cfRule>
    <cfRule type="expression" dxfId="810" priority="96">
      <formula>IF(AND(AJ61&gt;=0, RIGHT(TEXT(AJ61,"0.#"),1)="."),TRUE,FALSE)</formula>
    </cfRule>
    <cfRule type="expression" dxfId="809" priority="97">
      <formula>IF(AND(AJ61&lt;0, RIGHT(TEXT(AJ61,"0.#"),1)&lt;&gt;"."),TRUE,FALSE)</formula>
    </cfRule>
    <cfRule type="expression" dxfId="808" priority="98">
      <formula>IF(AND(AJ61&lt;0, RIGHT(TEXT(AJ61,"0.#"),1)="."),TRUE,FALSE)</formula>
    </cfRule>
  </conditionalFormatting>
  <conditionalFormatting sqref="AE81:AX81 AE78:AX78 AE75:AX75 AE72:AX72">
    <cfRule type="expression" dxfId="807" priority="93">
      <formula>IF(RIGHT(TEXT(AE72,"0.#"),1)=".",FALSE,TRUE)</formula>
    </cfRule>
    <cfRule type="expression" dxfId="806" priority="94">
      <formula>IF(RIGHT(TEXT(AE72,"0.#"),1)=".",TRUE,FALSE)</formula>
    </cfRule>
  </conditionalFormatting>
  <conditionalFormatting sqref="AE80:AS80 AE77:AS77 AE74:AS74 AE71:AS71">
    <cfRule type="expression" dxfId="805" priority="91">
      <formula>IF(RIGHT(TEXT(AE71,"0.#"),1)=".",FALSE,TRUE)</formula>
    </cfRule>
    <cfRule type="expression" dxfId="804" priority="92">
      <formula>IF(RIGHT(TEXT(AE71,"0.#"),1)=".",TRUE,FALSE)</formula>
    </cfRule>
  </conditionalFormatting>
  <conditionalFormatting sqref="Y206">
    <cfRule type="expression" dxfId="803" priority="89">
      <formula>IF(RIGHT(TEXT(Y206,"0.#"),1)=".",FALSE,TRUE)</formula>
    </cfRule>
    <cfRule type="expression" dxfId="802" priority="90">
      <formula>IF(RIGHT(TEXT(Y206,"0.#"),1)=".",TRUE,FALSE)</formula>
    </cfRule>
  </conditionalFormatting>
  <conditionalFormatting sqref="AU442:AX442">
    <cfRule type="expression" dxfId="801" priority="81">
      <formula>IF(AND(AU442&gt;=0, RIGHT(TEXT(AU442,"0.#"),1)&lt;&gt;"."),TRUE,FALSE)</formula>
    </cfRule>
    <cfRule type="expression" dxfId="800" priority="82">
      <formula>IF(AND(AU442&gt;=0, RIGHT(TEXT(AU442,"0.#"),1)="."),TRUE,FALSE)</formula>
    </cfRule>
    <cfRule type="expression" dxfId="799" priority="83">
      <formula>IF(AND(AU442&lt;0, RIGHT(TEXT(AU442,"0.#"),1)&lt;&gt;"."),TRUE,FALSE)</formula>
    </cfRule>
    <cfRule type="expression" dxfId="798" priority="84">
      <formula>IF(AND(AU442&lt;0, RIGHT(TEXT(AU442,"0.#"),1)="."),TRUE,FALSE)</formula>
    </cfRule>
  </conditionalFormatting>
  <conditionalFormatting sqref="AK443">
    <cfRule type="expression" dxfId="797" priority="73">
      <formula>IF(RIGHT(TEXT(AK443,"0.#"),1)=".",FALSE,TRUE)</formula>
    </cfRule>
    <cfRule type="expression" dxfId="796" priority="74">
      <formula>IF(RIGHT(TEXT(AK443,"0.#"),1)=".",TRUE,FALSE)</formula>
    </cfRule>
  </conditionalFormatting>
  <conditionalFormatting sqref="AU443:AX443">
    <cfRule type="expression" dxfId="795" priority="69">
      <formula>IF(AND(AU443&gt;=0, RIGHT(TEXT(AU443,"0.#"),1)&lt;&gt;"."),TRUE,FALSE)</formula>
    </cfRule>
    <cfRule type="expression" dxfId="794" priority="70">
      <formula>IF(AND(AU443&gt;=0, RIGHT(TEXT(AU443,"0.#"),1)="."),TRUE,FALSE)</formula>
    </cfRule>
    <cfRule type="expression" dxfId="793" priority="71">
      <formula>IF(AND(AU443&lt;0, RIGHT(TEXT(AU443,"0.#"),1)&lt;&gt;"."),TRUE,FALSE)</formula>
    </cfRule>
    <cfRule type="expression" dxfId="792" priority="72">
      <formula>IF(AND(AU443&lt;0, RIGHT(TEXT(AU443,"0.#"),1)="."),TRUE,FALSE)</formula>
    </cfRule>
  </conditionalFormatting>
  <conditionalFormatting sqref="AK474">
    <cfRule type="expression" dxfId="791" priority="67">
      <formula>IF(RIGHT(TEXT(AK474,"0.#"),1)=".",FALSE,TRUE)</formula>
    </cfRule>
    <cfRule type="expression" dxfId="790" priority="68">
      <formula>IF(RIGHT(TEXT(AK474,"0.#"),1)=".",TRUE,FALSE)</formula>
    </cfRule>
  </conditionalFormatting>
  <conditionalFormatting sqref="AU474:AX474">
    <cfRule type="expression" dxfId="789" priority="63">
      <formula>IF(AND(AU474&gt;=0, RIGHT(TEXT(AU474,"0.#"),1)&lt;&gt;"."),TRUE,FALSE)</formula>
    </cfRule>
    <cfRule type="expression" dxfId="788" priority="64">
      <formula>IF(AND(AU474&gt;=0, RIGHT(TEXT(AU474,"0.#"),1)="."),TRUE,FALSE)</formula>
    </cfRule>
    <cfRule type="expression" dxfId="787" priority="65">
      <formula>IF(AND(AU474&lt;0, RIGHT(TEXT(AU474,"0.#"),1)&lt;&gt;"."),TRUE,FALSE)</formula>
    </cfRule>
    <cfRule type="expression" dxfId="786" priority="66">
      <formula>IF(AND(AU474&lt;0, RIGHT(TEXT(AU474,"0.#"),1)="."),TRUE,FALSE)</formula>
    </cfRule>
  </conditionalFormatting>
  <conditionalFormatting sqref="AU475:AX475">
    <cfRule type="expression" dxfId="785" priority="59">
      <formula>IF(AND(AU475&gt;=0, RIGHT(TEXT(AU475,"0.#"),1)&lt;&gt;"."),TRUE,FALSE)</formula>
    </cfRule>
    <cfRule type="expression" dxfId="784" priority="60">
      <formula>IF(AND(AU475&gt;=0, RIGHT(TEXT(AU475,"0.#"),1)="."),TRUE,FALSE)</formula>
    </cfRule>
    <cfRule type="expression" dxfId="783" priority="61">
      <formula>IF(AND(AU475&lt;0, RIGHT(TEXT(AU475,"0.#"),1)&lt;&gt;"."),TRUE,FALSE)</formula>
    </cfRule>
    <cfRule type="expression" dxfId="782" priority="62">
      <formula>IF(AND(AU475&lt;0, RIGHT(TEXT(AU475,"0.#"),1)="."),TRUE,FALSE)</formula>
    </cfRule>
  </conditionalFormatting>
  <conditionalFormatting sqref="AK476">
    <cfRule type="expression" dxfId="781" priority="57">
      <formula>IF(RIGHT(TEXT(AK476,"0.#"),1)=".",FALSE,TRUE)</formula>
    </cfRule>
    <cfRule type="expression" dxfId="780" priority="58">
      <formula>IF(RIGHT(TEXT(AK476,"0.#"),1)=".",TRUE,FALSE)</formula>
    </cfRule>
  </conditionalFormatting>
  <conditionalFormatting sqref="AU476:AX476">
    <cfRule type="expression" dxfId="779" priority="53">
      <formula>IF(AND(AU476&gt;=0, RIGHT(TEXT(AU476,"0.#"),1)&lt;&gt;"."),TRUE,FALSE)</formula>
    </cfRule>
    <cfRule type="expression" dxfId="778" priority="54">
      <formula>IF(AND(AU476&gt;=0, RIGHT(TEXT(AU476,"0.#"),1)="."),TRUE,FALSE)</formula>
    </cfRule>
    <cfRule type="expression" dxfId="777" priority="55">
      <formula>IF(AND(AU476&lt;0, RIGHT(TEXT(AU476,"0.#"),1)&lt;&gt;"."),TRUE,FALSE)</formula>
    </cfRule>
    <cfRule type="expression" dxfId="776" priority="56">
      <formula>IF(AND(AU476&lt;0, RIGHT(TEXT(AU476,"0.#"),1)="."),TRUE,FALSE)</formula>
    </cfRule>
  </conditionalFormatting>
  <conditionalFormatting sqref="AE23:AI23">
    <cfRule type="expression" dxfId="775" priority="51">
      <formula>IF(RIGHT(TEXT(AE23,"0.#"),1)=".",FALSE,TRUE)</formula>
    </cfRule>
    <cfRule type="expression" dxfId="774" priority="52">
      <formula>IF(RIGHT(TEXT(AE23,"0.#"),1)=".",TRUE,FALSE)</formula>
    </cfRule>
  </conditionalFormatting>
  <conditionalFormatting sqref="AE24:AN24 AJ23:AN23">
    <cfRule type="expression" dxfId="773" priority="49">
      <formula>IF(RIGHT(TEXT(AE23,"0.#"),1)=".",FALSE,TRUE)</formula>
    </cfRule>
    <cfRule type="expression" dxfId="772" priority="50">
      <formula>IF(RIGHT(TEXT(AE23,"0.#"),1)=".",TRUE,FALSE)</formula>
    </cfRule>
  </conditionalFormatting>
  <conditionalFormatting sqref="AE25:AI25">
    <cfRule type="expression" dxfId="771" priority="45">
      <formula>IF(AND(AE25&gt;=0, RIGHT(TEXT(AE25,"0.#"),1)&lt;&gt;"."),TRUE,FALSE)</formula>
    </cfRule>
    <cfRule type="expression" dxfId="770" priority="46">
      <formula>IF(AND(AE25&gt;=0, RIGHT(TEXT(AE25,"0.#"),1)="."),TRUE,FALSE)</formula>
    </cfRule>
    <cfRule type="expression" dxfId="769" priority="47">
      <formula>IF(AND(AE25&lt;0, RIGHT(TEXT(AE25,"0.#"),1)&lt;&gt;"."),TRUE,FALSE)</formula>
    </cfRule>
    <cfRule type="expression" dxfId="768" priority="48">
      <formula>IF(AND(AE25&lt;0, RIGHT(TEXT(AE25,"0.#"),1)="."),TRUE,FALSE)</formula>
    </cfRule>
  </conditionalFormatting>
  <conditionalFormatting sqref="AJ25:AN25">
    <cfRule type="expression" dxfId="767" priority="41">
      <formula>IF(AND(AJ25&gt;=0, RIGHT(TEXT(AJ25,"0.#"),1)&lt;&gt;"."),TRUE,FALSE)</formula>
    </cfRule>
    <cfRule type="expression" dxfId="766" priority="42">
      <formula>IF(AND(AJ25&gt;=0, RIGHT(TEXT(AJ25,"0.#"),1)="."),TRUE,FALSE)</formula>
    </cfRule>
    <cfRule type="expression" dxfId="765" priority="43">
      <formula>IF(AND(AJ25&lt;0, RIGHT(TEXT(AJ25,"0.#"),1)&lt;&gt;"."),TRUE,FALSE)</formula>
    </cfRule>
    <cfRule type="expression" dxfId="764" priority="44">
      <formula>IF(AND(AJ25&lt;0, RIGHT(TEXT(AJ25,"0.#"),1)="."),TRUE,FALSE)</formula>
    </cfRule>
  </conditionalFormatting>
  <conditionalFormatting sqref="AE29:AN29">
    <cfRule type="expression" dxfId="763" priority="39">
      <formula>IF(RIGHT(TEXT(AE29,"0.#"),1)=".",FALSE,TRUE)</formula>
    </cfRule>
    <cfRule type="expression" dxfId="762" priority="40">
      <formula>IF(RIGHT(TEXT(AE29,"0.#"),1)=".",TRUE,FALSE)</formula>
    </cfRule>
  </conditionalFormatting>
  <conditionalFormatting sqref="AO29:AS29">
    <cfRule type="expression" dxfId="761" priority="37">
      <formula>IF(RIGHT(TEXT(AO29,"0.#"),1)=".",FALSE,TRUE)</formula>
    </cfRule>
    <cfRule type="expression" dxfId="760" priority="38">
      <formula>IF(RIGHT(TEXT(AO29,"0.#"),1)=".",TRUE,FALSE)</formula>
    </cfRule>
  </conditionalFormatting>
  <conditionalFormatting sqref="AE28:AI28">
    <cfRule type="expression" dxfId="759" priority="35">
      <formula>IF(RIGHT(TEXT(AE28,"0.#"),1)=".",FALSE,TRUE)</formula>
    </cfRule>
    <cfRule type="expression" dxfId="758" priority="36">
      <formula>IF(RIGHT(TEXT(AE28,"0.#"),1)=".",TRUE,FALSE)</formula>
    </cfRule>
  </conditionalFormatting>
  <conditionalFormatting sqref="AJ28:AS28">
    <cfRule type="expression" dxfId="757" priority="33">
      <formula>IF(RIGHT(TEXT(AJ28,"0.#"),1)=".",FALSE,TRUE)</formula>
    </cfRule>
    <cfRule type="expression" dxfId="756" priority="34">
      <formula>IF(RIGHT(TEXT(AJ28,"0.#"),1)=".",TRUE,FALSE)</formula>
    </cfRule>
  </conditionalFormatting>
  <conditionalFormatting sqref="AE30:AI30">
    <cfRule type="expression" dxfId="755" priority="29">
      <formula>IF(AND(AE30&gt;=0, RIGHT(TEXT(AE30,"0.#"),1)&lt;&gt;"."),TRUE,FALSE)</formula>
    </cfRule>
    <cfRule type="expression" dxfId="754" priority="30">
      <formula>IF(AND(AE30&gt;=0, RIGHT(TEXT(AE30,"0.#"),1)="."),TRUE,FALSE)</formula>
    </cfRule>
    <cfRule type="expression" dxfId="753" priority="31">
      <formula>IF(AND(AE30&lt;0, RIGHT(TEXT(AE30,"0.#"),1)&lt;&gt;"."),TRUE,FALSE)</formula>
    </cfRule>
    <cfRule type="expression" dxfId="752" priority="32">
      <formula>IF(AND(AE30&lt;0, RIGHT(TEXT(AE30,"0.#"),1)="."),TRUE,FALSE)</formula>
    </cfRule>
  </conditionalFormatting>
  <conditionalFormatting sqref="AJ30:AN30">
    <cfRule type="expression" dxfId="751" priority="25">
      <formula>IF(AND(AJ30&gt;=0, RIGHT(TEXT(AJ30,"0.#"),1)&lt;&gt;"."),TRUE,FALSE)</formula>
    </cfRule>
    <cfRule type="expression" dxfId="750" priority="26">
      <formula>IF(AND(AJ30&gt;=0, RIGHT(TEXT(AJ30,"0.#"),1)="."),TRUE,FALSE)</formula>
    </cfRule>
    <cfRule type="expression" dxfId="749" priority="27">
      <formula>IF(AND(AJ30&lt;0, RIGHT(TEXT(AJ30,"0.#"),1)&lt;&gt;"."),TRUE,FALSE)</formula>
    </cfRule>
    <cfRule type="expression" dxfId="748" priority="28">
      <formula>IF(AND(AJ30&lt;0, RIGHT(TEXT(AJ30,"0.#"),1)="."),TRUE,FALSE)</formula>
    </cfRule>
  </conditionalFormatting>
  <conditionalFormatting sqref="AO30:AS30">
    <cfRule type="expression" dxfId="747" priority="21">
      <formula>IF(AND(AO30&gt;=0, RIGHT(TEXT(AO30,"0.#"),1)&lt;&gt;"."),TRUE,FALSE)</formula>
    </cfRule>
    <cfRule type="expression" dxfId="746" priority="22">
      <formula>IF(AND(AO30&gt;=0, RIGHT(TEXT(AO30,"0.#"),1)="."),TRUE,FALSE)</formula>
    </cfRule>
    <cfRule type="expression" dxfId="745" priority="23">
      <formula>IF(AND(AO30&lt;0, RIGHT(TEXT(AO30,"0.#"),1)&lt;&gt;"."),TRUE,FALSE)</formula>
    </cfRule>
    <cfRule type="expression" dxfId="744" priority="24">
      <formula>IF(AND(AO30&lt;0, RIGHT(TEXT(AO30,"0.#"),1)="."),TRUE,FALSE)</formula>
    </cfRule>
  </conditionalFormatting>
  <conditionalFormatting sqref="AE34:AN34">
    <cfRule type="expression" dxfId="743" priority="19">
      <formula>IF(RIGHT(TEXT(AE34,"0.#"),1)=".",FALSE,TRUE)</formula>
    </cfRule>
    <cfRule type="expression" dxfId="742" priority="20">
      <formula>IF(RIGHT(TEXT(AE34,"0.#"),1)=".",TRUE,FALSE)</formula>
    </cfRule>
  </conditionalFormatting>
  <conditionalFormatting sqref="AO34:AS34">
    <cfRule type="expression" dxfId="741" priority="17">
      <formula>IF(RIGHT(TEXT(AO34,"0.#"),1)=".",FALSE,TRUE)</formula>
    </cfRule>
    <cfRule type="expression" dxfId="740" priority="18">
      <formula>IF(RIGHT(TEXT(AO34,"0.#"),1)=".",TRUE,FALSE)</formula>
    </cfRule>
  </conditionalFormatting>
  <conditionalFormatting sqref="AE33:AI33">
    <cfRule type="expression" dxfId="739" priority="15">
      <formula>IF(RIGHT(TEXT(AE33,"0.#"),1)=".",FALSE,TRUE)</formula>
    </cfRule>
    <cfRule type="expression" dxfId="738" priority="16">
      <formula>IF(RIGHT(TEXT(AE33,"0.#"),1)=".",TRUE,FALSE)</formula>
    </cfRule>
  </conditionalFormatting>
  <conditionalFormatting sqref="AJ33:AS33">
    <cfRule type="expression" dxfId="737" priority="13">
      <formula>IF(RIGHT(TEXT(AJ33,"0.#"),1)=".",FALSE,TRUE)</formula>
    </cfRule>
    <cfRule type="expression" dxfId="736" priority="14">
      <formula>IF(RIGHT(TEXT(AJ33,"0.#"),1)=".",TRUE,FALSE)</formula>
    </cfRule>
  </conditionalFormatting>
  <conditionalFormatting sqref="AE35:AI35">
    <cfRule type="expression" dxfId="735" priority="9">
      <formula>IF(AND(AE35&gt;=0, RIGHT(TEXT(AE35,"0.#"),1)&lt;&gt;"."),TRUE,FALSE)</formula>
    </cfRule>
    <cfRule type="expression" dxfId="734" priority="10">
      <formula>IF(AND(AE35&gt;=0, RIGHT(TEXT(AE35,"0.#"),1)="."),TRUE,FALSE)</formula>
    </cfRule>
    <cfRule type="expression" dxfId="733" priority="11">
      <formula>IF(AND(AE35&lt;0, RIGHT(TEXT(AE35,"0.#"),1)&lt;&gt;"."),TRUE,FALSE)</formula>
    </cfRule>
    <cfRule type="expression" dxfId="732" priority="12">
      <formula>IF(AND(AE35&lt;0, RIGHT(TEXT(AE35,"0.#"),1)="."),TRUE,FALSE)</formula>
    </cfRule>
  </conditionalFormatting>
  <conditionalFormatting sqref="AJ35:AN35">
    <cfRule type="expression" dxfId="731" priority="5">
      <formula>IF(AND(AJ35&gt;=0, RIGHT(TEXT(AJ35,"0.#"),1)&lt;&gt;"."),TRUE,FALSE)</formula>
    </cfRule>
    <cfRule type="expression" dxfId="730" priority="6">
      <formula>IF(AND(AJ35&gt;=0, RIGHT(TEXT(AJ35,"0.#"),1)="."),TRUE,FALSE)</formula>
    </cfRule>
    <cfRule type="expression" dxfId="729" priority="7">
      <formula>IF(AND(AJ35&lt;0, RIGHT(TEXT(AJ35,"0.#"),1)&lt;&gt;"."),TRUE,FALSE)</formula>
    </cfRule>
    <cfRule type="expression" dxfId="728" priority="8">
      <formula>IF(AND(AJ35&lt;0, RIGHT(TEXT(AJ35,"0.#"),1)="."),TRUE,FALSE)</formula>
    </cfRule>
  </conditionalFormatting>
  <conditionalFormatting sqref="AO35:AS35">
    <cfRule type="expression" dxfId="727" priority="1">
      <formula>IF(AND(AO35&gt;=0, RIGHT(TEXT(AO35,"0.#"),1)&lt;&gt;"."),TRUE,FALSE)</formula>
    </cfRule>
    <cfRule type="expression" dxfId="726" priority="2">
      <formula>IF(AND(AO35&gt;=0, RIGHT(TEXT(AO35,"0.#"),1)="."),TRUE,FALSE)</formula>
    </cfRule>
    <cfRule type="expression" dxfId="725" priority="3">
      <formula>IF(AND(AO35&lt;0, RIGHT(TEXT(AO35,"0.#"),1)&lt;&gt;"."),TRUE,FALSE)</formula>
    </cfRule>
    <cfRule type="expression" dxfId="724" priority="4">
      <formula>IF(AND(AO35&lt;0, 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6" manualBreakCount="6">
    <brk id="105" max="16383" man="1"/>
    <brk id="138" max="16383" man="1"/>
    <brk id="177" max="49" man="1"/>
    <brk id="230" max="16383" man="1"/>
    <brk id="365" max="16383" man="1"/>
    <brk id="4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T16" sqref="T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415</v>
      </c>
      <c r="H2" s="15" t="str">
        <f>IF(G2="","",F2)</f>
        <v>一般会計</v>
      </c>
      <c r="I2" s="15" t="str">
        <f>IF(H2="","",IF(I1&lt;&gt;"",CONCATENATE(I1,"、",H2),H2))</f>
        <v>一般会計</v>
      </c>
      <c r="K2" s="16" t="s">
        <v>258</v>
      </c>
      <c r="L2" s="17"/>
      <c r="M2" s="15" t="str">
        <f>IF(L2="","",K2)</f>
        <v/>
      </c>
      <c r="N2" s="15" t="str">
        <f>IF(M2="","",IF(N1&lt;&gt;"",CONCATENATE(N1,"、",M2),M2))</f>
        <v/>
      </c>
      <c r="O2" s="15"/>
      <c r="P2" s="14" t="s">
        <v>217</v>
      </c>
      <c r="Q2" s="19" t="s">
        <v>415</v>
      </c>
      <c r="R2" s="15" t="str">
        <f>IF(Q2="","",P2)</f>
        <v>直接実施</v>
      </c>
      <c r="S2" s="15" t="str">
        <f>IF(R2="","",IF(S1&lt;&gt;"",CONCATENATE(S1,"、",R2),R2))</f>
        <v>直接実施</v>
      </c>
      <c r="T2" s="15"/>
      <c r="U2" s="44" t="s">
        <v>407</v>
      </c>
      <c r="W2" s="44" t="s">
        <v>357</v>
      </c>
      <c r="Y2" s="44" t="s">
        <v>94</v>
      </c>
      <c r="Z2" s="42"/>
      <c r="AA2" s="44" t="s">
        <v>95</v>
      </c>
      <c r="AB2" s="43"/>
      <c r="AC2" s="45" t="s">
        <v>304</v>
      </c>
      <c r="AD2" s="40"/>
      <c r="AE2" s="57" t="s">
        <v>351</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415</v>
      </c>
      <c r="R3" s="15" t="str">
        <f t="shared" ref="R3:R8" si="3">IF(Q3="","",P3)</f>
        <v>委託・請負</v>
      </c>
      <c r="S3" s="15" t="str">
        <f t="shared" ref="S3:S8" si="4">IF(R3="",S2,IF(S2&lt;&gt;"",CONCATENATE(S2,"、",R3),R3))</f>
        <v>直接実施、委託・請負</v>
      </c>
      <c r="T3" s="15"/>
      <c r="U3" s="44" t="s">
        <v>359</v>
      </c>
      <c r="W3" s="44" t="s">
        <v>324</v>
      </c>
      <c r="Y3" s="44" t="s">
        <v>96</v>
      </c>
      <c r="Z3" s="42"/>
      <c r="AA3" s="44" t="s">
        <v>97</v>
      </c>
      <c r="AB3" s="43"/>
      <c r="AC3" s="45" t="s">
        <v>305</v>
      </c>
      <c r="AD3" s="40"/>
      <c r="AE3" s="57" t="s">
        <v>352</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415</v>
      </c>
      <c r="R4" s="15" t="str">
        <f t="shared" si="3"/>
        <v>補助</v>
      </c>
      <c r="S4" s="15" t="str">
        <f t="shared" si="4"/>
        <v>直接実施、委託・請負、補助</v>
      </c>
      <c r="T4" s="15"/>
      <c r="U4" s="44" t="s">
        <v>360</v>
      </c>
      <c r="W4" s="44" t="s">
        <v>325</v>
      </c>
      <c r="Y4" s="44" t="s">
        <v>98</v>
      </c>
      <c r="Z4" s="42"/>
      <c r="AA4" s="44" t="s">
        <v>99</v>
      </c>
      <c r="AB4" s="43"/>
      <c r="AC4" s="44" t="s">
        <v>306</v>
      </c>
      <c r="AD4" s="40"/>
      <c r="AE4" s="57" t="s">
        <v>353</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356</v>
      </c>
      <c r="AD5" s="43"/>
      <c r="AE5" s="57" t="s">
        <v>354</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415</v>
      </c>
      <c r="M6" s="15" t="str">
        <f t="shared" si="2"/>
        <v>公共事業</v>
      </c>
      <c r="N6" s="15" t="str">
        <f t="shared" si="6"/>
        <v>公共事業</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355</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415</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9" zoomScale="70" zoomScaleNormal="75" zoomScalePageLayoutView="70" workbookViewId="0">
      <selection activeCell="G34" sqref="G34:O3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410</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411</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358</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358</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358</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412</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413</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412</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410</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411</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413</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412</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413</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412</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413</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412</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410</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411</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23" priority="23">
      <formula>IF(RIGHT(TEXT(AE4,"0.#"),1)=".",FALSE,TRUE)</formula>
    </cfRule>
    <cfRule type="expression" dxfId="722" priority="24">
      <formula>IF(RIGHT(TEXT(AE4,"0.#"),1)=".",TRUE,FALSE)</formula>
    </cfRule>
  </conditionalFormatting>
  <conditionalFormatting sqref="AE5:AX5 AJ4:AS4">
    <cfRule type="expression" dxfId="721" priority="21">
      <formula>IF(RIGHT(TEXT(AE4,"0.#"),1)=".",FALSE,TRUE)</formula>
    </cfRule>
    <cfRule type="expression" dxfId="720" priority="22">
      <formula>IF(RIGHT(TEXT(AE4,"0.#"),1)=".",TRUE,FALSE)</formula>
    </cfRule>
  </conditionalFormatting>
  <conditionalFormatting sqref="AE6:AI6">
    <cfRule type="expression" dxfId="719" priority="17">
      <formula>IF(AND(AE6&gt;=0, RIGHT(TEXT(AE6,"0.#"),1)&lt;&gt;"."),TRUE,FALSE)</formula>
    </cfRule>
    <cfRule type="expression" dxfId="718" priority="18">
      <formula>IF(AND(AE6&gt;=0, RIGHT(TEXT(AE6,"0.#"),1)="."),TRUE,FALSE)</formula>
    </cfRule>
    <cfRule type="expression" dxfId="717" priority="19">
      <formula>IF(AND(AE6&lt;0, RIGHT(TEXT(AE6,"0.#"),1)&lt;&gt;"."),TRUE,FALSE)</formula>
    </cfRule>
    <cfRule type="expression" dxfId="716" priority="20">
      <formula>IF(AND(AE6&lt;0, RIGHT(TEXT(AE6,"0.#"),1)="."),TRUE,FALSE)</formula>
    </cfRule>
  </conditionalFormatting>
  <conditionalFormatting sqref="AJ6:AS6">
    <cfRule type="expression" dxfId="715" priority="13">
      <formula>IF(AND(AJ6&gt;=0, RIGHT(TEXT(AJ6,"0.#"),1)&lt;&gt;"."),TRUE,FALSE)</formula>
    </cfRule>
    <cfRule type="expression" dxfId="714" priority="14">
      <formula>IF(AND(AJ6&gt;=0, RIGHT(TEXT(AJ6,"0.#"),1)="."),TRUE,FALSE)</formula>
    </cfRule>
    <cfRule type="expression" dxfId="713" priority="15">
      <formula>IF(AND(AJ6&lt;0, RIGHT(TEXT(AJ6,"0.#"),1)&lt;&gt;"."),TRUE,FALSE)</formula>
    </cfRule>
    <cfRule type="expression" dxfId="712" priority="16">
      <formula>IF(AND(AJ6&lt;0, RIGHT(TEXT(AJ6,"0.#"),1)="."),TRUE,FALSE)</formula>
    </cfRule>
  </conditionalFormatting>
  <conditionalFormatting sqref="AE49:AI49 AE44:AI44 AE39:AI39 AE34:AI34 AE29:AI29 AE24:AI24 AE19:AI19 AE14:AI14 AE9:AI9">
    <cfRule type="expression" dxfId="711" priority="11">
      <formula>IF(RIGHT(TEXT(AE9,"0.#"),1)=".",FALSE,TRUE)</formula>
    </cfRule>
    <cfRule type="expression" dxfId="71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09" priority="9">
      <formula>IF(RIGHT(TEXT(AE9,"0.#"),1)=".",FALSE,TRUE)</formula>
    </cfRule>
    <cfRule type="expression" dxfId="708" priority="10">
      <formula>IF(RIGHT(TEXT(AE9,"0.#"),1)=".",TRUE,FALSE)</formula>
    </cfRule>
  </conditionalFormatting>
  <conditionalFormatting sqref="AE51:AI51 AE46:AI46 AE41:AI41 AE36:AI36 AE31:AI31 AE26:AI26 AE21:AI21 AE16:AI16 AE11:AI11">
    <cfRule type="expression" dxfId="707" priority="5">
      <formula>IF(AND(AE11&gt;=0, RIGHT(TEXT(AE11,"0.#"),1)&lt;&gt;"."),TRUE,FALSE)</formula>
    </cfRule>
    <cfRule type="expression" dxfId="706" priority="6">
      <formula>IF(AND(AE11&gt;=0, RIGHT(TEXT(AE11,"0.#"),1)="."),TRUE,FALSE)</formula>
    </cfRule>
    <cfRule type="expression" dxfId="705" priority="7">
      <formula>IF(AND(AE11&lt;0, RIGHT(TEXT(AE11,"0.#"),1)&lt;&gt;"."),TRUE,FALSE)</formula>
    </cfRule>
    <cfRule type="expression" dxfId="704" priority="8">
      <formula>IF(AND(AE11&lt;0, RIGHT(TEXT(AE11,"0.#"),1)="."),TRUE,FALSE)</formula>
    </cfRule>
  </conditionalFormatting>
  <conditionalFormatting sqref="AJ51:AS51 AJ46:AS46 AJ41:AS41 AJ36:AS36 AJ31:AS31 AJ26:AS26 AJ21:AS21 AJ16:AS16 AJ11:AS11">
    <cfRule type="expression" dxfId="703" priority="1">
      <formula>IF(AND(AJ11&gt;=0, RIGHT(TEXT(AJ11,"0.#"),1)&lt;&gt;"."),TRUE,FALSE)</formula>
    </cfRule>
    <cfRule type="expression" dxfId="702" priority="2">
      <formula>IF(AND(AJ11&gt;=0, RIGHT(TEXT(AJ11,"0.#"),1)="."),TRUE,FALSE)</formula>
    </cfRule>
    <cfRule type="expression" dxfId="701" priority="3">
      <formula>IF(AND(AJ11&lt;0, RIGHT(TEXT(AJ11,"0.#"),1)&lt;&gt;"."),TRUE,FALSE)</formula>
    </cfRule>
    <cfRule type="expression" dxfId="70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showWhiteSpace="0" view="pageLayout" topLeftCell="A106" zoomScale="70" zoomScaleNormal="75" zoomScalePageLayoutView="70" workbookViewId="0">
      <selection activeCell="BK6" sqref="BK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42" customHeight="1" x14ac:dyDescent="0.15">
      <c r="A2" s="691" t="s">
        <v>34</v>
      </c>
      <c r="B2" s="692"/>
      <c r="C2" s="692"/>
      <c r="D2" s="692"/>
      <c r="E2" s="692"/>
      <c r="F2" s="693"/>
      <c r="G2" s="388" t="s">
        <v>453</v>
      </c>
      <c r="H2" s="389"/>
      <c r="I2" s="389"/>
      <c r="J2" s="389"/>
      <c r="K2" s="389"/>
      <c r="L2" s="389"/>
      <c r="M2" s="389"/>
      <c r="N2" s="389"/>
      <c r="O2" s="389"/>
      <c r="P2" s="389"/>
      <c r="Q2" s="389"/>
      <c r="R2" s="389"/>
      <c r="S2" s="389"/>
      <c r="T2" s="389"/>
      <c r="U2" s="389"/>
      <c r="V2" s="389"/>
      <c r="W2" s="389"/>
      <c r="X2" s="389"/>
      <c r="Y2" s="389"/>
      <c r="Z2" s="389"/>
      <c r="AA2" s="389"/>
      <c r="AB2" s="390"/>
      <c r="AC2" s="700" t="s">
        <v>608</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47.25" customHeight="1" x14ac:dyDescent="0.15">
      <c r="A4" s="694"/>
      <c r="B4" s="695"/>
      <c r="C4" s="695"/>
      <c r="D4" s="695"/>
      <c r="E4" s="695"/>
      <c r="F4" s="696"/>
      <c r="G4" s="97" t="s">
        <v>447</v>
      </c>
      <c r="H4" s="98"/>
      <c r="I4" s="98"/>
      <c r="J4" s="98"/>
      <c r="K4" s="99"/>
      <c r="L4" s="100" t="s">
        <v>757</v>
      </c>
      <c r="M4" s="101"/>
      <c r="N4" s="101"/>
      <c r="O4" s="101"/>
      <c r="P4" s="101"/>
      <c r="Q4" s="101"/>
      <c r="R4" s="101"/>
      <c r="S4" s="101"/>
      <c r="T4" s="101"/>
      <c r="U4" s="101"/>
      <c r="V4" s="101"/>
      <c r="W4" s="101"/>
      <c r="X4" s="102"/>
      <c r="Y4" s="103">
        <v>35</v>
      </c>
      <c r="Z4" s="104"/>
      <c r="AA4" s="104"/>
      <c r="AB4" s="105"/>
      <c r="AC4" s="97" t="s">
        <v>582</v>
      </c>
      <c r="AD4" s="98"/>
      <c r="AE4" s="98"/>
      <c r="AF4" s="98"/>
      <c r="AG4" s="99"/>
      <c r="AH4" s="100" t="s">
        <v>585</v>
      </c>
      <c r="AI4" s="101"/>
      <c r="AJ4" s="101"/>
      <c r="AK4" s="101"/>
      <c r="AL4" s="101"/>
      <c r="AM4" s="101"/>
      <c r="AN4" s="101"/>
      <c r="AO4" s="101"/>
      <c r="AP4" s="101"/>
      <c r="AQ4" s="101"/>
      <c r="AR4" s="101"/>
      <c r="AS4" s="101"/>
      <c r="AT4" s="102"/>
      <c r="AU4" s="103">
        <v>1235</v>
      </c>
      <c r="AV4" s="104"/>
      <c r="AW4" s="104"/>
      <c r="AX4" s="400"/>
    </row>
    <row r="5" spans="1:50" ht="12.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12.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12.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12.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12.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12.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12.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12.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12.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35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1235</v>
      </c>
      <c r="AV14" s="89"/>
      <c r="AW14" s="89"/>
      <c r="AX14" s="91"/>
    </row>
    <row r="15" spans="1:50" ht="52.5" customHeight="1" x14ac:dyDescent="0.15">
      <c r="A15" s="694"/>
      <c r="B15" s="695"/>
      <c r="C15" s="695"/>
      <c r="D15" s="695"/>
      <c r="E15" s="695"/>
      <c r="F15" s="696"/>
      <c r="G15" s="388" t="s">
        <v>454</v>
      </c>
      <c r="H15" s="389"/>
      <c r="I15" s="389"/>
      <c r="J15" s="389"/>
      <c r="K15" s="389"/>
      <c r="L15" s="389"/>
      <c r="M15" s="389"/>
      <c r="N15" s="389"/>
      <c r="O15" s="389"/>
      <c r="P15" s="389"/>
      <c r="Q15" s="389"/>
      <c r="R15" s="389"/>
      <c r="S15" s="389"/>
      <c r="T15" s="389"/>
      <c r="U15" s="389"/>
      <c r="V15" s="389"/>
      <c r="W15" s="389"/>
      <c r="X15" s="389"/>
      <c r="Y15" s="389"/>
      <c r="Z15" s="389"/>
      <c r="AA15" s="389"/>
      <c r="AB15" s="390"/>
      <c r="AC15" s="700" t="s">
        <v>586</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39" customHeight="1" x14ac:dyDescent="0.15">
      <c r="A17" s="694"/>
      <c r="B17" s="695"/>
      <c r="C17" s="695"/>
      <c r="D17" s="695"/>
      <c r="E17" s="695"/>
      <c r="F17" s="696"/>
      <c r="G17" s="97" t="s">
        <v>447</v>
      </c>
      <c r="H17" s="98"/>
      <c r="I17" s="98"/>
      <c r="J17" s="98"/>
      <c r="K17" s="99"/>
      <c r="L17" s="100" t="s">
        <v>455</v>
      </c>
      <c r="M17" s="101"/>
      <c r="N17" s="101"/>
      <c r="O17" s="101"/>
      <c r="P17" s="101"/>
      <c r="Q17" s="101"/>
      <c r="R17" s="101"/>
      <c r="S17" s="101"/>
      <c r="T17" s="101"/>
      <c r="U17" s="101"/>
      <c r="V17" s="101"/>
      <c r="W17" s="101"/>
      <c r="X17" s="102"/>
      <c r="Y17" s="103">
        <v>17</v>
      </c>
      <c r="Z17" s="104"/>
      <c r="AA17" s="104"/>
      <c r="AB17" s="105"/>
      <c r="AC17" s="97" t="s">
        <v>582</v>
      </c>
      <c r="AD17" s="98"/>
      <c r="AE17" s="98"/>
      <c r="AF17" s="98"/>
      <c r="AG17" s="99"/>
      <c r="AH17" s="100" t="s">
        <v>587</v>
      </c>
      <c r="AI17" s="101"/>
      <c r="AJ17" s="101"/>
      <c r="AK17" s="101"/>
      <c r="AL17" s="101"/>
      <c r="AM17" s="101"/>
      <c r="AN17" s="101"/>
      <c r="AO17" s="101"/>
      <c r="AP17" s="101"/>
      <c r="AQ17" s="101"/>
      <c r="AR17" s="101"/>
      <c r="AS17" s="101"/>
      <c r="AT17" s="102"/>
      <c r="AU17" s="103">
        <v>988</v>
      </c>
      <c r="AV17" s="104"/>
      <c r="AW17" s="104"/>
      <c r="AX17" s="400"/>
    </row>
    <row r="18" spans="1:50" ht="12.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12.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12.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12.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12.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12.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12.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12.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12.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17</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988</v>
      </c>
      <c r="AV27" s="89"/>
      <c r="AW27" s="89"/>
      <c r="AX27" s="91"/>
    </row>
    <row r="28" spans="1:50" ht="52.5" customHeight="1" x14ac:dyDescent="0.15">
      <c r="A28" s="694"/>
      <c r="B28" s="695"/>
      <c r="C28" s="695"/>
      <c r="D28" s="695"/>
      <c r="E28" s="695"/>
      <c r="F28" s="696"/>
      <c r="G28" s="388" t="s">
        <v>456</v>
      </c>
      <c r="H28" s="389"/>
      <c r="I28" s="389"/>
      <c r="J28" s="389"/>
      <c r="K28" s="389"/>
      <c r="L28" s="389"/>
      <c r="M28" s="389"/>
      <c r="N28" s="389"/>
      <c r="O28" s="389"/>
      <c r="P28" s="389"/>
      <c r="Q28" s="389"/>
      <c r="R28" s="389"/>
      <c r="S28" s="389"/>
      <c r="T28" s="389"/>
      <c r="U28" s="389"/>
      <c r="V28" s="389"/>
      <c r="W28" s="389"/>
      <c r="X28" s="389"/>
      <c r="Y28" s="389"/>
      <c r="Z28" s="389"/>
      <c r="AA28" s="389"/>
      <c r="AB28" s="390"/>
      <c r="AC28" s="700" t="s">
        <v>762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54" customHeight="1" x14ac:dyDescent="0.15">
      <c r="A30" s="694"/>
      <c r="B30" s="695"/>
      <c r="C30" s="695"/>
      <c r="D30" s="695"/>
      <c r="E30" s="695"/>
      <c r="F30" s="696"/>
      <c r="G30" s="97" t="s">
        <v>447</v>
      </c>
      <c r="H30" s="98"/>
      <c r="I30" s="98"/>
      <c r="J30" s="98"/>
      <c r="K30" s="99"/>
      <c r="L30" s="100" t="s">
        <v>457</v>
      </c>
      <c r="M30" s="101"/>
      <c r="N30" s="101"/>
      <c r="O30" s="101"/>
      <c r="P30" s="101"/>
      <c r="Q30" s="101"/>
      <c r="R30" s="101"/>
      <c r="S30" s="101"/>
      <c r="T30" s="101"/>
      <c r="U30" s="101"/>
      <c r="V30" s="101"/>
      <c r="W30" s="101"/>
      <c r="X30" s="102"/>
      <c r="Y30" s="103">
        <v>14</v>
      </c>
      <c r="Z30" s="104"/>
      <c r="AA30" s="104"/>
      <c r="AB30" s="105"/>
      <c r="AC30" s="97" t="s">
        <v>582</v>
      </c>
      <c r="AD30" s="98"/>
      <c r="AE30" s="98"/>
      <c r="AF30" s="98"/>
      <c r="AG30" s="99"/>
      <c r="AH30" s="100" t="s">
        <v>588</v>
      </c>
      <c r="AI30" s="101"/>
      <c r="AJ30" s="101"/>
      <c r="AK30" s="101"/>
      <c r="AL30" s="101"/>
      <c r="AM30" s="101"/>
      <c r="AN30" s="101"/>
      <c r="AO30" s="101"/>
      <c r="AP30" s="101"/>
      <c r="AQ30" s="101"/>
      <c r="AR30" s="101"/>
      <c r="AS30" s="101"/>
      <c r="AT30" s="102"/>
      <c r="AU30" s="103">
        <v>795</v>
      </c>
      <c r="AV30" s="104"/>
      <c r="AW30" s="104"/>
      <c r="AX30" s="400"/>
    </row>
    <row r="31" spans="1:50" ht="12.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12.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12.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12.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12.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12.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12.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12.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12.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14</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795</v>
      </c>
      <c r="AV40" s="89"/>
      <c r="AW40" s="89"/>
      <c r="AX40" s="91"/>
    </row>
    <row r="41" spans="1:50" ht="53.25" customHeight="1" x14ac:dyDescent="0.15">
      <c r="A41" s="694"/>
      <c r="B41" s="695"/>
      <c r="C41" s="695"/>
      <c r="D41" s="695"/>
      <c r="E41" s="695"/>
      <c r="F41" s="696"/>
      <c r="G41" s="388" t="s">
        <v>581</v>
      </c>
      <c r="H41" s="389"/>
      <c r="I41" s="389"/>
      <c r="J41" s="389"/>
      <c r="K41" s="389"/>
      <c r="L41" s="389"/>
      <c r="M41" s="389"/>
      <c r="N41" s="389"/>
      <c r="O41" s="389"/>
      <c r="P41" s="389"/>
      <c r="Q41" s="389"/>
      <c r="R41" s="389"/>
      <c r="S41" s="389"/>
      <c r="T41" s="389"/>
      <c r="U41" s="389"/>
      <c r="V41" s="389"/>
      <c r="W41" s="389"/>
      <c r="X41" s="389"/>
      <c r="Y41" s="389"/>
      <c r="Z41" s="389"/>
      <c r="AA41" s="389"/>
      <c r="AB41" s="390"/>
      <c r="AC41" s="700" t="s">
        <v>615</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45" customHeight="1" x14ac:dyDescent="0.15">
      <c r="A43" s="694"/>
      <c r="B43" s="695"/>
      <c r="C43" s="695"/>
      <c r="D43" s="695"/>
      <c r="E43" s="695"/>
      <c r="F43" s="696"/>
      <c r="G43" s="97" t="s">
        <v>582</v>
      </c>
      <c r="H43" s="98"/>
      <c r="I43" s="98"/>
      <c r="J43" s="98"/>
      <c r="K43" s="99"/>
      <c r="L43" s="100" t="s">
        <v>583</v>
      </c>
      <c r="M43" s="101"/>
      <c r="N43" s="101"/>
      <c r="O43" s="101"/>
      <c r="P43" s="101"/>
      <c r="Q43" s="101"/>
      <c r="R43" s="101"/>
      <c r="S43" s="101"/>
      <c r="T43" s="101"/>
      <c r="U43" s="101"/>
      <c r="V43" s="101"/>
      <c r="W43" s="101"/>
      <c r="X43" s="102"/>
      <c r="Y43" s="103">
        <v>13</v>
      </c>
      <c r="Z43" s="104"/>
      <c r="AA43" s="104"/>
      <c r="AB43" s="105"/>
      <c r="AC43" s="97" t="s">
        <v>582</v>
      </c>
      <c r="AD43" s="98"/>
      <c r="AE43" s="98"/>
      <c r="AF43" s="98"/>
      <c r="AG43" s="99"/>
      <c r="AH43" s="100" t="s">
        <v>763</v>
      </c>
      <c r="AI43" s="101"/>
      <c r="AJ43" s="101"/>
      <c r="AK43" s="101"/>
      <c r="AL43" s="101"/>
      <c r="AM43" s="101"/>
      <c r="AN43" s="101"/>
      <c r="AO43" s="101"/>
      <c r="AP43" s="101"/>
      <c r="AQ43" s="101"/>
      <c r="AR43" s="101"/>
      <c r="AS43" s="101"/>
      <c r="AT43" s="102"/>
      <c r="AU43" s="103">
        <v>200</v>
      </c>
      <c r="AV43" s="104"/>
      <c r="AW43" s="104"/>
      <c r="AX43" s="400"/>
    </row>
    <row r="44" spans="1:50" ht="12.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12.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12.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12.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12.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12.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12.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12.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12.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1" t="s">
        <v>22</v>
      </c>
      <c r="H53" s="702"/>
      <c r="I53" s="702"/>
      <c r="J53" s="702"/>
      <c r="K53" s="702"/>
      <c r="L53" s="703"/>
      <c r="M53" s="704"/>
      <c r="N53" s="704"/>
      <c r="O53" s="704"/>
      <c r="P53" s="704"/>
      <c r="Q53" s="704"/>
      <c r="R53" s="704"/>
      <c r="S53" s="704"/>
      <c r="T53" s="704"/>
      <c r="U53" s="704"/>
      <c r="V53" s="704"/>
      <c r="W53" s="704"/>
      <c r="X53" s="705"/>
      <c r="Y53" s="706">
        <f>SUM(Y43:AB52)</f>
        <v>13</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200</v>
      </c>
      <c r="AV53" s="707"/>
      <c r="AW53" s="707"/>
      <c r="AX53" s="709"/>
    </row>
    <row r="54" spans="1:50" s="51" customFormat="1" ht="24.75" customHeight="1" thickBot="1" x14ac:dyDescent="0.2"/>
    <row r="55" spans="1:50" ht="30" customHeight="1" x14ac:dyDescent="0.15">
      <c r="A55" s="691" t="s">
        <v>34</v>
      </c>
      <c r="B55" s="692"/>
      <c r="C55" s="692"/>
      <c r="D55" s="692"/>
      <c r="E55" s="692"/>
      <c r="F55" s="693"/>
      <c r="G55" s="388" t="s">
        <v>618</v>
      </c>
      <c r="H55" s="389"/>
      <c r="I55" s="389"/>
      <c r="J55" s="389"/>
      <c r="K55" s="389"/>
      <c r="L55" s="389"/>
      <c r="M55" s="389"/>
      <c r="N55" s="389"/>
      <c r="O55" s="389"/>
      <c r="P55" s="389"/>
      <c r="Q55" s="389"/>
      <c r="R55" s="389"/>
      <c r="S55" s="389"/>
      <c r="T55" s="389"/>
      <c r="U55" s="389"/>
      <c r="V55" s="389"/>
      <c r="W55" s="389"/>
      <c r="X55" s="389"/>
      <c r="Y55" s="389"/>
      <c r="Z55" s="389"/>
      <c r="AA55" s="389"/>
      <c r="AB55" s="390"/>
      <c r="AC55" s="388" t="s">
        <v>591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45" customHeight="1" x14ac:dyDescent="0.15">
      <c r="A57" s="694"/>
      <c r="B57" s="695"/>
      <c r="C57" s="695"/>
      <c r="D57" s="695"/>
      <c r="E57" s="695"/>
      <c r="F57" s="696"/>
      <c r="G57" s="97" t="s">
        <v>582</v>
      </c>
      <c r="H57" s="98"/>
      <c r="I57" s="98"/>
      <c r="J57" s="98"/>
      <c r="K57" s="99"/>
      <c r="L57" s="100" t="s">
        <v>589</v>
      </c>
      <c r="M57" s="101"/>
      <c r="N57" s="101"/>
      <c r="O57" s="101"/>
      <c r="P57" s="101"/>
      <c r="Q57" s="101"/>
      <c r="R57" s="101"/>
      <c r="S57" s="101"/>
      <c r="T57" s="101"/>
      <c r="U57" s="101"/>
      <c r="V57" s="101"/>
      <c r="W57" s="101"/>
      <c r="X57" s="102"/>
      <c r="Y57" s="103">
        <v>190</v>
      </c>
      <c r="Z57" s="104"/>
      <c r="AA57" s="104"/>
      <c r="AB57" s="105"/>
      <c r="AC57" s="97" t="s">
        <v>582</v>
      </c>
      <c r="AD57" s="98"/>
      <c r="AE57" s="98"/>
      <c r="AF57" s="98"/>
      <c r="AG57" s="99"/>
      <c r="AH57" s="100" t="s">
        <v>592</v>
      </c>
      <c r="AI57" s="101"/>
      <c r="AJ57" s="101"/>
      <c r="AK57" s="101"/>
      <c r="AL57" s="101"/>
      <c r="AM57" s="101"/>
      <c r="AN57" s="101"/>
      <c r="AO57" s="101"/>
      <c r="AP57" s="101"/>
      <c r="AQ57" s="101"/>
      <c r="AR57" s="101"/>
      <c r="AS57" s="101"/>
      <c r="AT57" s="102"/>
      <c r="AU57" s="103">
        <v>1</v>
      </c>
      <c r="AV57" s="104"/>
      <c r="AW57" s="104"/>
      <c r="AX57" s="400"/>
    </row>
    <row r="58" spans="1:50" ht="12.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12.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12.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12.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12.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12.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12.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12.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12.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190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1</v>
      </c>
      <c r="AV67" s="89"/>
      <c r="AW67" s="89"/>
      <c r="AX67" s="91"/>
    </row>
    <row r="68" spans="1:50" ht="69.75" customHeight="1" x14ac:dyDescent="0.15">
      <c r="A68" s="694"/>
      <c r="B68" s="695"/>
      <c r="C68" s="695"/>
      <c r="D68" s="695"/>
      <c r="E68" s="695"/>
      <c r="F68" s="696"/>
      <c r="G68" s="700" t="s">
        <v>621</v>
      </c>
      <c r="H68" s="389"/>
      <c r="I68" s="389"/>
      <c r="J68" s="389"/>
      <c r="K68" s="389"/>
      <c r="L68" s="389"/>
      <c r="M68" s="389"/>
      <c r="N68" s="389"/>
      <c r="O68" s="389"/>
      <c r="P68" s="389"/>
      <c r="Q68" s="389"/>
      <c r="R68" s="389"/>
      <c r="S68" s="389"/>
      <c r="T68" s="389"/>
      <c r="U68" s="389"/>
      <c r="V68" s="389"/>
      <c r="W68" s="389"/>
      <c r="X68" s="389"/>
      <c r="Y68" s="389"/>
      <c r="Z68" s="389"/>
      <c r="AA68" s="389"/>
      <c r="AB68" s="390"/>
      <c r="AC68" s="388" t="s">
        <v>593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42" customHeight="1" x14ac:dyDescent="0.15">
      <c r="A70" s="694"/>
      <c r="B70" s="695"/>
      <c r="C70" s="695"/>
      <c r="D70" s="695"/>
      <c r="E70" s="695"/>
      <c r="F70" s="696"/>
      <c r="G70" s="97" t="s">
        <v>582</v>
      </c>
      <c r="H70" s="98"/>
      <c r="I70" s="98"/>
      <c r="J70" s="98"/>
      <c r="K70" s="99"/>
      <c r="L70" s="100" t="s">
        <v>590</v>
      </c>
      <c r="M70" s="101"/>
      <c r="N70" s="101"/>
      <c r="O70" s="101"/>
      <c r="P70" s="101"/>
      <c r="Q70" s="101"/>
      <c r="R70" s="101"/>
      <c r="S70" s="101"/>
      <c r="T70" s="101"/>
      <c r="U70" s="101"/>
      <c r="V70" s="101"/>
      <c r="W70" s="101"/>
      <c r="X70" s="102"/>
      <c r="Y70" s="103">
        <v>186</v>
      </c>
      <c r="Z70" s="104"/>
      <c r="AA70" s="104"/>
      <c r="AB70" s="105"/>
      <c r="AC70" s="97" t="s">
        <v>582</v>
      </c>
      <c r="AD70" s="98"/>
      <c r="AE70" s="98"/>
      <c r="AF70" s="98"/>
      <c r="AG70" s="99"/>
      <c r="AH70" s="100" t="s">
        <v>594</v>
      </c>
      <c r="AI70" s="101"/>
      <c r="AJ70" s="101"/>
      <c r="AK70" s="101"/>
      <c r="AL70" s="101"/>
      <c r="AM70" s="101"/>
      <c r="AN70" s="101"/>
      <c r="AO70" s="101"/>
      <c r="AP70" s="101"/>
      <c r="AQ70" s="101"/>
      <c r="AR70" s="101"/>
      <c r="AS70" s="101"/>
      <c r="AT70" s="102"/>
      <c r="AU70" s="103">
        <v>162</v>
      </c>
      <c r="AV70" s="104"/>
      <c r="AW70" s="104"/>
      <c r="AX70" s="400"/>
    </row>
    <row r="71" spans="1:50" ht="12.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12.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12.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12.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12.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12.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12.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12.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12.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186</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162</v>
      </c>
      <c r="AV80" s="89"/>
      <c r="AW80" s="89"/>
      <c r="AX80" s="91"/>
    </row>
    <row r="81" spans="1:50" ht="30" customHeight="1" x14ac:dyDescent="0.15">
      <c r="A81" s="694"/>
      <c r="B81" s="695"/>
      <c r="C81" s="695"/>
      <c r="D81" s="695"/>
      <c r="E81" s="695"/>
      <c r="F81" s="696"/>
      <c r="G81" s="700" t="s">
        <v>837</v>
      </c>
      <c r="H81" s="389"/>
      <c r="I81" s="389"/>
      <c r="J81" s="389"/>
      <c r="K81" s="389"/>
      <c r="L81" s="389"/>
      <c r="M81" s="389"/>
      <c r="N81" s="389"/>
      <c r="O81" s="389"/>
      <c r="P81" s="389"/>
      <c r="Q81" s="389"/>
      <c r="R81" s="389"/>
      <c r="S81" s="389"/>
      <c r="T81" s="389"/>
      <c r="U81" s="389"/>
      <c r="V81" s="389"/>
      <c r="W81" s="389"/>
      <c r="X81" s="389"/>
      <c r="Y81" s="389"/>
      <c r="Z81" s="389"/>
      <c r="AA81" s="389"/>
      <c r="AB81" s="390"/>
      <c r="AC81" s="388" t="s">
        <v>595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42" customHeight="1" x14ac:dyDescent="0.15">
      <c r="A83" s="694"/>
      <c r="B83" s="695"/>
      <c r="C83" s="695"/>
      <c r="D83" s="695"/>
      <c r="E83" s="695"/>
      <c r="F83" s="696"/>
      <c r="G83" s="97" t="s">
        <v>584</v>
      </c>
      <c r="H83" s="98"/>
      <c r="I83" s="98"/>
      <c r="J83" s="98"/>
      <c r="K83" s="99"/>
      <c r="L83" s="100" t="s">
        <v>838</v>
      </c>
      <c r="M83" s="101"/>
      <c r="N83" s="101"/>
      <c r="O83" s="101"/>
      <c r="P83" s="101"/>
      <c r="Q83" s="101"/>
      <c r="R83" s="101"/>
      <c r="S83" s="101"/>
      <c r="T83" s="101"/>
      <c r="U83" s="101"/>
      <c r="V83" s="101"/>
      <c r="W83" s="101"/>
      <c r="X83" s="102"/>
      <c r="Y83" s="103">
        <v>41</v>
      </c>
      <c r="Z83" s="104"/>
      <c r="AA83" s="104"/>
      <c r="AB83" s="105"/>
      <c r="AC83" s="97" t="s">
        <v>582</v>
      </c>
      <c r="AD83" s="98"/>
      <c r="AE83" s="98"/>
      <c r="AF83" s="98"/>
      <c r="AG83" s="99"/>
      <c r="AH83" s="100" t="s">
        <v>765</v>
      </c>
      <c r="AI83" s="101"/>
      <c r="AJ83" s="101"/>
      <c r="AK83" s="101"/>
      <c r="AL83" s="101"/>
      <c r="AM83" s="101"/>
      <c r="AN83" s="101"/>
      <c r="AO83" s="101"/>
      <c r="AP83" s="101"/>
      <c r="AQ83" s="101"/>
      <c r="AR83" s="101"/>
      <c r="AS83" s="101"/>
      <c r="AT83" s="102"/>
      <c r="AU83" s="103">
        <v>203</v>
      </c>
      <c r="AV83" s="104"/>
      <c r="AW83" s="104"/>
      <c r="AX83" s="400"/>
    </row>
    <row r="84" spans="1:50" ht="12.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12.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12.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12.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12.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12.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12.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12.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12.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41</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203</v>
      </c>
      <c r="AV93" s="89"/>
      <c r="AW93" s="89"/>
      <c r="AX93" s="91"/>
    </row>
    <row r="94" spans="1:50" ht="47.25" customHeight="1" x14ac:dyDescent="0.15">
      <c r="A94" s="694"/>
      <c r="B94" s="695"/>
      <c r="C94" s="695"/>
      <c r="D94" s="695"/>
      <c r="E94" s="695"/>
      <c r="F94" s="696"/>
      <c r="G94" s="700" t="s">
        <v>853</v>
      </c>
      <c r="H94" s="389"/>
      <c r="I94" s="389"/>
      <c r="J94" s="389"/>
      <c r="K94" s="389"/>
      <c r="L94" s="389"/>
      <c r="M94" s="389"/>
      <c r="N94" s="389"/>
      <c r="O94" s="389"/>
      <c r="P94" s="389"/>
      <c r="Q94" s="389"/>
      <c r="R94" s="389"/>
      <c r="S94" s="389"/>
      <c r="T94" s="389"/>
      <c r="U94" s="389"/>
      <c r="V94" s="389"/>
      <c r="W94" s="389"/>
      <c r="X94" s="389"/>
      <c r="Y94" s="389"/>
      <c r="Z94" s="389"/>
      <c r="AA94" s="389"/>
      <c r="AB94" s="391"/>
      <c r="AC94" s="388" t="s">
        <v>597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52.5" customHeight="1" x14ac:dyDescent="0.15">
      <c r="A96" s="694"/>
      <c r="B96" s="695"/>
      <c r="C96" s="695"/>
      <c r="D96" s="695"/>
      <c r="E96" s="695"/>
      <c r="F96" s="696"/>
      <c r="G96" s="97" t="s">
        <v>584</v>
      </c>
      <c r="H96" s="98"/>
      <c r="I96" s="98"/>
      <c r="J96" s="98"/>
      <c r="K96" s="99"/>
      <c r="L96" s="100" t="s">
        <v>764</v>
      </c>
      <c r="M96" s="101"/>
      <c r="N96" s="101"/>
      <c r="O96" s="101"/>
      <c r="P96" s="101"/>
      <c r="Q96" s="101"/>
      <c r="R96" s="101"/>
      <c r="S96" s="101"/>
      <c r="T96" s="101"/>
      <c r="U96" s="101"/>
      <c r="V96" s="101"/>
      <c r="W96" s="101"/>
      <c r="X96" s="102"/>
      <c r="Y96" s="103">
        <v>41</v>
      </c>
      <c r="Z96" s="104"/>
      <c r="AA96" s="104"/>
      <c r="AB96" s="105"/>
      <c r="AC96" s="97" t="s">
        <v>582</v>
      </c>
      <c r="AD96" s="98"/>
      <c r="AE96" s="98"/>
      <c r="AF96" s="98"/>
      <c r="AG96" s="99"/>
      <c r="AH96" s="100" t="s">
        <v>596</v>
      </c>
      <c r="AI96" s="101"/>
      <c r="AJ96" s="101"/>
      <c r="AK96" s="101"/>
      <c r="AL96" s="101"/>
      <c r="AM96" s="101"/>
      <c r="AN96" s="101"/>
      <c r="AO96" s="101"/>
      <c r="AP96" s="101"/>
      <c r="AQ96" s="101"/>
      <c r="AR96" s="101"/>
      <c r="AS96" s="101"/>
      <c r="AT96" s="102"/>
      <c r="AU96" s="103">
        <v>157</v>
      </c>
      <c r="AV96" s="104"/>
      <c r="AW96" s="104"/>
      <c r="AX96" s="400"/>
    </row>
    <row r="97" spans="1:50" ht="12.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12.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12.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12.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12.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12.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12.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12.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12.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1" t="s">
        <v>22</v>
      </c>
      <c r="H106" s="702"/>
      <c r="I106" s="702"/>
      <c r="J106" s="702"/>
      <c r="K106" s="702"/>
      <c r="L106" s="703"/>
      <c r="M106" s="704"/>
      <c r="N106" s="704"/>
      <c r="O106" s="704"/>
      <c r="P106" s="704"/>
      <c r="Q106" s="704"/>
      <c r="R106" s="704"/>
      <c r="S106" s="704"/>
      <c r="T106" s="704"/>
      <c r="U106" s="704"/>
      <c r="V106" s="704"/>
      <c r="W106" s="704"/>
      <c r="X106" s="705"/>
      <c r="Y106" s="706">
        <f>SUM(Y96:AB105)</f>
        <v>41</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157</v>
      </c>
      <c r="AV106" s="707"/>
      <c r="AW106" s="707"/>
      <c r="AX106" s="709"/>
    </row>
    <row r="107" spans="1:50" s="51" customFormat="1" ht="24.75" customHeight="1" thickBot="1" x14ac:dyDescent="0.2"/>
    <row r="108" spans="1:50" ht="30" customHeight="1" x14ac:dyDescent="0.15">
      <c r="A108" s="691" t="s">
        <v>34</v>
      </c>
      <c r="B108" s="692"/>
      <c r="C108" s="692"/>
      <c r="D108" s="692"/>
      <c r="E108" s="692"/>
      <c r="F108" s="693"/>
      <c r="G108" s="388" t="s">
        <v>598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854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42.75" customHeight="1" x14ac:dyDescent="0.15">
      <c r="A110" s="694"/>
      <c r="B110" s="695"/>
      <c r="C110" s="695"/>
      <c r="D110" s="695"/>
      <c r="E110" s="695"/>
      <c r="F110" s="696"/>
      <c r="G110" s="97" t="s">
        <v>582</v>
      </c>
      <c r="H110" s="98"/>
      <c r="I110" s="98"/>
      <c r="J110" s="98"/>
      <c r="K110" s="99"/>
      <c r="L110" s="100" t="s">
        <v>765</v>
      </c>
      <c r="M110" s="101"/>
      <c r="N110" s="101"/>
      <c r="O110" s="101"/>
      <c r="P110" s="101"/>
      <c r="Q110" s="101"/>
      <c r="R110" s="101"/>
      <c r="S110" s="101"/>
      <c r="T110" s="101"/>
      <c r="U110" s="101"/>
      <c r="V110" s="101"/>
      <c r="W110" s="101"/>
      <c r="X110" s="102"/>
      <c r="Y110" s="103">
        <v>14</v>
      </c>
      <c r="Z110" s="104"/>
      <c r="AA110" s="104"/>
      <c r="AB110" s="105"/>
      <c r="AC110" s="97" t="s">
        <v>582</v>
      </c>
      <c r="AD110" s="98"/>
      <c r="AE110" s="98"/>
      <c r="AF110" s="98"/>
      <c r="AG110" s="99"/>
      <c r="AH110" s="100" t="s">
        <v>601</v>
      </c>
      <c r="AI110" s="101"/>
      <c r="AJ110" s="101"/>
      <c r="AK110" s="101"/>
      <c r="AL110" s="101"/>
      <c r="AM110" s="101"/>
      <c r="AN110" s="101"/>
      <c r="AO110" s="101"/>
      <c r="AP110" s="101"/>
      <c r="AQ110" s="101"/>
      <c r="AR110" s="101"/>
      <c r="AS110" s="101"/>
      <c r="AT110" s="102"/>
      <c r="AU110" s="103">
        <v>15</v>
      </c>
      <c r="AV110" s="104"/>
      <c r="AW110" s="104"/>
      <c r="AX110" s="400"/>
    </row>
    <row r="111" spans="1:50" ht="12.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12.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12.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12.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12.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12.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12.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12.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12.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14</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15</v>
      </c>
      <c r="AV120" s="89"/>
      <c r="AW120" s="89"/>
      <c r="AX120" s="91"/>
    </row>
    <row r="121" spans="1:50" ht="30" customHeight="1" x14ac:dyDescent="0.15">
      <c r="A121" s="694"/>
      <c r="B121" s="695"/>
      <c r="C121" s="695"/>
      <c r="D121" s="695"/>
      <c r="E121" s="695"/>
      <c r="F121" s="696"/>
      <c r="G121" s="388" t="s">
        <v>599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363</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42" customHeight="1" x14ac:dyDescent="0.15">
      <c r="A123" s="694"/>
      <c r="B123" s="695"/>
      <c r="C123" s="695"/>
      <c r="D123" s="695"/>
      <c r="E123" s="695"/>
      <c r="F123" s="696"/>
      <c r="G123" s="97" t="s">
        <v>582</v>
      </c>
      <c r="H123" s="98"/>
      <c r="I123" s="98"/>
      <c r="J123" s="98"/>
      <c r="K123" s="99"/>
      <c r="L123" s="100" t="s">
        <v>765</v>
      </c>
      <c r="M123" s="101"/>
      <c r="N123" s="101"/>
      <c r="O123" s="101"/>
      <c r="P123" s="101"/>
      <c r="Q123" s="101"/>
      <c r="R123" s="101"/>
      <c r="S123" s="101"/>
      <c r="T123" s="101"/>
      <c r="U123" s="101"/>
      <c r="V123" s="101"/>
      <c r="W123" s="101"/>
      <c r="X123" s="102"/>
      <c r="Y123" s="103">
        <v>19</v>
      </c>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12.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12.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12.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12.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12.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12.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12.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12.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12.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19</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8" t="s">
        <v>600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364</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44.25" customHeight="1" x14ac:dyDescent="0.15">
      <c r="A136" s="694"/>
      <c r="B136" s="695"/>
      <c r="C136" s="695"/>
      <c r="D136" s="695"/>
      <c r="E136" s="695"/>
      <c r="F136" s="696"/>
      <c r="G136" s="97" t="s">
        <v>582</v>
      </c>
      <c r="H136" s="98"/>
      <c r="I136" s="98"/>
      <c r="J136" s="98"/>
      <c r="K136" s="99"/>
      <c r="L136" s="100" t="s">
        <v>596</v>
      </c>
      <c r="M136" s="101"/>
      <c r="N136" s="101"/>
      <c r="O136" s="101"/>
      <c r="P136" s="101"/>
      <c r="Q136" s="101"/>
      <c r="R136" s="101"/>
      <c r="S136" s="101"/>
      <c r="T136" s="101"/>
      <c r="U136" s="101"/>
      <c r="V136" s="101"/>
      <c r="W136" s="101"/>
      <c r="X136" s="102"/>
      <c r="Y136" s="103">
        <v>23</v>
      </c>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12.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12.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12.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12.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12.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12.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12.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12.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12.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23</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847</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365</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37.5" customHeight="1" x14ac:dyDescent="0.15">
      <c r="A149" s="694"/>
      <c r="B149" s="695"/>
      <c r="C149" s="695"/>
      <c r="D149" s="695"/>
      <c r="E149" s="695"/>
      <c r="F149" s="696"/>
      <c r="G149" s="97" t="s">
        <v>582</v>
      </c>
      <c r="H149" s="98"/>
      <c r="I149" s="98"/>
      <c r="J149" s="98"/>
      <c r="K149" s="99"/>
      <c r="L149" s="100" t="s">
        <v>601</v>
      </c>
      <c r="M149" s="101"/>
      <c r="N149" s="101"/>
      <c r="O149" s="101"/>
      <c r="P149" s="101"/>
      <c r="Q149" s="101"/>
      <c r="R149" s="101"/>
      <c r="S149" s="101"/>
      <c r="T149" s="101"/>
      <c r="U149" s="101"/>
      <c r="V149" s="101"/>
      <c r="W149" s="101"/>
      <c r="X149" s="102"/>
      <c r="Y149" s="103">
        <v>12</v>
      </c>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12.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12.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12.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12.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12.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12.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12.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12.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12.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1" t="s">
        <v>22</v>
      </c>
      <c r="H159" s="702"/>
      <c r="I159" s="702"/>
      <c r="J159" s="702"/>
      <c r="K159" s="702"/>
      <c r="L159" s="703"/>
      <c r="M159" s="704"/>
      <c r="N159" s="704"/>
      <c r="O159" s="704"/>
      <c r="P159" s="704"/>
      <c r="Q159" s="704"/>
      <c r="R159" s="704"/>
      <c r="S159" s="704"/>
      <c r="T159" s="704"/>
      <c r="U159" s="704"/>
      <c r="V159" s="704"/>
      <c r="W159" s="704"/>
      <c r="X159" s="705"/>
      <c r="Y159" s="706">
        <f>SUM(Y149:AB158)</f>
        <v>12</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x14ac:dyDescent="0.15"/>
    <row r="161" spans="1:50" ht="30" hidden="1" customHeight="1" x14ac:dyDescent="0.15">
      <c r="A161" s="691" t="s">
        <v>34</v>
      </c>
      <c r="B161" s="692"/>
      <c r="C161" s="692"/>
      <c r="D161" s="692"/>
      <c r="E161" s="692"/>
      <c r="F161" s="693"/>
      <c r="G161" s="388" t="s">
        <v>366</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367</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hidden="1"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hidden="1"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hidden="1"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4"/>
      <c r="B174" s="695"/>
      <c r="C174" s="695"/>
      <c r="D174" s="695"/>
      <c r="E174" s="695"/>
      <c r="F174" s="696"/>
      <c r="G174" s="388" t="s">
        <v>368</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369</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hidden="1"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hidden="1"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hidden="1"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4"/>
      <c r="B187" s="695"/>
      <c r="C187" s="695"/>
      <c r="D187" s="695"/>
      <c r="E187" s="695"/>
      <c r="F187" s="696"/>
      <c r="G187" s="388" t="s">
        <v>370</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371</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hidden="1"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hidden="1"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hidden="1"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372</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hidden="1"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hidden="1"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hidden="1"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697"/>
      <c r="B212" s="698"/>
      <c r="C212" s="698"/>
      <c r="D212" s="698"/>
      <c r="E212" s="698"/>
      <c r="F212" s="699"/>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hidden="1" customHeight="1" thickBot="1" x14ac:dyDescent="0.2"/>
    <row r="214" spans="1:50" ht="30" hidden="1" customHeight="1" x14ac:dyDescent="0.15">
      <c r="A214" s="710" t="s">
        <v>34</v>
      </c>
      <c r="B214" s="711"/>
      <c r="C214" s="711"/>
      <c r="D214" s="711"/>
      <c r="E214" s="711"/>
      <c r="F214" s="712"/>
      <c r="G214" s="388" t="s">
        <v>373</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374</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hidden="1"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hidden="1"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hidden="1"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4"/>
      <c r="B227" s="695"/>
      <c r="C227" s="695"/>
      <c r="D227" s="695"/>
      <c r="E227" s="695"/>
      <c r="F227" s="696"/>
      <c r="G227" s="388" t="s">
        <v>375</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376</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hidden="1"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hidden="1"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hidden="1"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4"/>
      <c r="B240" s="695"/>
      <c r="C240" s="695"/>
      <c r="D240" s="695"/>
      <c r="E240" s="695"/>
      <c r="F240" s="696"/>
      <c r="G240" s="388" t="s">
        <v>377</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378</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hidden="1"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hidden="1"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hidden="1"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4"/>
      <c r="B253" s="695"/>
      <c r="C253" s="695"/>
      <c r="D253" s="695"/>
      <c r="E253" s="695"/>
      <c r="F253" s="696"/>
      <c r="G253" s="388" t="s">
        <v>379</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380</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hidden="1"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hidden="1"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hidden="1"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697"/>
      <c r="B265" s="698"/>
      <c r="C265" s="698"/>
      <c r="D265" s="698"/>
      <c r="E265" s="698"/>
      <c r="F265" s="699"/>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2" manualBreakCount="2">
    <brk id="53"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02" zoomScale="60" zoomScaleNormal="75" zoomScalePageLayoutView="80" workbookViewId="0">
      <selection activeCell="A667" sqref="A667:B67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826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41.25" customHeight="1" x14ac:dyDescent="0.15">
      <c r="A4" s="112">
        <v>1</v>
      </c>
      <c r="B4" s="112">
        <v>1</v>
      </c>
      <c r="C4" s="113" t="s">
        <v>524</v>
      </c>
      <c r="D4" s="113" t="s">
        <v>524</v>
      </c>
      <c r="E4" s="113" t="s">
        <v>524</v>
      </c>
      <c r="F4" s="113" t="s">
        <v>524</v>
      </c>
      <c r="G4" s="113" t="s">
        <v>524</v>
      </c>
      <c r="H4" s="113" t="s">
        <v>524</v>
      </c>
      <c r="I4" s="113" t="s">
        <v>524</v>
      </c>
      <c r="J4" s="113" t="s">
        <v>524</v>
      </c>
      <c r="K4" s="113" t="s">
        <v>524</v>
      </c>
      <c r="L4" s="113" t="s">
        <v>524</v>
      </c>
      <c r="M4" s="113" t="s">
        <v>545</v>
      </c>
      <c r="N4" s="113" t="s">
        <v>545</v>
      </c>
      <c r="O4" s="113" t="s">
        <v>545</v>
      </c>
      <c r="P4" s="113" t="s">
        <v>545</v>
      </c>
      <c r="Q4" s="113" t="s">
        <v>545</v>
      </c>
      <c r="R4" s="113" t="s">
        <v>545</v>
      </c>
      <c r="S4" s="113" t="s">
        <v>545</v>
      </c>
      <c r="T4" s="113" t="s">
        <v>545</v>
      </c>
      <c r="U4" s="113" t="s">
        <v>545</v>
      </c>
      <c r="V4" s="113" t="s">
        <v>545</v>
      </c>
      <c r="W4" s="113" t="s">
        <v>545</v>
      </c>
      <c r="X4" s="113" t="s">
        <v>545</v>
      </c>
      <c r="Y4" s="113" t="s">
        <v>545</v>
      </c>
      <c r="Z4" s="113" t="s">
        <v>545</v>
      </c>
      <c r="AA4" s="113" t="s">
        <v>545</v>
      </c>
      <c r="AB4" s="113" t="s">
        <v>545</v>
      </c>
      <c r="AC4" s="113" t="s">
        <v>545</v>
      </c>
      <c r="AD4" s="113" t="s">
        <v>545</v>
      </c>
      <c r="AE4" s="113" t="s">
        <v>545</v>
      </c>
      <c r="AF4" s="113" t="s">
        <v>545</v>
      </c>
      <c r="AG4" s="113" t="s">
        <v>545</v>
      </c>
      <c r="AH4" s="113" t="s">
        <v>545</v>
      </c>
      <c r="AI4" s="113" t="s">
        <v>545</v>
      </c>
      <c r="AJ4" s="113" t="s">
        <v>545</v>
      </c>
      <c r="AK4" s="114">
        <v>35</v>
      </c>
      <c r="AL4" s="115"/>
      <c r="AM4" s="115"/>
      <c r="AN4" s="115"/>
      <c r="AO4" s="115"/>
      <c r="AP4" s="116"/>
      <c r="AQ4" s="716" t="s">
        <v>807</v>
      </c>
      <c r="AR4" s="716">
        <v>3</v>
      </c>
      <c r="AS4" s="716">
        <v>3</v>
      </c>
      <c r="AT4" s="716">
        <v>3</v>
      </c>
      <c r="AU4" s="114">
        <v>99.814643188137168</v>
      </c>
      <c r="AV4" s="115"/>
      <c r="AW4" s="115"/>
      <c r="AX4" s="116"/>
    </row>
    <row r="5" spans="1:50" ht="41.25" customHeight="1" x14ac:dyDescent="0.15">
      <c r="A5" s="112">
        <v>2</v>
      </c>
      <c r="B5" s="112">
        <v>1</v>
      </c>
      <c r="C5" s="113" t="s">
        <v>484</v>
      </c>
      <c r="D5" s="113" t="s">
        <v>484</v>
      </c>
      <c r="E5" s="113" t="s">
        <v>484</v>
      </c>
      <c r="F5" s="113" t="s">
        <v>484</v>
      </c>
      <c r="G5" s="113" t="s">
        <v>484</v>
      </c>
      <c r="H5" s="113" t="s">
        <v>484</v>
      </c>
      <c r="I5" s="113" t="s">
        <v>484</v>
      </c>
      <c r="J5" s="113" t="s">
        <v>484</v>
      </c>
      <c r="K5" s="113" t="s">
        <v>484</v>
      </c>
      <c r="L5" s="113" t="s">
        <v>484</v>
      </c>
      <c r="M5" s="113" t="s">
        <v>546</v>
      </c>
      <c r="N5" s="113" t="s">
        <v>546</v>
      </c>
      <c r="O5" s="113" t="s">
        <v>546</v>
      </c>
      <c r="P5" s="113" t="s">
        <v>546</v>
      </c>
      <c r="Q5" s="113" t="s">
        <v>546</v>
      </c>
      <c r="R5" s="113" t="s">
        <v>546</v>
      </c>
      <c r="S5" s="113" t="s">
        <v>546</v>
      </c>
      <c r="T5" s="113" t="s">
        <v>546</v>
      </c>
      <c r="U5" s="113" t="s">
        <v>546</v>
      </c>
      <c r="V5" s="113" t="s">
        <v>546</v>
      </c>
      <c r="W5" s="113" t="s">
        <v>546</v>
      </c>
      <c r="X5" s="113" t="s">
        <v>546</v>
      </c>
      <c r="Y5" s="113" t="s">
        <v>546</v>
      </c>
      <c r="Z5" s="113" t="s">
        <v>546</v>
      </c>
      <c r="AA5" s="113" t="s">
        <v>546</v>
      </c>
      <c r="AB5" s="113" t="s">
        <v>546</v>
      </c>
      <c r="AC5" s="113" t="s">
        <v>546</v>
      </c>
      <c r="AD5" s="113" t="s">
        <v>546</v>
      </c>
      <c r="AE5" s="113" t="s">
        <v>546</v>
      </c>
      <c r="AF5" s="113" t="s">
        <v>546</v>
      </c>
      <c r="AG5" s="113" t="s">
        <v>546</v>
      </c>
      <c r="AH5" s="113" t="s">
        <v>546</v>
      </c>
      <c r="AI5" s="113" t="s">
        <v>546</v>
      </c>
      <c r="AJ5" s="113" t="s">
        <v>546</v>
      </c>
      <c r="AK5" s="114">
        <v>29</v>
      </c>
      <c r="AL5" s="115"/>
      <c r="AM5" s="115"/>
      <c r="AN5" s="115"/>
      <c r="AO5" s="115"/>
      <c r="AP5" s="116"/>
      <c r="AQ5" s="716" t="s">
        <v>807</v>
      </c>
      <c r="AR5" s="716">
        <v>3</v>
      </c>
      <c r="AS5" s="716">
        <v>3</v>
      </c>
      <c r="AT5" s="716">
        <v>3</v>
      </c>
      <c r="AU5" s="114">
        <v>98.27027027027026</v>
      </c>
      <c r="AV5" s="115"/>
      <c r="AW5" s="115"/>
      <c r="AX5" s="116"/>
    </row>
    <row r="6" spans="1:50" ht="41.25" customHeight="1" x14ac:dyDescent="0.15">
      <c r="A6" s="112">
        <v>3</v>
      </c>
      <c r="B6" s="112">
        <v>1</v>
      </c>
      <c r="C6" s="117" t="s">
        <v>555</v>
      </c>
      <c r="D6" s="113" t="s">
        <v>484</v>
      </c>
      <c r="E6" s="113" t="s">
        <v>484</v>
      </c>
      <c r="F6" s="113" t="s">
        <v>484</v>
      </c>
      <c r="G6" s="113" t="s">
        <v>484</v>
      </c>
      <c r="H6" s="113" t="s">
        <v>484</v>
      </c>
      <c r="I6" s="113" t="s">
        <v>484</v>
      </c>
      <c r="J6" s="113" t="s">
        <v>484</v>
      </c>
      <c r="K6" s="113" t="s">
        <v>484</v>
      </c>
      <c r="L6" s="113" t="s">
        <v>484</v>
      </c>
      <c r="M6" s="117" t="s">
        <v>556</v>
      </c>
      <c r="N6" s="113" t="s">
        <v>546</v>
      </c>
      <c r="O6" s="113" t="s">
        <v>546</v>
      </c>
      <c r="P6" s="113" t="s">
        <v>546</v>
      </c>
      <c r="Q6" s="113" t="s">
        <v>546</v>
      </c>
      <c r="R6" s="113" t="s">
        <v>546</v>
      </c>
      <c r="S6" s="113" t="s">
        <v>546</v>
      </c>
      <c r="T6" s="113" t="s">
        <v>546</v>
      </c>
      <c r="U6" s="113" t="s">
        <v>546</v>
      </c>
      <c r="V6" s="113" t="s">
        <v>546</v>
      </c>
      <c r="W6" s="113" t="s">
        <v>546</v>
      </c>
      <c r="X6" s="113" t="s">
        <v>546</v>
      </c>
      <c r="Y6" s="113" t="s">
        <v>546</v>
      </c>
      <c r="Z6" s="113" t="s">
        <v>546</v>
      </c>
      <c r="AA6" s="113" t="s">
        <v>546</v>
      </c>
      <c r="AB6" s="113" t="s">
        <v>546</v>
      </c>
      <c r="AC6" s="113" t="s">
        <v>546</v>
      </c>
      <c r="AD6" s="113" t="s">
        <v>546</v>
      </c>
      <c r="AE6" s="113" t="s">
        <v>546</v>
      </c>
      <c r="AF6" s="113" t="s">
        <v>546</v>
      </c>
      <c r="AG6" s="113" t="s">
        <v>546</v>
      </c>
      <c r="AH6" s="113" t="s">
        <v>546</v>
      </c>
      <c r="AI6" s="113" t="s">
        <v>546</v>
      </c>
      <c r="AJ6" s="113" t="s">
        <v>546</v>
      </c>
      <c r="AK6" s="114">
        <v>25</v>
      </c>
      <c r="AL6" s="115"/>
      <c r="AM6" s="115"/>
      <c r="AN6" s="115"/>
      <c r="AO6" s="115"/>
      <c r="AP6" s="116"/>
      <c r="AQ6" s="716" t="s">
        <v>808</v>
      </c>
      <c r="AR6" s="716">
        <v>1</v>
      </c>
      <c r="AS6" s="716">
        <v>1</v>
      </c>
      <c r="AT6" s="716">
        <v>1</v>
      </c>
      <c r="AU6" s="114">
        <v>96.2</v>
      </c>
      <c r="AV6" s="115"/>
      <c r="AW6" s="115"/>
      <c r="AX6" s="116"/>
    </row>
    <row r="7" spans="1:50" ht="41.25" customHeight="1" x14ac:dyDescent="0.15">
      <c r="A7" s="112">
        <v>4</v>
      </c>
      <c r="B7" s="112">
        <v>1</v>
      </c>
      <c r="C7" s="113" t="s">
        <v>537</v>
      </c>
      <c r="D7" s="113" t="s">
        <v>537</v>
      </c>
      <c r="E7" s="113" t="s">
        <v>537</v>
      </c>
      <c r="F7" s="113" t="s">
        <v>537</v>
      </c>
      <c r="G7" s="113" t="s">
        <v>537</v>
      </c>
      <c r="H7" s="113" t="s">
        <v>537</v>
      </c>
      <c r="I7" s="113" t="s">
        <v>537</v>
      </c>
      <c r="J7" s="113" t="s">
        <v>537</v>
      </c>
      <c r="K7" s="113" t="s">
        <v>537</v>
      </c>
      <c r="L7" s="113" t="s">
        <v>537</v>
      </c>
      <c r="M7" s="113" t="s">
        <v>547</v>
      </c>
      <c r="N7" s="113" t="s">
        <v>547</v>
      </c>
      <c r="O7" s="113" t="s">
        <v>547</v>
      </c>
      <c r="P7" s="113" t="s">
        <v>547</v>
      </c>
      <c r="Q7" s="113" t="s">
        <v>547</v>
      </c>
      <c r="R7" s="113" t="s">
        <v>547</v>
      </c>
      <c r="S7" s="113" t="s">
        <v>547</v>
      </c>
      <c r="T7" s="113" t="s">
        <v>547</v>
      </c>
      <c r="U7" s="113" t="s">
        <v>547</v>
      </c>
      <c r="V7" s="113" t="s">
        <v>547</v>
      </c>
      <c r="W7" s="113" t="s">
        <v>547</v>
      </c>
      <c r="X7" s="113" t="s">
        <v>547</v>
      </c>
      <c r="Y7" s="113" t="s">
        <v>547</v>
      </c>
      <c r="Z7" s="113" t="s">
        <v>547</v>
      </c>
      <c r="AA7" s="113" t="s">
        <v>547</v>
      </c>
      <c r="AB7" s="113" t="s">
        <v>547</v>
      </c>
      <c r="AC7" s="113" t="s">
        <v>547</v>
      </c>
      <c r="AD7" s="113" t="s">
        <v>547</v>
      </c>
      <c r="AE7" s="113" t="s">
        <v>547</v>
      </c>
      <c r="AF7" s="113" t="s">
        <v>547</v>
      </c>
      <c r="AG7" s="113" t="s">
        <v>547</v>
      </c>
      <c r="AH7" s="113" t="s">
        <v>547</v>
      </c>
      <c r="AI7" s="113" t="s">
        <v>547</v>
      </c>
      <c r="AJ7" s="113" t="s">
        <v>547</v>
      </c>
      <c r="AK7" s="114">
        <v>25</v>
      </c>
      <c r="AL7" s="115"/>
      <c r="AM7" s="115"/>
      <c r="AN7" s="115"/>
      <c r="AO7" s="115"/>
      <c r="AP7" s="116"/>
      <c r="AQ7" s="716" t="s">
        <v>809</v>
      </c>
      <c r="AR7" s="716">
        <v>1</v>
      </c>
      <c r="AS7" s="716">
        <v>1</v>
      </c>
      <c r="AT7" s="716">
        <v>1</v>
      </c>
      <c r="AU7" s="114">
        <v>99.8</v>
      </c>
      <c r="AV7" s="115"/>
      <c r="AW7" s="115"/>
      <c r="AX7" s="116"/>
    </row>
    <row r="8" spans="1:50" ht="41.25" customHeight="1" x14ac:dyDescent="0.15">
      <c r="A8" s="112">
        <v>5</v>
      </c>
      <c r="B8" s="112">
        <v>1</v>
      </c>
      <c r="C8" s="117" t="s">
        <v>557</v>
      </c>
      <c r="D8" s="113" t="s">
        <v>538</v>
      </c>
      <c r="E8" s="113" t="s">
        <v>538</v>
      </c>
      <c r="F8" s="113" t="s">
        <v>538</v>
      </c>
      <c r="G8" s="113" t="s">
        <v>538</v>
      </c>
      <c r="H8" s="113" t="s">
        <v>538</v>
      </c>
      <c r="I8" s="113" t="s">
        <v>538</v>
      </c>
      <c r="J8" s="113" t="s">
        <v>538</v>
      </c>
      <c r="K8" s="113" t="s">
        <v>538</v>
      </c>
      <c r="L8" s="113" t="s">
        <v>538</v>
      </c>
      <c r="M8" s="113" t="s">
        <v>548</v>
      </c>
      <c r="N8" s="113" t="s">
        <v>548</v>
      </c>
      <c r="O8" s="113" t="s">
        <v>548</v>
      </c>
      <c r="P8" s="113" t="s">
        <v>548</v>
      </c>
      <c r="Q8" s="113" t="s">
        <v>548</v>
      </c>
      <c r="R8" s="113" t="s">
        <v>548</v>
      </c>
      <c r="S8" s="113" t="s">
        <v>548</v>
      </c>
      <c r="T8" s="113" t="s">
        <v>548</v>
      </c>
      <c r="U8" s="113" t="s">
        <v>548</v>
      </c>
      <c r="V8" s="113" t="s">
        <v>548</v>
      </c>
      <c r="W8" s="113" t="s">
        <v>548</v>
      </c>
      <c r="X8" s="113" t="s">
        <v>548</v>
      </c>
      <c r="Y8" s="113" t="s">
        <v>548</v>
      </c>
      <c r="Z8" s="113" t="s">
        <v>548</v>
      </c>
      <c r="AA8" s="113" t="s">
        <v>548</v>
      </c>
      <c r="AB8" s="113" t="s">
        <v>548</v>
      </c>
      <c r="AC8" s="113" t="s">
        <v>548</v>
      </c>
      <c r="AD8" s="113" t="s">
        <v>548</v>
      </c>
      <c r="AE8" s="113" t="s">
        <v>548</v>
      </c>
      <c r="AF8" s="113" t="s">
        <v>548</v>
      </c>
      <c r="AG8" s="113" t="s">
        <v>548</v>
      </c>
      <c r="AH8" s="113" t="s">
        <v>548</v>
      </c>
      <c r="AI8" s="113" t="s">
        <v>548</v>
      </c>
      <c r="AJ8" s="113" t="s">
        <v>548</v>
      </c>
      <c r="AK8" s="114">
        <v>10</v>
      </c>
      <c r="AL8" s="115"/>
      <c r="AM8" s="115"/>
      <c r="AN8" s="115"/>
      <c r="AO8" s="115"/>
      <c r="AP8" s="116"/>
      <c r="AQ8" s="713" t="s">
        <v>810</v>
      </c>
      <c r="AR8" s="714">
        <v>1</v>
      </c>
      <c r="AS8" s="714">
        <v>1</v>
      </c>
      <c r="AT8" s="715">
        <v>1</v>
      </c>
      <c r="AU8" s="114">
        <v>100</v>
      </c>
      <c r="AV8" s="115"/>
      <c r="AW8" s="115"/>
      <c r="AX8" s="116"/>
    </row>
    <row r="9" spans="1:50" ht="41.25" customHeight="1" x14ac:dyDescent="0.15">
      <c r="A9" s="112">
        <v>6</v>
      </c>
      <c r="B9" s="112">
        <v>1</v>
      </c>
      <c r="C9" s="117" t="s">
        <v>558</v>
      </c>
      <c r="D9" s="113" t="s">
        <v>541</v>
      </c>
      <c r="E9" s="113" t="s">
        <v>541</v>
      </c>
      <c r="F9" s="113" t="s">
        <v>541</v>
      </c>
      <c r="G9" s="113" t="s">
        <v>541</v>
      </c>
      <c r="H9" s="113" t="s">
        <v>541</v>
      </c>
      <c r="I9" s="113" t="s">
        <v>541</v>
      </c>
      <c r="J9" s="113" t="s">
        <v>541</v>
      </c>
      <c r="K9" s="113" t="s">
        <v>541</v>
      </c>
      <c r="L9" s="113" t="s">
        <v>541</v>
      </c>
      <c r="M9" s="113" t="s">
        <v>550</v>
      </c>
      <c r="N9" s="113" t="s">
        <v>550</v>
      </c>
      <c r="O9" s="113" t="s">
        <v>550</v>
      </c>
      <c r="P9" s="113" t="s">
        <v>550</v>
      </c>
      <c r="Q9" s="113" t="s">
        <v>550</v>
      </c>
      <c r="R9" s="113" t="s">
        <v>550</v>
      </c>
      <c r="S9" s="113" t="s">
        <v>550</v>
      </c>
      <c r="T9" s="113" t="s">
        <v>550</v>
      </c>
      <c r="U9" s="113" t="s">
        <v>550</v>
      </c>
      <c r="V9" s="113" t="s">
        <v>550</v>
      </c>
      <c r="W9" s="113" t="s">
        <v>550</v>
      </c>
      <c r="X9" s="113" t="s">
        <v>550</v>
      </c>
      <c r="Y9" s="113" t="s">
        <v>550</v>
      </c>
      <c r="Z9" s="113" t="s">
        <v>550</v>
      </c>
      <c r="AA9" s="113" t="s">
        <v>550</v>
      </c>
      <c r="AB9" s="113" t="s">
        <v>550</v>
      </c>
      <c r="AC9" s="113" t="s">
        <v>550</v>
      </c>
      <c r="AD9" s="113" t="s">
        <v>550</v>
      </c>
      <c r="AE9" s="113" t="s">
        <v>550</v>
      </c>
      <c r="AF9" s="113" t="s">
        <v>550</v>
      </c>
      <c r="AG9" s="113" t="s">
        <v>550</v>
      </c>
      <c r="AH9" s="113" t="s">
        <v>550</v>
      </c>
      <c r="AI9" s="113" t="s">
        <v>550</v>
      </c>
      <c r="AJ9" s="113" t="s">
        <v>550</v>
      </c>
      <c r="AK9" s="114">
        <v>8</v>
      </c>
      <c r="AL9" s="115"/>
      <c r="AM9" s="115"/>
      <c r="AN9" s="115"/>
      <c r="AO9" s="115"/>
      <c r="AP9" s="116"/>
      <c r="AQ9" s="713" t="s">
        <v>811</v>
      </c>
      <c r="AR9" s="714">
        <v>1</v>
      </c>
      <c r="AS9" s="714">
        <v>1</v>
      </c>
      <c r="AT9" s="715">
        <v>1</v>
      </c>
      <c r="AU9" s="114">
        <v>98</v>
      </c>
      <c r="AV9" s="115"/>
      <c r="AW9" s="115"/>
      <c r="AX9" s="116"/>
    </row>
    <row r="10" spans="1:50" ht="41.25" customHeight="1" x14ac:dyDescent="0.15">
      <c r="A10" s="112">
        <v>7</v>
      </c>
      <c r="B10" s="112">
        <v>1</v>
      </c>
      <c r="C10" s="117" t="s">
        <v>559</v>
      </c>
      <c r="D10" s="113" t="s">
        <v>541</v>
      </c>
      <c r="E10" s="113" t="s">
        <v>541</v>
      </c>
      <c r="F10" s="113" t="s">
        <v>541</v>
      </c>
      <c r="G10" s="113" t="s">
        <v>541</v>
      </c>
      <c r="H10" s="113" t="s">
        <v>541</v>
      </c>
      <c r="I10" s="113" t="s">
        <v>541</v>
      </c>
      <c r="J10" s="113" t="s">
        <v>541</v>
      </c>
      <c r="K10" s="113" t="s">
        <v>541</v>
      </c>
      <c r="L10" s="113" t="s">
        <v>541</v>
      </c>
      <c r="M10" s="117" t="s">
        <v>560</v>
      </c>
      <c r="N10" s="113" t="s">
        <v>550</v>
      </c>
      <c r="O10" s="113" t="s">
        <v>550</v>
      </c>
      <c r="P10" s="113" t="s">
        <v>550</v>
      </c>
      <c r="Q10" s="113" t="s">
        <v>550</v>
      </c>
      <c r="R10" s="113" t="s">
        <v>550</v>
      </c>
      <c r="S10" s="113" t="s">
        <v>550</v>
      </c>
      <c r="T10" s="113" t="s">
        <v>550</v>
      </c>
      <c r="U10" s="113" t="s">
        <v>550</v>
      </c>
      <c r="V10" s="113" t="s">
        <v>550</v>
      </c>
      <c r="W10" s="113" t="s">
        <v>550</v>
      </c>
      <c r="X10" s="113" t="s">
        <v>550</v>
      </c>
      <c r="Y10" s="113" t="s">
        <v>550</v>
      </c>
      <c r="Z10" s="113" t="s">
        <v>550</v>
      </c>
      <c r="AA10" s="113" t="s">
        <v>550</v>
      </c>
      <c r="AB10" s="113" t="s">
        <v>550</v>
      </c>
      <c r="AC10" s="113" t="s">
        <v>550</v>
      </c>
      <c r="AD10" s="113" t="s">
        <v>550</v>
      </c>
      <c r="AE10" s="113" t="s">
        <v>550</v>
      </c>
      <c r="AF10" s="113" t="s">
        <v>550</v>
      </c>
      <c r="AG10" s="113" t="s">
        <v>550</v>
      </c>
      <c r="AH10" s="113" t="s">
        <v>550</v>
      </c>
      <c r="AI10" s="113" t="s">
        <v>550</v>
      </c>
      <c r="AJ10" s="113" t="s">
        <v>550</v>
      </c>
      <c r="AK10" s="114">
        <v>5</v>
      </c>
      <c r="AL10" s="115"/>
      <c r="AM10" s="115"/>
      <c r="AN10" s="115"/>
      <c r="AO10" s="115"/>
      <c r="AP10" s="116"/>
      <c r="AQ10" s="716" t="s">
        <v>808</v>
      </c>
      <c r="AR10" s="716">
        <v>1</v>
      </c>
      <c r="AS10" s="716">
        <v>1</v>
      </c>
      <c r="AT10" s="716">
        <v>1</v>
      </c>
      <c r="AU10" s="114">
        <v>100</v>
      </c>
      <c r="AV10" s="115"/>
      <c r="AW10" s="115"/>
      <c r="AX10" s="116"/>
    </row>
    <row r="11" spans="1:50" ht="41.25" customHeight="1" x14ac:dyDescent="0.15">
      <c r="A11" s="112">
        <v>8</v>
      </c>
      <c r="B11" s="112">
        <v>1</v>
      </c>
      <c r="C11" s="113" t="s">
        <v>543</v>
      </c>
      <c r="D11" s="113" t="s">
        <v>543</v>
      </c>
      <c r="E11" s="113" t="s">
        <v>543</v>
      </c>
      <c r="F11" s="113" t="s">
        <v>543</v>
      </c>
      <c r="G11" s="113" t="s">
        <v>543</v>
      </c>
      <c r="H11" s="113" t="s">
        <v>543</v>
      </c>
      <c r="I11" s="113" t="s">
        <v>543</v>
      </c>
      <c r="J11" s="113" t="s">
        <v>543</v>
      </c>
      <c r="K11" s="113" t="s">
        <v>543</v>
      </c>
      <c r="L11" s="113" t="s">
        <v>543</v>
      </c>
      <c r="M11" s="113" t="s">
        <v>553</v>
      </c>
      <c r="N11" s="113" t="s">
        <v>553</v>
      </c>
      <c r="O11" s="113" t="s">
        <v>553</v>
      </c>
      <c r="P11" s="113" t="s">
        <v>553</v>
      </c>
      <c r="Q11" s="113" t="s">
        <v>553</v>
      </c>
      <c r="R11" s="113" t="s">
        <v>553</v>
      </c>
      <c r="S11" s="113" t="s">
        <v>553</v>
      </c>
      <c r="T11" s="113" t="s">
        <v>553</v>
      </c>
      <c r="U11" s="113" t="s">
        <v>553</v>
      </c>
      <c r="V11" s="113" t="s">
        <v>553</v>
      </c>
      <c r="W11" s="113" t="s">
        <v>553</v>
      </c>
      <c r="X11" s="113" t="s">
        <v>553</v>
      </c>
      <c r="Y11" s="113" t="s">
        <v>553</v>
      </c>
      <c r="Z11" s="113" t="s">
        <v>553</v>
      </c>
      <c r="AA11" s="113" t="s">
        <v>553</v>
      </c>
      <c r="AB11" s="113" t="s">
        <v>553</v>
      </c>
      <c r="AC11" s="113" t="s">
        <v>553</v>
      </c>
      <c r="AD11" s="113" t="s">
        <v>553</v>
      </c>
      <c r="AE11" s="113" t="s">
        <v>553</v>
      </c>
      <c r="AF11" s="113" t="s">
        <v>553</v>
      </c>
      <c r="AG11" s="113" t="s">
        <v>553</v>
      </c>
      <c r="AH11" s="113" t="s">
        <v>553</v>
      </c>
      <c r="AI11" s="113" t="s">
        <v>553</v>
      </c>
      <c r="AJ11" s="113" t="s">
        <v>553</v>
      </c>
      <c r="AK11" s="114">
        <v>4</v>
      </c>
      <c r="AL11" s="115"/>
      <c r="AM11" s="115"/>
      <c r="AN11" s="115"/>
      <c r="AO11" s="115"/>
      <c r="AP11" s="116"/>
      <c r="AQ11" s="716" t="s">
        <v>807</v>
      </c>
      <c r="AR11" s="716">
        <v>4</v>
      </c>
      <c r="AS11" s="716">
        <v>4</v>
      </c>
      <c r="AT11" s="716">
        <v>4</v>
      </c>
      <c r="AU11" s="114">
        <v>100</v>
      </c>
      <c r="AV11" s="115"/>
      <c r="AW11" s="115"/>
      <c r="AX11" s="116"/>
    </row>
    <row r="12" spans="1:50" ht="41.25" customHeight="1" x14ac:dyDescent="0.15">
      <c r="A12" s="112">
        <v>9</v>
      </c>
      <c r="B12" s="112">
        <v>1</v>
      </c>
      <c r="C12" s="117" t="s">
        <v>561</v>
      </c>
      <c r="D12" s="113" t="s">
        <v>539</v>
      </c>
      <c r="E12" s="113" t="s">
        <v>539</v>
      </c>
      <c r="F12" s="113" t="s">
        <v>539</v>
      </c>
      <c r="G12" s="113" t="s">
        <v>539</v>
      </c>
      <c r="H12" s="113" t="s">
        <v>539</v>
      </c>
      <c r="I12" s="113" t="s">
        <v>539</v>
      </c>
      <c r="J12" s="113" t="s">
        <v>539</v>
      </c>
      <c r="K12" s="113" t="s">
        <v>539</v>
      </c>
      <c r="L12" s="113" t="s">
        <v>539</v>
      </c>
      <c r="M12" s="113" t="s">
        <v>554</v>
      </c>
      <c r="N12" s="113" t="s">
        <v>554</v>
      </c>
      <c r="O12" s="113" t="s">
        <v>554</v>
      </c>
      <c r="P12" s="113" t="s">
        <v>554</v>
      </c>
      <c r="Q12" s="113" t="s">
        <v>554</v>
      </c>
      <c r="R12" s="113" t="s">
        <v>554</v>
      </c>
      <c r="S12" s="113" t="s">
        <v>554</v>
      </c>
      <c r="T12" s="113" t="s">
        <v>554</v>
      </c>
      <c r="U12" s="113" t="s">
        <v>554</v>
      </c>
      <c r="V12" s="113" t="s">
        <v>554</v>
      </c>
      <c r="W12" s="113" t="s">
        <v>554</v>
      </c>
      <c r="X12" s="113" t="s">
        <v>554</v>
      </c>
      <c r="Y12" s="113" t="s">
        <v>554</v>
      </c>
      <c r="Z12" s="113" t="s">
        <v>554</v>
      </c>
      <c r="AA12" s="113" t="s">
        <v>554</v>
      </c>
      <c r="AB12" s="113" t="s">
        <v>554</v>
      </c>
      <c r="AC12" s="113" t="s">
        <v>554</v>
      </c>
      <c r="AD12" s="113" t="s">
        <v>554</v>
      </c>
      <c r="AE12" s="113" t="s">
        <v>554</v>
      </c>
      <c r="AF12" s="113" t="s">
        <v>554</v>
      </c>
      <c r="AG12" s="113" t="s">
        <v>554</v>
      </c>
      <c r="AH12" s="113" t="s">
        <v>554</v>
      </c>
      <c r="AI12" s="113" t="s">
        <v>554</v>
      </c>
      <c r="AJ12" s="113" t="s">
        <v>554</v>
      </c>
      <c r="AK12" s="114">
        <v>4</v>
      </c>
      <c r="AL12" s="115"/>
      <c r="AM12" s="115"/>
      <c r="AN12" s="115"/>
      <c r="AO12" s="115"/>
      <c r="AP12" s="116"/>
      <c r="AQ12" s="716" t="s">
        <v>809</v>
      </c>
      <c r="AR12" s="716">
        <v>4</v>
      </c>
      <c r="AS12" s="716">
        <v>4</v>
      </c>
      <c r="AT12" s="716">
        <v>4</v>
      </c>
      <c r="AU12" s="114">
        <v>99.5</v>
      </c>
      <c r="AV12" s="115"/>
      <c r="AW12" s="115"/>
      <c r="AX12" s="116"/>
    </row>
    <row r="13" spans="1:50" ht="41.25" customHeight="1" x14ac:dyDescent="0.15">
      <c r="A13" s="112">
        <v>10</v>
      </c>
      <c r="B13" s="112">
        <v>1</v>
      </c>
      <c r="C13" s="117" t="s">
        <v>563</v>
      </c>
      <c r="D13" s="113" t="s">
        <v>540</v>
      </c>
      <c r="E13" s="113" t="s">
        <v>540</v>
      </c>
      <c r="F13" s="113" t="s">
        <v>540</v>
      </c>
      <c r="G13" s="113" t="s">
        <v>540</v>
      </c>
      <c r="H13" s="113" t="s">
        <v>540</v>
      </c>
      <c r="I13" s="113" t="s">
        <v>540</v>
      </c>
      <c r="J13" s="113" t="s">
        <v>540</v>
      </c>
      <c r="K13" s="113" t="s">
        <v>540</v>
      </c>
      <c r="L13" s="113" t="s">
        <v>540</v>
      </c>
      <c r="M13" s="117" t="s">
        <v>562</v>
      </c>
      <c r="N13" s="113" t="s">
        <v>549</v>
      </c>
      <c r="O13" s="113" t="s">
        <v>549</v>
      </c>
      <c r="P13" s="113" t="s">
        <v>549</v>
      </c>
      <c r="Q13" s="113" t="s">
        <v>549</v>
      </c>
      <c r="R13" s="113" t="s">
        <v>549</v>
      </c>
      <c r="S13" s="113" t="s">
        <v>549</v>
      </c>
      <c r="T13" s="113" t="s">
        <v>549</v>
      </c>
      <c r="U13" s="113" t="s">
        <v>549</v>
      </c>
      <c r="V13" s="113" t="s">
        <v>549</v>
      </c>
      <c r="W13" s="113" t="s">
        <v>549</v>
      </c>
      <c r="X13" s="113" t="s">
        <v>549</v>
      </c>
      <c r="Y13" s="113" t="s">
        <v>549</v>
      </c>
      <c r="Z13" s="113" t="s">
        <v>549</v>
      </c>
      <c r="AA13" s="113" t="s">
        <v>549</v>
      </c>
      <c r="AB13" s="113" t="s">
        <v>549</v>
      </c>
      <c r="AC13" s="113" t="s">
        <v>549</v>
      </c>
      <c r="AD13" s="113" t="s">
        <v>549</v>
      </c>
      <c r="AE13" s="113" t="s">
        <v>549</v>
      </c>
      <c r="AF13" s="113" t="s">
        <v>549</v>
      </c>
      <c r="AG13" s="113" t="s">
        <v>549</v>
      </c>
      <c r="AH13" s="113" t="s">
        <v>549</v>
      </c>
      <c r="AI13" s="113" t="s">
        <v>549</v>
      </c>
      <c r="AJ13" s="113" t="s">
        <v>549</v>
      </c>
      <c r="AK13" s="114">
        <v>1</v>
      </c>
      <c r="AL13" s="115"/>
      <c r="AM13" s="115"/>
      <c r="AN13" s="115"/>
      <c r="AO13" s="115"/>
      <c r="AP13" s="116"/>
      <c r="AQ13" s="716" t="s">
        <v>564</v>
      </c>
      <c r="AR13" s="716">
        <v>4</v>
      </c>
      <c r="AS13" s="716">
        <v>4</v>
      </c>
      <c r="AT13" s="716">
        <v>4</v>
      </c>
      <c r="AU13" s="114">
        <v>100</v>
      </c>
      <c r="AV13" s="115"/>
      <c r="AW13" s="115"/>
      <c r="AX13" s="116"/>
    </row>
    <row r="14" spans="1:50" ht="24" hidden="1" customHeight="1" x14ac:dyDescent="0.15">
      <c r="A14" s="112">
        <v>11</v>
      </c>
      <c r="B14" s="112">
        <v>1</v>
      </c>
      <c r="C14" s="113"/>
      <c r="D14" s="113" t="s">
        <v>541</v>
      </c>
      <c r="E14" s="113" t="s">
        <v>541</v>
      </c>
      <c r="F14" s="113" t="s">
        <v>541</v>
      </c>
      <c r="G14" s="113" t="s">
        <v>541</v>
      </c>
      <c r="H14" s="113" t="s">
        <v>541</v>
      </c>
      <c r="I14" s="113" t="s">
        <v>541</v>
      </c>
      <c r="J14" s="113" t="s">
        <v>541</v>
      </c>
      <c r="K14" s="113" t="s">
        <v>541</v>
      </c>
      <c r="L14" s="113" t="s">
        <v>541</v>
      </c>
      <c r="M14" s="113"/>
      <c r="N14" s="113" t="s">
        <v>550</v>
      </c>
      <c r="O14" s="113" t="s">
        <v>550</v>
      </c>
      <c r="P14" s="113" t="s">
        <v>550</v>
      </c>
      <c r="Q14" s="113" t="s">
        <v>550</v>
      </c>
      <c r="R14" s="113" t="s">
        <v>550</v>
      </c>
      <c r="S14" s="113" t="s">
        <v>550</v>
      </c>
      <c r="T14" s="113" t="s">
        <v>550</v>
      </c>
      <c r="U14" s="113" t="s">
        <v>550</v>
      </c>
      <c r="V14" s="113" t="s">
        <v>550</v>
      </c>
      <c r="W14" s="113" t="s">
        <v>550</v>
      </c>
      <c r="X14" s="113" t="s">
        <v>550</v>
      </c>
      <c r="Y14" s="113" t="s">
        <v>550</v>
      </c>
      <c r="Z14" s="113" t="s">
        <v>550</v>
      </c>
      <c r="AA14" s="113" t="s">
        <v>550</v>
      </c>
      <c r="AB14" s="113" t="s">
        <v>550</v>
      </c>
      <c r="AC14" s="113" t="s">
        <v>550</v>
      </c>
      <c r="AD14" s="113" t="s">
        <v>550</v>
      </c>
      <c r="AE14" s="113" t="s">
        <v>550</v>
      </c>
      <c r="AF14" s="113" t="s">
        <v>550</v>
      </c>
      <c r="AG14" s="113" t="s">
        <v>550</v>
      </c>
      <c r="AH14" s="113" t="s">
        <v>550</v>
      </c>
      <c r="AI14" s="113" t="s">
        <v>550</v>
      </c>
      <c r="AJ14" s="113" t="s">
        <v>550</v>
      </c>
      <c r="AK14" s="114"/>
      <c r="AL14" s="115"/>
      <c r="AM14" s="115"/>
      <c r="AN14" s="115"/>
      <c r="AO14" s="115"/>
      <c r="AP14" s="116"/>
      <c r="AQ14" s="117"/>
      <c r="AR14" s="113">
        <v>2</v>
      </c>
      <c r="AS14" s="113">
        <v>2</v>
      </c>
      <c r="AT14" s="113">
        <v>2</v>
      </c>
      <c r="AU14" s="114"/>
      <c r="AV14" s="115"/>
      <c r="AW14" s="115"/>
      <c r="AX14" s="116"/>
    </row>
    <row r="15" spans="1:50" ht="24" hidden="1" customHeight="1" x14ac:dyDescent="0.15">
      <c r="A15" s="112">
        <v>12</v>
      </c>
      <c r="B15" s="112">
        <v>1</v>
      </c>
      <c r="C15" s="113"/>
      <c r="D15" s="113" t="s">
        <v>542</v>
      </c>
      <c r="E15" s="113" t="s">
        <v>542</v>
      </c>
      <c r="F15" s="113" t="s">
        <v>542</v>
      </c>
      <c r="G15" s="113" t="s">
        <v>542</v>
      </c>
      <c r="H15" s="113" t="s">
        <v>542</v>
      </c>
      <c r="I15" s="113" t="s">
        <v>542</v>
      </c>
      <c r="J15" s="113" t="s">
        <v>542</v>
      </c>
      <c r="K15" s="113" t="s">
        <v>542</v>
      </c>
      <c r="L15" s="113" t="s">
        <v>542</v>
      </c>
      <c r="M15" s="113"/>
      <c r="N15" s="113" t="s">
        <v>551</v>
      </c>
      <c r="O15" s="113" t="s">
        <v>551</v>
      </c>
      <c r="P15" s="113" t="s">
        <v>551</v>
      </c>
      <c r="Q15" s="113" t="s">
        <v>551</v>
      </c>
      <c r="R15" s="113" t="s">
        <v>551</v>
      </c>
      <c r="S15" s="113" t="s">
        <v>551</v>
      </c>
      <c r="T15" s="113" t="s">
        <v>551</v>
      </c>
      <c r="U15" s="113" t="s">
        <v>551</v>
      </c>
      <c r="V15" s="113" t="s">
        <v>551</v>
      </c>
      <c r="W15" s="113" t="s">
        <v>551</v>
      </c>
      <c r="X15" s="113" t="s">
        <v>551</v>
      </c>
      <c r="Y15" s="113" t="s">
        <v>551</v>
      </c>
      <c r="Z15" s="113" t="s">
        <v>551</v>
      </c>
      <c r="AA15" s="113" t="s">
        <v>551</v>
      </c>
      <c r="AB15" s="113" t="s">
        <v>551</v>
      </c>
      <c r="AC15" s="113" t="s">
        <v>551</v>
      </c>
      <c r="AD15" s="113" t="s">
        <v>551</v>
      </c>
      <c r="AE15" s="113" t="s">
        <v>551</v>
      </c>
      <c r="AF15" s="113" t="s">
        <v>551</v>
      </c>
      <c r="AG15" s="113" t="s">
        <v>551</v>
      </c>
      <c r="AH15" s="113" t="s">
        <v>551</v>
      </c>
      <c r="AI15" s="113" t="s">
        <v>551</v>
      </c>
      <c r="AJ15" s="113" t="s">
        <v>551</v>
      </c>
      <c r="AK15" s="114"/>
      <c r="AL15" s="115"/>
      <c r="AM15" s="115"/>
      <c r="AN15" s="115"/>
      <c r="AO15" s="115"/>
      <c r="AP15" s="116"/>
      <c r="AQ15" s="117"/>
      <c r="AR15" s="113">
        <v>2</v>
      </c>
      <c r="AS15" s="113">
        <v>2</v>
      </c>
      <c r="AT15" s="113">
        <v>2</v>
      </c>
      <c r="AU15" s="114"/>
      <c r="AV15" s="115"/>
      <c r="AW15" s="115"/>
      <c r="AX15" s="116"/>
    </row>
    <row r="16" spans="1:50" ht="24" hidden="1" customHeight="1" x14ac:dyDescent="0.15">
      <c r="A16" s="112">
        <v>13</v>
      </c>
      <c r="B16" s="112">
        <v>1</v>
      </c>
      <c r="C16" s="113"/>
      <c r="D16" s="113" t="s">
        <v>524</v>
      </c>
      <c r="E16" s="113" t="s">
        <v>524</v>
      </c>
      <c r="F16" s="113" t="s">
        <v>524</v>
      </c>
      <c r="G16" s="113" t="s">
        <v>524</v>
      </c>
      <c r="H16" s="113" t="s">
        <v>524</v>
      </c>
      <c r="I16" s="113" t="s">
        <v>524</v>
      </c>
      <c r="J16" s="113" t="s">
        <v>524</v>
      </c>
      <c r="K16" s="113" t="s">
        <v>524</v>
      </c>
      <c r="L16" s="113" t="s">
        <v>524</v>
      </c>
      <c r="M16" s="113"/>
      <c r="N16" s="113" t="s">
        <v>552</v>
      </c>
      <c r="O16" s="113" t="s">
        <v>552</v>
      </c>
      <c r="P16" s="113" t="s">
        <v>552</v>
      </c>
      <c r="Q16" s="113" t="s">
        <v>552</v>
      </c>
      <c r="R16" s="113" t="s">
        <v>552</v>
      </c>
      <c r="S16" s="113" t="s">
        <v>552</v>
      </c>
      <c r="T16" s="113" t="s">
        <v>552</v>
      </c>
      <c r="U16" s="113" t="s">
        <v>552</v>
      </c>
      <c r="V16" s="113" t="s">
        <v>552</v>
      </c>
      <c r="W16" s="113" t="s">
        <v>552</v>
      </c>
      <c r="X16" s="113" t="s">
        <v>552</v>
      </c>
      <c r="Y16" s="113" t="s">
        <v>552</v>
      </c>
      <c r="Z16" s="113" t="s">
        <v>552</v>
      </c>
      <c r="AA16" s="113" t="s">
        <v>552</v>
      </c>
      <c r="AB16" s="113" t="s">
        <v>552</v>
      </c>
      <c r="AC16" s="113" t="s">
        <v>552</v>
      </c>
      <c r="AD16" s="113" t="s">
        <v>552</v>
      </c>
      <c r="AE16" s="113" t="s">
        <v>552</v>
      </c>
      <c r="AF16" s="113" t="s">
        <v>552</v>
      </c>
      <c r="AG16" s="113" t="s">
        <v>552</v>
      </c>
      <c r="AH16" s="113" t="s">
        <v>552</v>
      </c>
      <c r="AI16" s="113" t="s">
        <v>552</v>
      </c>
      <c r="AJ16" s="113" t="s">
        <v>552</v>
      </c>
      <c r="AK16" s="114"/>
      <c r="AL16" s="115"/>
      <c r="AM16" s="115"/>
      <c r="AN16" s="115"/>
      <c r="AO16" s="115"/>
      <c r="AP16" s="116"/>
      <c r="AQ16" s="117"/>
      <c r="AR16" s="113">
        <v>2</v>
      </c>
      <c r="AS16" s="113">
        <v>2</v>
      </c>
      <c r="AT16" s="113">
        <v>2</v>
      </c>
      <c r="AU16" s="114"/>
      <c r="AV16" s="115"/>
      <c r="AW16" s="115"/>
      <c r="AX16" s="116"/>
    </row>
    <row r="17" spans="1:50" ht="24" hidden="1" customHeight="1" x14ac:dyDescent="0.15">
      <c r="A17" s="112">
        <v>14</v>
      </c>
      <c r="B17" s="112">
        <v>1</v>
      </c>
      <c r="C17" s="113"/>
      <c r="D17" s="113" t="s">
        <v>543</v>
      </c>
      <c r="E17" s="113" t="s">
        <v>543</v>
      </c>
      <c r="F17" s="113" t="s">
        <v>543</v>
      </c>
      <c r="G17" s="113" t="s">
        <v>543</v>
      </c>
      <c r="H17" s="113" t="s">
        <v>543</v>
      </c>
      <c r="I17" s="113" t="s">
        <v>543</v>
      </c>
      <c r="J17" s="113" t="s">
        <v>543</v>
      </c>
      <c r="K17" s="113" t="s">
        <v>543</v>
      </c>
      <c r="L17" s="113" t="s">
        <v>543</v>
      </c>
      <c r="M17" s="113"/>
      <c r="N17" s="113" t="s">
        <v>553</v>
      </c>
      <c r="O17" s="113" t="s">
        <v>553</v>
      </c>
      <c r="P17" s="113" t="s">
        <v>553</v>
      </c>
      <c r="Q17" s="113" t="s">
        <v>553</v>
      </c>
      <c r="R17" s="113" t="s">
        <v>553</v>
      </c>
      <c r="S17" s="113" t="s">
        <v>553</v>
      </c>
      <c r="T17" s="113" t="s">
        <v>553</v>
      </c>
      <c r="U17" s="113" t="s">
        <v>553</v>
      </c>
      <c r="V17" s="113" t="s">
        <v>553</v>
      </c>
      <c r="W17" s="113" t="s">
        <v>553</v>
      </c>
      <c r="X17" s="113" t="s">
        <v>553</v>
      </c>
      <c r="Y17" s="113" t="s">
        <v>553</v>
      </c>
      <c r="Z17" s="113" t="s">
        <v>553</v>
      </c>
      <c r="AA17" s="113" t="s">
        <v>553</v>
      </c>
      <c r="AB17" s="113" t="s">
        <v>553</v>
      </c>
      <c r="AC17" s="113" t="s">
        <v>553</v>
      </c>
      <c r="AD17" s="113" t="s">
        <v>553</v>
      </c>
      <c r="AE17" s="113" t="s">
        <v>553</v>
      </c>
      <c r="AF17" s="113" t="s">
        <v>553</v>
      </c>
      <c r="AG17" s="113" t="s">
        <v>553</v>
      </c>
      <c r="AH17" s="113" t="s">
        <v>553</v>
      </c>
      <c r="AI17" s="113" t="s">
        <v>553</v>
      </c>
      <c r="AJ17" s="113" t="s">
        <v>553</v>
      </c>
      <c r="AK17" s="114"/>
      <c r="AL17" s="115"/>
      <c r="AM17" s="115"/>
      <c r="AN17" s="115"/>
      <c r="AO17" s="115"/>
      <c r="AP17" s="116"/>
      <c r="AQ17" s="117"/>
      <c r="AR17" s="113">
        <v>3</v>
      </c>
      <c r="AS17" s="113">
        <v>3</v>
      </c>
      <c r="AT17" s="113">
        <v>3</v>
      </c>
      <c r="AU17" s="114"/>
      <c r="AV17" s="115"/>
      <c r="AW17" s="115"/>
      <c r="AX17" s="116"/>
    </row>
    <row r="18" spans="1:50" ht="24" hidden="1" customHeight="1" x14ac:dyDescent="0.15">
      <c r="A18" s="112">
        <v>15</v>
      </c>
      <c r="B18" s="112">
        <v>1</v>
      </c>
      <c r="C18" s="117"/>
      <c r="D18" s="113" t="s">
        <v>544</v>
      </c>
      <c r="E18" s="113" t="s">
        <v>544</v>
      </c>
      <c r="F18" s="113" t="s">
        <v>544</v>
      </c>
      <c r="G18" s="113" t="s">
        <v>544</v>
      </c>
      <c r="H18" s="113" t="s">
        <v>544</v>
      </c>
      <c r="I18" s="113" t="s">
        <v>544</v>
      </c>
      <c r="J18" s="113" t="s">
        <v>544</v>
      </c>
      <c r="K18" s="113" t="s">
        <v>544</v>
      </c>
      <c r="L18" s="113" t="s">
        <v>544</v>
      </c>
      <c r="M18" s="113"/>
      <c r="N18" s="113" t="s">
        <v>554</v>
      </c>
      <c r="O18" s="113" t="s">
        <v>554</v>
      </c>
      <c r="P18" s="113" t="s">
        <v>554</v>
      </c>
      <c r="Q18" s="113" t="s">
        <v>554</v>
      </c>
      <c r="R18" s="113" t="s">
        <v>554</v>
      </c>
      <c r="S18" s="113" t="s">
        <v>554</v>
      </c>
      <c r="T18" s="113" t="s">
        <v>554</v>
      </c>
      <c r="U18" s="113" t="s">
        <v>554</v>
      </c>
      <c r="V18" s="113" t="s">
        <v>554</v>
      </c>
      <c r="W18" s="113" t="s">
        <v>554</v>
      </c>
      <c r="X18" s="113" t="s">
        <v>554</v>
      </c>
      <c r="Y18" s="113" t="s">
        <v>554</v>
      </c>
      <c r="Z18" s="113" t="s">
        <v>554</v>
      </c>
      <c r="AA18" s="113" t="s">
        <v>554</v>
      </c>
      <c r="AB18" s="113" t="s">
        <v>554</v>
      </c>
      <c r="AC18" s="113" t="s">
        <v>554</v>
      </c>
      <c r="AD18" s="113" t="s">
        <v>554</v>
      </c>
      <c r="AE18" s="113" t="s">
        <v>554</v>
      </c>
      <c r="AF18" s="113" t="s">
        <v>554</v>
      </c>
      <c r="AG18" s="113" t="s">
        <v>554</v>
      </c>
      <c r="AH18" s="113" t="s">
        <v>554</v>
      </c>
      <c r="AI18" s="113" t="s">
        <v>554</v>
      </c>
      <c r="AJ18" s="113" t="s">
        <v>554</v>
      </c>
      <c r="AK18" s="114"/>
      <c r="AL18" s="115"/>
      <c r="AM18" s="115"/>
      <c r="AN18" s="115"/>
      <c r="AO18" s="115"/>
      <c r="AP18" s="116"/>
      <c r="AQ18" s="117"/>
      <c r="AR18" s="113">
        <v>1</v>
      </c>
      <c r="AS18" s="113">
        <v>1</v>
      </c>
      <c r="AT18" s="113">
        <v>1</v>
      </c>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827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5.75" customHeight="1" x14ac:dyDescent="0.15">
      <c r="A37" s="112">
        <v>1</v>
      </c>
      <c r="B37" s="112">
        <v>1</v>
      </c>
      <c r="C37" s="117" t="s">
        <v>565</v>
      </c>
      <c r="D37" s="113"/>
      <c r="E37" s="113"/>
      <c r="F37" s="113"/>
      <c r="G37" s="113"/>
      <c r="H37" s="113"/>
      <c r="I37" s="113"/>
      <c r="J37" s="113"/>
      <c r="K37" s="113"/>
      <c r="L37" s="113"/>
      <c r="M37" s="117" t="s">
        <v>566</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17</v>
      </c>
      <c r="AL37" s="115"/>
      <c r="AM37" s="115"/>
      <c r="AN37" s="115"/>
      <c r="AO37" s="115"/>
      <c r="AP37" s="116"/>
      <c r="AQ37" s="716" t="s">
        <v>809</v>
      </c>
      <c r="AR37" s="716"/>
      <c r="AS37" s="716"/>
      <c r="AT37" s="716"/>
      <c r="AU37" s="114">
        <v>97.6</v>
      </c>
      <c r="AV37" s="115"/>
      <c r="AW37" s="115"/>
      <c r="AX37" s="116"/>
    </row>
    <row r="38" spans="1:50" ht="45.75" customHeight="1" x14ac:dyDescent="0.15">
      <c r="A38" s="112">
        <v>2</v>
      </c>
      <c r="B38" s="112">
        <v>1</v>
      </c>
      <c r="C38" s="117" t="s">
        <v>568</v>
      </c>
      <c r="D38" s="113"/>
      <c r="E38" s="113"/>
      <c r="F38" s="113"/>
      <c r="G38" s="113"/>
      <c r="H38" s="113"/>
      <c r="I38" s="113"/>
      <c r="J38" s="113"/>
      <c r="K38" s="113"/>
      <c r="L38" s="113"/>
      <c r="M38" s="117" t="s">
        <v>567</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v>8</v>
      </c>
      <c r="AL38" s="115"/>
      <c r="AM38" s="115"/>
      <c r="AN38" s="115"/>
      <c r="AO38" s="115"/>
      <c r="AP38" s="116"/>
      <c r="AQ38" s="716" t="s">
        <v>809</v>
      </c>
      <c r="AR38" s="716"/>
      <c r="AS38" s="716"/>
      <c r="AT38" s="716"/>
      <c r="AU38" s="114">
        <v>99.7</v>
      </c>
      <c r="AV38" s="115"/>
      <c r="AW38" s="115"/>
      <c r="AX38" s="116"/>
    </row>
    <row r="39" spans="1:50" ht="24" customHeight="1" x14ac:dyDescent="0.15">
      <c r="A39" s="112">
        <v>3</v>
      </c>
      <c r="B39" s="112">
        <v>1</v>
      </c>
      <c r="C39" s="117" t="s">
        <v>569</v>
      </c>
      <c r="D39" s="113"/>
      <c r="E39" s="113"/>
      <c r="F39" s="113"/>
      <c r="G39" s="113"/>
      <c r="H39" s="113"/>
      <c r="I39" s="113"/>
      <c r="J39" s="113"/>
      <c r="K39" s="113"/>
      <c r="L39" s="113"/>
      <c r="M39" s="117" t="s">
        <v>570</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v>1</v>
      </c>
      <c r="AL39" s="115"/>
      <c r="AM39" s="115"/>
      <c r="AN39" s="115"/>
      <c r="AO39" s="115"/>
      <c r="AP39" s="116"/>
      <c r="AQ39" s="716" t="s">
        <v>564</v>
      </c>
      <c r="AR39" s="716"/>
      <c r="AS39" s="716"/>
      <c r="AT39" s="716"/>
      <c r="AU39" s="114">
        <v>100</v>
      </c>
      <c r="AV39" s="115"/>
      <c r="AW39" s="115"/>
      <c r="AX39" s="116"/>
    </row>
    <row r="40" spans="1:50" ht="24" customHeight="1" x14ac:dyDescent="0.15">
      <c r="A40" s="112">
        <v>4</v>
      </c>
      <c r="B40" s="112">
        <v>1</v>
      </c>
      <c r="C40" s="117" t="s">
        <v>571</v>
      </c>
      <c r="D40" s="113"/>
      <c r="E40" s="113"/>
      <c r="F40" s="113"/>
      <c r="G40" s="113"/>
      <c r="H40" s="113"/>
      <c r="I40" s="113"/>
      <c r="J40" s="113"/>
      <c r="K40" s="113"/>
      <c r="L40" s="113"/>
      <c r="M40" s="117" t="s">
        <v>572</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v>1</v>
      </c>
      <c r="AL40" s="115"/>
      <c r="AM40" s="115"/>
      <c r="AN40" s="115"/>
      <c r="AO40" s="115"/>
      <c r="AP40" s="116"/>
      <c r="AQ40" s="716" t="s">
        <v>564</v>
      </c>
      <c r="AR40" s="716"/>
      <c r="AS40" s="716"/>
      <c r="AT40" s="716"/>
      <c r="AU40" s="114">
        <v>100</v>
      </c>
      <c r="AV40" s="115"/>
      <c r="AW40" s="115"/>
      <c r="AX40" s="116"/>
    </row>
    <row r="41" spans="1:50" ht="15.75"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15.75"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15.75"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15.75"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15.75"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15.75"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573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38.25" customHeight="1" x14ac:dyDescent="0.15">
      <c r="A70" s="112">
        <v>1</v>
      </c>
      <c r="B70" s="112">
        <v>1</v>
      </c>
      <c r="C70" s="113" t="s">
        <v>574</v>
      </c>
      <c r="D70" s="113" t="s">
        <v>574</v>
      </c>
      <c r="E70" s="113" t="s">
        <v>574</v>
      </c>
      <c r="F70" s="113" t="s">
        <v>574</v>
      </c>
      <c r="G70" s="113" t="s">
        <v>574</v>
      </c>
      <c r="H70" s="113" t="s">
        <v>574</v>
      </c>
      <c r="I70" s="113" t="s">
        <v>574</v>
      </c>
      <c r="J70" s="113" t="s">
        <v>574</v>
      </c>
      <c r="K70" s="113" t="s">
        <v>574</v>
      </c>
      <c r="L70" s="113" t="s">
        <v>574</v>
      </c>
      <c r="M70" s="117" t="s">
        <v>580</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14</v>
      </c>
      <c r="AL70" s="115"/>
      <c r="AM70" s="115"/>
      <c r="AN70" s="115"/>
      <c r="AO70" s="115"/>
      <c r="AP70" s="116"/>
      <c r="AQ70" s="716" t="s">
        <v>809</v>
      </c>
      <c r="AR70" s="716"/>
      <c r="AS70" s="716"/>
      <c r="AT70" s="716"/>
      <c r="AU70" s="114">
        <v>99</v>
      </c>
      <c r="AV70" s="115"/>
      <c r="AW70" s="115"/>
      <c r="AX70" s="116"/>
    </row>
    <row r="71" spans="1:50" ht="38.25" customHeight="1" x14ac:dyDescent="0.15">
      <c r="A71" s="112">
        <v>2</v>
      </c>
      <c r="B71" s="112">
        <v>1</v>
      </c>
      <c r="C71" s="117" t="s">
        <v>773</v>
      </c>
      <c r="D71" s="113" t="s">
        <v>574</v>
      </c>
      <c r="E71" s="113" t="s">
        <v>574</v>
      </c>
      <c r="F71" s="113" t="s">
        <v>574</v>
      </c>
      <c r="G71" s="113" t="s">
        <v>574</v>
      </c>
      <c r="H71" s="113" t="s">
        <v>574</v>
      </c>
      <c r="I71" s="113" t="s">
        <v>574</v>
      </c>
      <c r="J71" s="113" t="s">
        <v>574</v>
      </c>
      <c r="K71" s="113" t="s">
        <v>574</v>
      </c>
      <c r="L71" s="113" t="s">
        <v>574</v>
      </c>
      <c r="M71" s="117" t="s">
        <v>772</v>
      </c>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v>7</v>
      </c>
      <c r="AL71" s="115"/>
      <c r="AM71" s="115"/>
      <c r="AN71" s="115"/>
      <c r="AO71" s="115"/>
      <c r="AP71" s="116"/>
      <c r="AQ71" s="716" t="s">
        <v>808</v>
      </c>
      <c r="AR71" s="716"/>
      <c r="AS71" s="716"/>
      <c r="AT71" s="716"/>
      <c r="AU71" s="114">
        <v>100</v>
      </c>
      <c r="AV71" s="115"/>
      <c r="AW71" s="115"/>
      <c r="AX71" s="116"/>
    </row>
    <row r="72" spans="1:50" ht="38.25" customHeight="1" x14ac:dyDescent="0.15">
      <c r="A72" s="112">
        <v>3</v>
      </c>
      <c r="B72" s="112">
        <v>1</v>
      </c>
      <c r="C72" s="113" t="s">
        <v>766</v>
      </c>
      <c r="D72" s="113" t="s">
        <v>574</v>
      </c>
      <c r="E72" s="113" t="s">
        <v>574</v>
      </c>
      <c r="F72" s="113" t="s">
        <v>574</v>
      </c>
      <c r="G72" s="113" t="s">
        <v>574</v>
      </c>
      <c r="H72" s="113" t="s">
        <v>574</v>
      </c>
      <c r="I72" s="113" t="s">
        <v>574</v>
      </c>
      <c r="J72" s="113" t="s">
        <v>574</v>
      </c>
      <c r="K72" s="113" t="s">
        <v>574</v>
      </c>
      <c r="L72" s="113" t="s">
        <v>574</v>
      </c>
      <c r="M72" s="117" t="s">
        <v>771</v>
      </c>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v>6</v>
      </c>
      <c r="AL72" s="115"/>
      <c r="AM72" s="115"/>
      <c r="AN72" s="115"/>
      <c r="AO72" s="115"/>
      <c r="AP72" s="116"/>
      <c r="AQ72" s="716" t="s">
        <v>812</v>
      </c>
      <c r="AR72" s="716"/>
      <c r="AS72" s="716"/>
      <c r="AT72" s="716"/>
      <c r="AU72" s="114">
        <v>99</v>
      </c>
      <c r="AV72" s="115"/>
      <c r="AW72" s="115"/>
      <c r="AX72" s="116"/>
    </row>
    <row r="73" spans="1:50" ht="38.25" customHeight="1" x14ac:dyDescent="0.15">
      <c r="A73" s="112">
        <v>4</v>
      </c>
      <c r="B73" s="112">
        <v>1</v>
      </c>
      <c r="C73" s="113" t="s">
        <v>575</v>
      </c>
      <c r="D73" s="113" t="s">
        <v>575</v>
      </c>
      <c r="E73" s="113" t="s">
        <v>575</v>
      </c>
      <c r="F73" s="113" t="s">
        <v>575</v>
      </c>
      <c r="G73" s="113" t="s">
        <v>575</v>
      </c>
      <c r="H73" s="113" t="s">
        <v>575</v>
      </c>
      <c r="I73" s="113" t="s">
        <v>575</v>
      </c>
      <c r="J73" s="113" t="s">
        <v>575</v>
      </c>
      <c r="K73" s="113" t="s">
        <v>575</v>
      </c>
      <c r="L73" s="113" t="s">
        <v>575</v>
      </c>
      <c r="M73" s="117" t="s">
        <v>770</v>
      </c>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v>5</v>
      </c>
      <c r="AL73" s="115"/>
      <c r="AM73" s="115"/>
      <c r="AN73" s="115"/>
      <c r="AO73" s="115"/>
      <c r="AP73" s="116"/>
      <c r="AQ73" s="716" t="s">
        <v>813</v>
      </c>
      <c r="AR73" s="716"/>
      <c r="AS73" s="716"/>
      <c r="AT73" s="716"/>
      <c r="AU73" s="114">
        <v>100</v>
      </c>
      <c r="AV73" s="115"/>
      <c r="AW73" s="115"/>
      <c r="AX73" s="116"/>
    </row>
    <row r="74" spans="1:50" ht="38.25" customHeight="1" x14ac:dyDescent="0.15">
      <c r="A74" s="112">
        <v>5</v>
      </c>
      <c r="B74" s="112">
        <v>1</v>
      </c>
      <c r="C74" s="113" t="s">
        <v>576</v>
      </c>
      <c r="D74" s="113" t="s">
        <v>576</v>
      </c>
      <c r="E74" s="113" t="s">
        <v>576</v>
      </c>
      <c r="F74" s="113" t="s">
        <v>576</v>
      </c>
      <c r="G74" s="113" t="s">
        <v>576</v>
      </c>
      <c r="H74" s="113" t="s">
        <v>576</v>
      </c>
      <c r="I74" s="113" t="s">
        <v>576</v>
      </c>
      <c r="J74" s="113" t="s">
        <v>576</v>
      </c>
      <c r="K74" s="113" t="s">
        <v>576</v>
      </c>
      <c r="L74" s="113" t="s">
        <v>576</v>
      </c>
      <c r="M74" s="117" t="s">
        <v>769</v>
      </c>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v>4</v>
      </c>
      <c r="AL74" s="115"/>
      <c r="AM74" s="115"/>
      <c r="AN74" s="115"/>
      <c r="AO74" s="115"/>
      <c r="AP74" s="116"/>
      <c r="AQ74" s="716" t="s">
        <v>813</v>
      </c>
      <c r="AR74" s="716"/>
      <c r="AS74" s="716"/>
      <c r="AT74" s="716"/>
      <c r="AU74" s="114">
        <v>100</v>
      </c>
      <c r="AV74" s="115"/>
      <c r="AW74" s="115"/>
      <c r="AX74" s="116"/>
    </row>
    <row r="75" spans="1:50" ht="38.25" customHeight="1" x14ac:dyDescent="0.15">
      <c r="A75" s="112">
        <v>6</v>
      </c>
      <c r="B75" s="112">
        <v>1</v>
      </c>
      <c r="C75" s="117" t="s">
        <v>577</v>
      </c>
      <c r="D75" s="113" t="s">
        <v>577</v>
      </c>
      <c r="E75" s="113" t="s">
        <v>577</v>
      </c>
      <c r="F75" s="113" t="s">
        <v>577</v>
      </c>
      <c r="G75" s="113" t="s">
        <v>577</v>
      </c>
      <c r="H75" s="113" t="s">
        <v>577</v>
      </c>
      <c r="I75" s="113" t="s">
        <v>577</v>
      </c>
      <c r="J75" s="113" t="s">
        <v>577</v>
      </c>
      <c r="K75" s="113" t="s">
        <v>577</v>
      </c>
      <c r="L75" s="113" t="s">
        <v>577</v>
      </c>
      <c r="M75" s="117" t="s">
        <v>768</v>
      </c>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v>3</v>
      </c>
      <c r="AL75" s="115"/>
      <c r="AM75" s="115"/>
      <c r="AN75" s="115"/>
      <c r="AO75" s="115"/>
      <c r="AP75" s="116"/>
      <c r="AQ75" s="716" t="s">
        <v>814</v>
      </c>
      <c r="AR75" s="716"/>
      <c r="AS75" s="716"/>
      <c r="AT75" s="716"/>
      <c r="AU75" s="114">
        <v>100</v>
      </c>
      <c r="AV75" s="115"/>
      <c r="AW75" s="115"/>
      <c r="AX75" s="116"/>
    </row>
    <row r="76" spans="1:50" ht="38.25" customHeight="1" x14ac:dyDescent="0.15">
      <c r="A76" s="112">
        <v>7</v>
      </c>
      <c r="B76" s="112">
        <v>1</v>
      </c>
      <c r="C76" s="117" t="s">
        <v>579</v>
      </c>
      <c r="D76" s="113" t="s">
        <v>578</v>
      </c>
      <c r="E76" s="113" t="s">
        <v>578</v>
      </c>
      <c r="F76" s="113" t="s">
        <v>578</v>
      </c>
      <c r="G76" s="113" t="s">
        <v>578</v>
      </c>
      <c r="H76" s="113" t="s">
        <v>578</v>
      </c>
      <c r="I76" s="113" t="s">
        <v>578</v>
      </c>
      <c r="J76" s="113" t="s">
        <v>578</v>
      </c>
      <c r="K76" s="113" t="s">
        <v>578</v>
      </c>
      <c r="L76" s="113" t="s">
        <v>578</v>
      </c>
      <c r="M76" s="117" t="s">
        <v>767</v>
      </c>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v>3</v>
      </c>
      <c r="AL76" s="115"/>
      <c r="AM76" s="115"/>
      <c r="AN76" s="115"/>
      <c r="AO76" s="115"/>
      <c r="AP76" s="116"/>
      <c r="AQ76" s="716" t="s">
        <v>815</v>
      </c>
      <c r="AR76" s="716"/>
      <c r="AS76" s="716"/>
      <c r="AT76" s="716"/>
      <c r="AU76" s="114">
        <v>88</v>
      </c>
      <c r="AV76" s="115"/>
      <c r="AW76" s="115"/>
      <c r="AX76" s="116"/>
    </row>
    <row r="77" spans="1:50" ht="15.75" hidden="1" customHeight="1" x14ac:dyDescent="0.15">
      <c r="A77" s="112">
        <v>8</v>
      </c>
      <c r="B77" s="112">
        <v>1</v>
      </c>
      <c r="C77" s="113"/>
      <c r="D77" s="113" t="s">
        <v>578</v>
      </c>
      <c r="E77" s="113" t="s">
        <v>578</v>
      </c>
      <c r="F77" s="113" t="s">
        <v>578</v>
      </c>
      <c r="G77" s="113" t="s">
        <v>578</v>
      </c>
      <c r="H77" s="113" t="s">
        <v>578</v>
      </c>
      <c r="I77" s="113" t="s">
        <v>578</v>
      </c>
      <c r="J77" s="113" t="s">
        <v>578</v>
      </c>
      <c r="K77" s="113" t="s">
        <v>578</v>
      </c>
      <c r="L77" s="113" t="s">
        <v>578</v>
      </c>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15.75" hidden="1" customHeight="1" x14ac:dyDescent="0.15">
      <c r="A78" s="112">
        <v>9</v>
      </c>
      <c r="B78" s="112">
        <v>1</v>
      </c>
      <c r="C78" s="113"/>
      <c r="D78" s="113" t="s">
        <v>578</v>
      </c>
      <c r="E78" s="113" t="s">
        <v>578</v>
      </c>
      <c r="F78" s="113" t="s">
        <v>578</v>
      </c>
      <c r="G78" s="113" t="s">
        <v>578</v>
      </c>
      <c r="H78" s="113" t="s">
        <v>578</v>
      </c>
      <c r="I78" s="113" t="s">
        <v>578</v>
      </c>
      <c r="J78" s="113" t="s">
        <v>578</v>
      </c>
      <c r="K78" s="113" t="s">
        <v>578</v>
      </c>
      <c r="L78" s="113" t="s">
        <v>578</v>
      </c>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15.75"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832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45" customHeight="1" x14ac:dyDescent="0.15">
      <c r="A103" s="112">
        <v>1</v>
      </c>
      <c r="B103" s="112">
        <v>1</v>
      </c>
      <c r="C103" s="117" t="s">
        <v>602</v>
      </c>
      <c r="D103" s="113"/>
      <c r="E103" s="113"/>
      <c r="F103" s="113"/>
      <c r="G103" s="113"/>
      <c r="H103" s="113"/>
      <c r="I103" s="113"/>
      <c r="J103" s="113"/>
      <c r="K103" s="113"/>
      <c r="L103" s="113"/>
      <c r="M103" s="117" t="s">
        <v>603</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13</v>
      </c>
      <c r="AL103" s="115"/>
      <c r="AM103" s="115"/>
      <c r="AN103" s="115"/>
      <c r="AO103" s="115"/>
      <c r="AP103" s="116"/>
      <c r="AQ103" s="716" t="s">
        <v>816</v>
      </c>
      <c r="AR103" s="716"/>
      <c r="AS103" s="716"/>
      <c r="AT103" s="716"/>
      <c r="AU103" s="114">
        <v>97.1</v>
      </c>
      <c r="AV103" s="115"/>
      <c r="AW103" s="115"/>
      <c r="AX103" s="116"/>
    </row>
    <row r="104" spans="1:50" ht="24" customHeight="1" x14ac:dyDescent="0.15">
      <c r="A104" s="112">
        <v>2</v>
      </c>
      <c r="B104" s="112">
        <v>1</v>
      </c>
      <c r="C104" s="117" t="s">
        <v>604</v>
      </c>
      <c r="D104" s="113"/>
      <c r="E104" s="113"/>
      <c r="F104" s="113"/>
      <c r="G104" s="113"/>
      <c r="H104" s="113"/>
      <c r="I104" s="113"/>
      <c r="J104" s="113"/>
      <c r="K104" s="113"/>
      <c r="L104" s="113"/>
      <c r="M104" s="117" t="s">
        <v>605</v>
      </c>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v>10</v>
      </c>
      <c r="AL104" s="115"/>
      <c r="AM104" s="115"/>
      <c r="AN104" s="115"/>
      <c r="AO104" s="115"/>
      <c r="AP104" s="116"/>
      <c r="AQ104" s="716" t="s">
        <v>813</v>
      </c>
      <c r="AR104" s="716"/>
      <c r="AS104" s="716"/>
      <c r="AT104" s="716"/>
      <c r="AU104" s="114">
        <v>100</v>
      </c>
      <c r="AV104" s="115"/>
      <c r="AW104" s="115"/>
      <c r="AX104" s="116"/>
    </row>
    <row r="105" spans="1:50" ht="40.5" customHeight="1" x14ac:dyDescent="0.15">
      <c r="A105" s="112">
        <v>3</v>
      </c>
      <c r="B105" s="112">
        <v>1</v>
      </c>
      <c r="C105" s="117" t="s">
        <v>606</v>
      </c>
      <c r="D105" s="113"/>
      <c r="E105" s="113"/>
      <c r="F105" s="113"/>
      <c r="G105" s="113"/>
      <c r="H105" s="113"/>
      <c r="I105" s="113"/>
      <c r="J105" s="113"/>
      <c r="K105" s="113"/>
      <c r="L105" s="113"/>
      <c r="M105" s="117" t="s">
        <v>607</v>
      </c>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v>8</v>
      </c>
      <c r="AL105" s="115"/>
      <c r="AM105" s="115"/>
      <c r="AN105" s="115"/>
      <c r="AO105" s="115"/>
      <c r="AP105" s="116"/>
      <c r="AQ105" s="716" t="s">
        <v>817</v>
      </c>
      <c r="AR105" s="716"/>
      <c r="AS105" s="716"/>
      <c r="AT105" s="716"/>
      <c r="AU105" s="114">
        <v>92.5</v>
      </c>
      <c r="AV105" s="115"/>
      <c r="AW105" s="115"/>
      <c r="AX105" s="116"/>
    </row>
    <row r="106" spans="1:50" ht="24" customHeight="1" x14ac:dyDescent="0.15">
      <c r="A106" s="112">
        <v>4</v>
      </c>
      <c r="B106" s="112">
        <v>1</v>
      </c>
      <c r="C106" s="117" t="s">
        <v>755</v>
      </c>
      <c r="D106" s="113"/>
      <c r="E106" s="113"/>
      <c r="F106" s="113"/>
      <c r="G106" s="113"/>
      <c r="H106" s="113"/>
      <c r="I106" s="113"/>
      <c r="J106" s="113"/>
      <c r="K106" s="113"/>
      <c r="L106" s="113"/>
      <c r="M106" s="117" t="s">
        <v>756</v>
      </c>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v>8</v>
      </c>
      <c r="AL106" s="115"/>
      <c r="AM106" s="115"/>
      <c r="AN106" s="115"/>
      <c r="AO106" s="115"/>
      <c r="AP106" s="116"/>
      <c r="AQ106" s="716" t="s">
        <v>754</v>
      </c>
      <c r="AR106" s="716"/>
      <c r="AS106" s="716"/>
      <c r="AT106" s="716"/>
      <c r="AU106" s="719" t="s">
        <v>637</v>
      </c>
      <c r="AV106" s="720"/>
      <c r="AW106" s="720"/>
      <c r="AX106" s="720"/>
    </row>
    <row r="107" spans="1:50" ht="42" customHeight="1" x14ac:dyDescent="0.15">
      <c r="A107" s="112">
        <v>5</v>
      </c>
      <c r="B107" s="112">
        <v>1</v>
      </c>
      <c r="C107" s="123" t="s">
        <v>747</v>
      </c>
      <c r="D107" s="721"/>
      <c r="E107" s="721"/>
      <c r="F107" s="721"/>
      <c r="G107" s="721"/>
      <c r="H107" s="721"/>
      <c r="I107" s="721"/>
      <c r="J107" s="721"/>
      <c r="K107" s="721"/>
      <c r="L107" s="722"/>
      <c r="M107" s="117" t="s">
        <v>753</v>
      </c>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v>6</v>
      </c>
      <c r="AL107" s="115"/>
      <c r="AM107" s="115"/>
      <c r="AN107" s="115"/>
      <c r="AO107" s="115"/>
      <c r="AP107" s="116"/>
      <c r="AQ107" s="716" t="s">
        <v>813</v>
      </c>
      <c r="AR107" s="716"/>
      <c r="AS107" s="716"/>
      <c r="AT107" s="716"/>
      <c r="AU107" s="114">
        <v>99.6</v>
      </c>
      <c r="AV107" s="115"/>
      <c r="AW107" s="115"/>
      <c r="AX107" s="116"/>
    </row>
    <row r="108" spans="1:50" ht="52.5" customHeight="1" x14ac:dyDescent="0.15">
      <c r="A108" s="112">
        <v>6</v>
      </c>
      <c r="B108" s="112">
        <v>1</v>
      </c>
      <c r="C108" s="123" t="s">
        <v>746</v>
      </c>
      <c r="D108" s="721"/>
      <c r="E108" s="721"/>
      <c r="F108" s="721"/>
      <c r="G108" s="721"/>
      <c r="H108" s="721"/>
      <c r="I108" s="721"/>
      <c r="J108" s="721"/>
      <c r="K108" s="721"/>
      <c r="L108" s="722"/>
      <c r="M108" s="117" t="s">
        <v>752</v>
      </c>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v>5</v>
      </c>
      <c r="AL108" s="115"/>
      <c r="AM108" s="115"/>
      <c r="AN108" s="115"/>
      <c r="AO108" s="115"/>
      <c r="AP108" s="116"/>
      <c r="AQ108" s="716" t="s">
        <v>818</v>
      </c>
      <c r="AR108" s="716"/>
      <c r="AS108" s="716"/>
      <c r="AT108" s="716"/>
      <c r="AU108" s="114">
        <v>96.2</v>
      </c>
      <c r="AV108" s="115"/>
      <c r="AW108" s="115"/>
      <c r="AX108" s="116"/>
    </row>
    <row r="109" spans="1:50" ht="42.75" customHeight="1" x14ac:dyDescent="0.15">
      <c r="A109" s="112">
        <v>7</v>
      </c>
      <c r="B109" s="112">
        <v>1</v>
      </c>
      <c r="C109" s="123" t="s">
        <v>833</v>
      </c>
      <c r="D109" s="721"/>
      <c r="E109" s="721"/>
      <c r="F109" s="721"/>
      <c r="G109" s="721"/>
      <c r="H109" s="721"/>
      <c r="I109" s="721"/>
      <c r="J109" s="721"/>
      <c r="K109" s="721"/>
      <c r="L109" s="722"/>
      <c r="M109" s="117" t="s">
        <v>751</v>
      </c>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v>5</v>
      </c>
      <c r="AL109" s="115"/>
      <c r="AM109" s="115"/>
      <c r="AN109" s="115"/>
      <c r="AO109" s="115"/>
      <c r="AP109" s="116"/>
      <c r="AQ109" s="716" t="s">
        <v>807</v>
      </c>
      <c r="AR109" s="716"/>
      <c r="AS109" s="716"/>
      <c r="AT109" s="716"/>
      <c r="AU109" s="114">
        <v>99.5</v>
      </c>
      <c r="AV109" s="115"/>
      <c r="AW109" s="115"/>
      <c r="AX109" s="116"/>
    </row>
    <row r="110" spans="1:50" ht="42.75" customHeight="1" x14ac:dyDescent="0.15">
      <c r="A110" s="112">
        <v>8</v>
      </c>
      <c r="B110" s="112">
        <v>1</v>
      </c>
      <c r="C110" s="123" t="s">
        <v>542</v>
      </c>
      <c r="D110" s="721"/>
      <c r="E110" s="721"/>
      <c r="F110" s="721"/>
      <c r="G110" s="721"/>
      <c r="H110" s="721"/>
      <c r="I110" s="721"/>
      <c r="J110" s="721"/>
      <c r="K110" s="721"/>
      <c r="L110" s="722"/>
      <c r="M110" s="117" t="s">
        <v>750</v>
      </c>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v>4</v>
      </c>
      <c r="AL110" s="115"/>
      <c r="AM110" s="115"/>
      <c r="AN110" s="115"/>
      <c r="AO110" s="115"/>
      <c r="AP110" s="116"/>
      <c r="AQ110" s="716" t="s">
        <v>834</v>
      </c>
      <c r="AR110" s="716"/>
      <c r="AS110" s="716"/>
      <c r="AT110" s="716"/>
      <c r="AU110" s="114">
        <v>73.7</v>
      </c>
      <c r="AV110" s="115"/>
      <c r="AW110" s="115"/>
      <c r="AX110" s="116"/>
    </row>
    <row r="111" spans="1:50" ht="24" customHeight="1" x14ac:dyDescent="0.15">
      <c r="A111" s="112">
        <v>9</v>
      </c>
      <c r="B111" s="112">
        <v>1</v>
      </c>
      <c r="C111" s="123" t="s">
        <v>745</v>
      </c>
      <c r="D111" s="721"/>
      <c r="E111" s="721"/>
      <c r="F111" s="721"/>
      <c r="G111" s="721"/>
      <c r="H111" s="721"/>
      <c r="I111" s="721"/>
      <c r="J111" s="721"/>
      <c r="K111" s="721"/>
      <c r="L111" s="722"/>
      <c r="M111" s="117" t="s">
        <v>749</v>
      </c>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v>4</v>
      </c>
      <c r="AL111" s="115"/>
      <c r="AM111" s="115"/>
      <c r="AN111" s="115"/>
      <c r="AO111" s="115"/>
      <c r="AP111" s="116"/>
      <c r="AQ111" s="716" t="s">
        <v>818</v>
      </c>
      <c r="AR111" s="716"/>
      <c r="AS111" s="716"/>
      <c r="AT111" s="716"/>
      <c r="AU111" s="114">
        <v>84</v>
      </c>
      <c r="AV111" s="115"/>
      <c r="AW111" s="115"/>
      <c r="AX111" s="116"/>
    </row>
    <row r="112" spans="1:50" ht="24" customHeight="1" x14ac:dyDescent="0.15">
      <c r="A112" s="112">
        <v>10</v>
      </c>
      <c r="B112" s="112">
        <v>1</v>
      </c>
      <c r="C112" s="123" t="s">
        <v>744</v>
      </c>
      <c r="D112" s="721"/>
      <c r="E112" s="721"/>
      <c r="F112" s="721"/>
      <c r="G112" s="721"/>
      <c r="H112" s="721"/>
      <c r="I112" s="721"/>
      <c r="J112" s="721"/>
      <c r="K112" s="721"/>
      <c r="L112" s="722"/>
      <c r="M112" s="117" t="s">
        <v>748</v>
      </c>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v>3</v>
      </c>
      <c r="AL112" s="115"/>
      <c r="AM112" s="115"/>
      <c r="AN112" s="115"/>
      <c r="AO112" s="115"/>
      <c r="AP112" s="116"/>
      <c r="AQ112" s="716" t="s">
        <v>835</v>
      </c>
      <c r="AR112" s="716"/>
      <c r="AS112" s="716"/>
      <c r="AT112" s="716"/>
      <c r="AU112" s="114">
        <v>100</v>
      </c>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6.5" customHeight="1" x14ac:dyDescent="0.15">
      <c r="A134" s="9"/>
      <c r="B134" s="717" t="s">
        <v>609</v>
      </c>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c r="AB134" s="717"/>
      <c r="AC134" s="717"/>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17"/>
    </row>
    <row r="135" spans="1:50" ht="34.5" customHeight="1" x14ac:dyDescent="0.15">
      <c r="A135" s="112"/>
      <c r="B135" s="112"/>
      <c r="C135" s="118" t="s">
        <v>381</v>
      </c>
      <c r="D135" s="118"/>
      <c r="E135" s="118"/>
      <c r="F135" s="118"/>
      <c r="G135" s="118"/>
      <c r="H135" s="118"/>
      <c r="I135" s="118"/>
      <c r="J135" s="118"/>
      <c r="K135" s="118"/>
      <c r="L135" s="118"/>
      <c r="M135" s="118" t="s">
        <v>382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383</v>
      </c>
      <c r="AL135" s="118"/>
      <c r="AM135" s="118"/>
      <c r="AN135" s="118"/>
      <c r="AO135" s="118"/>
      <c r="AP135" s="118"/>
      <c r="AQ135" s="118" t="s">
        <v>23</v>
      </c>
      <c r="AR135" s="118"/>
      <c r="AS135" s="118"/>
      <c r="AT135" s="118"/>
      <c r="AU135" s="120" t="s">
        <v>24</v>
      </c>
      <c r="AV135" s="121"/>
      <c r="AW135" s="121"/>
      <c r="AX135" s="122"/>
    </row>
    <row r="136" spans="1:50" ht="54" customHeight="1" x14ac:dyDescent="0.15">
      <c r="A136" s="112">
        <v>1</v>
      </c>
      <c r="B136" s="112">
        <v>1</v>
      </c>
      <c r="C136" s="117" t="s">
        <v>758</v>
      </c>
      <c r="D136" s="113"/>
      <c r="E136" s="113"/>
      <c r="F136" s="113"/>
      <c r="G136" s="113"/>
      <c r="H136" s="113"/>
      <c r="I136" s="113"/>
      <c r="J136" s="113"/>
      <c r="K136" s="113"/>
      <c r="L136" s="113"/>
      <c r="M136" s="117" t="s">
        <v>759</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1235</v>
      </c>
      <c r="AL136" s="115"/>
      <c r="AM136" s="115"/>
      <c r="AN136" s="115"/>
      <c r="AO136" s="115"/>
      <c r="AP136" s="116"/>
      <c r="AQ136" s="117" t="s">
        <v>610</v>
      </c>
      <c r="AR136" s="113"/>
      <c r="AS136" s="113"/>
      <c r="AT136" s="113"/>
      <c r="AU136" s="114">
        <v>100</v>
      </c>
      <c r="AV136" s="115"/>
      <c r="AW136" s="115"/>
      <c r="AX136" s="116"/>
    </row>
    <row r="137" spans="1:50" ht="15.75"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15.75"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15.75"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15.75"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15.75"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15.75"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15.75"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15.75"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15.75"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18" t="s">
        <v>611</v>
      </c>
      <c r="C167" s="718"/>
      <c r="D167" s="718"/>
      <c r="E167" s="718"/>
      <c r="F167" s="718"/>
      <c r="G167" s="718"/>
      <c r="H167" s="718"/>
      <c r="I167" s="718"/>
      <c r="J167" s="718"/>
      <c r="K167" s="718"/>
      <c r="L167" s="718"/>
      <c r="M167" s="718"/>
      <c r="N167" s="718"/>
      <c r="O167" s="718"/>
      <c r="P167" s="718"/>
      <c r="Q167" s="718"/>
      <c r="R167" s="718"/>
      <c r="S167" s="718"/>
      <c r="T167" s="718"/>
      <c r="U167" s="718"/>
      <c r="V167" s="718"/>
      <c r="W167" s="718"/>
      <c r="X167" s="718"/>
      <c r="Y167" s="718"/>
      <c r="Z167" s="718"/>
      <c r="AA167" s="718"/>
      <c r="AB167" s="718"/>
      <c r="AC167" s="718"/>
      <c r="AD167" s="718"/>
      <c r="AE167" s="718"/>
      <c r="AF167" s="718"/>
      <c r="AG167" s="718"/>
      <c r="AH167" s="718"/>
      <c r="AI167" s="718"/>
      <c r="AJ167" s="718"/>
      <c r="AK167" s="718"/>
      <c r="AL167" s="718"/>
      <c r="AM167" s="718"/>
      <c r="AN167" s="718"/>
      <c r="AO167" s="718"/>
      <c r="AP167" s="718"/>
      <c r="AQ167" s="718"/>
      <c r="AR167" s="718"/>
      <c r="AS167" s="718"/>
      <c r="AT167" s="9"/>
      <c r="AU167" s="9"/>
      <c r="AV167" s="9"/>
      <c r="AW167" s="9"/>
      <c r="AX167" s="9"/>
    </row>
    <row r="168" spans="1:50" ht="34.5" customHeight="1" x14ac:dyDescent="0.15">
      <c r="A168" s="112"/>
      <c r="B168" s="112"/>
      <c r="C168" s="118" t="s">
        <v>381</v>
      </c>
      <c r="D168" s="118"/>
      <c r="E168" s="118"/>
      <c r="F168" s="118"/>
      <c r="G168" s="118"/>
      <c r="H168" s="118"/>
      <c r="I168" s="118"/>
      <c r="J168" s="118"/>
      <c r="K168" s="118"/>
      <c r="L168" s="118"/>
      <c r="M168" s="118" t="s">
        <v>382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383</v>
      </c>
      <c r="AL168" s="118"/>
      <c r="AM168" s="118"/>
      <c r="AN168" s="118"/>
      <c r="AO168" s="118"/>
      <c r="AP168" s="118"/>
      <c r="AQ168" s="118" t="s">
        <v>23</v>
      </c>
      <c r="AR168" s="118"/>
      <c r="AS168" s="118"/>
      <c r="AT168" s="118"/>
      <c r="AU168" s="120" t="s">
        <v>24</v>
      </c>
      <c r="AV168" s="121"/>
      <c r="AW168" s="121"/>
      <c r="AX168" s="122"/>
    </row>
    <row r="169" spans="1:50" ht="47.25" customHeight="1" x14ac:dyDescent="0.15">
      <c r="A169" s="112">
        <v>1</v>
      </c>
      <c r="B169" s="112">
        <v>1</v>
      </c>
      <c r="C169" s="117" t="s">
        <v>760</v>
      </c>
      <c r="D169" s="113"/>
      <c r="E169" s="113"/>
      <c r="F169" s="113"/>
      <c r="G169" s="113"/>
      <c r="H169" s="113"/>
      <c r="I169" s="113"/>
      <c r="J169" s="113"/>
      <c r="K169" s="113"/>
      <c r="L169" s="113"/>
      <c r="M169" s="117" t="s">
        <v>761</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988</v>
      </c>
      <c r="AL169" s="115"/>
      <c r="AM169" s="115"/>
      <c r="AN169" s="115"/>
      <c r="AO169" s="115"/>
      <c r="AP169" s="116"/>
      <c r="AQ169" s="117" t="s">
        <v>610</v>
      </c>
      <c r="AR169" s="113"/>
      <c r="AS169" s="113"/>
      <c r="AT169" s="113"/>
      <c r="AU169" s="114">
        <v>100</v>
      </c>
      <c r="AV169" s="115"/>
      <c r="AW169" s="115"/>
      <c r="AX169" s="116"/>
    </row>
    <row r="170" spans="1:50" ht="15.75"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15.75"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15.75"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15.75"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15.75"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15.75"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15.75"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15.75"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15.75"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15.75"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15.75"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15.75"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15.75"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15.75"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15.75"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15.75"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15.75"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15.75"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15.75"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15.75"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15.75"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15.75"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15.75"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15.75"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15.75"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15.75"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15.75"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15.75"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15.75"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18" t="s">
        <v>612</v>
      </c>
      <c r="C200" s="718"/>
      <c r="D200" s="718"/>
      <c r="E200" s="718"/>
      <c r="F200" s="718"/>
      <c r="G200" s="718"/>
      <c r="H200" s="718"/>
      <c r="I200" s="718"/>
      <c r="J200" s="718"/>
      <c r="K200" s="718"/>
      <c r="L200" s="718"/>
      <c r="M200" s="718"/>
      <c r="N200" s="718"/>
      <c r="O200" s="718"/>
      <c r="P200" s="718"/>
      <c r="Q200" s="718"/>
      <c r="R200" s="718"/>
      <c r="S200" s="718"/>
      <c r="T200" s="718"/>
      <c r="U200" s="718"/>
      <c r="V200" s="718"/>
      <c r="W200" s="718"/>
      <c r="X200" s="718"/>
      <c r="Y200" s="718"/>
      <c r="Z200" s="718"/>
      <c r="AA200" s="718"/>
      <c r="AB200" s="718"/>
      <c r="AC200" s="718"/>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18"/>
    </row>
    <row r="201" spans="1:50" ht="34.5" customHeight="1" x14ac:dyDescent="0.15">
      <c r="A201" s="112"/>
      <c r="B201" s="112"/>
      <c r="C201" s="118" t="s">
        <v>381</v>
      </c>
      <c r="D201" s="118"/>
      <c r="E201" s="118"/>
      <c r="F201" s="118"/>
      <c r="G201" s="118"/>
      <c r="H201" s="118"/>
      <c r="I201" s="118"/>
      <c r="J201" s="118"/>
      <c r="K201" s="118"/>
      <c r="L201" s="118"/>
      <c r="M201" s="118" t="s">
        <v>382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383</v>
      </c>
      <c r="AL201" s="118"/>
      <c r="AM201" s="118"/>
      <c r="AN201" s="118"/>
      <c r="AO201" s="118"/>
      <c r="AP201" s="118"/>
      <c r="AQ201" s="118" t="s">
        <v>23</v>
      </c>
      <c r="AR201" s="118"/>
      <c r="AS201" s="118"/>
      <c r="AT201" s="118"/>
      <c r="AU201" s="120" t="s">
        <v>24</v>
      </c>
      <c r="AV201" s="121"/>
      <c r="AW201" s="121"/>
      <c r="AX201" s="122"/>
    </row>
    <row r="202" spans="1:50" ht="65.25" customHeight="1" x14ac:dyDescent="0.15">
      <c r="A202" s="112">
        <v>1</v>
      </c>
      <c r="B202" s="112">
        <v>1</v>
      </c>
      <c r="C202" s="117" t="s">
        <v>613</v>
      </c>
      <c r="D202" s="113"/>
      <c r="E202" s="113"/>
      <c r="F202" s="113"/>
      <c r="G202" s="113"/>
      <c r="H202" s="113"/>
      <c r="I202" s="113"/>
      <c r="J202" s="113"/>
      <c r="K202" s="113"/>
      <c r="L202" s="113"/>
      <c r="M202" s="117" t="s">
        <v>614</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795</v>
      </c>
      <c r="AL202" s="115"/>
      <c r="AM202" s="115"/>
      <c r="AN202" s="115"/>
      <c r="AO202" s="115"/>
      <c r="AP202" s="116"/>
      <c r="AQ202" s="117" t="s">
        <v>610</v>
      </c>
      <c r="AR202" s="113"/>
      <c r="AS202" s="113"/>
      <c r="AT202" s="113"/>
      <c r="AU202" s="114">
        <v>100</v>
      </c>
      <c r="AV202" s="115"/>
      <c r="AW202" s="115"/>
      <c r="AX202" s="116"/>
    </row>
    <row r="203" spans="1:50" ht="15.75"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18"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15.75"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15.75"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15.75"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15.75"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15.75"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15.75"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15.75"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18" t="s">
        <v>615</v>
      </c>
      <c r="C233" s="718"/>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18"/>
      <c r="AD233" s="718"/>
      <c r="AE233" s="718"/>
      <c r="AF233" s="718"/>
      <c r="AG233" s="718"/>
      <c r="AH233" s="718"/>
      <c r="AI233" s="718"/>
      <c r="AJ233" s="718"/>
      <c r="AK233" s="718"/>
      <c r="AL233" s="718"/>
      <c r="AM233" s="718"/>
      <c r="AN233" s="718"/>
      <c r="AO233" s="718"/>
      <c r="AP233" s="718"/>
      <c r="AQ233" s="718"/>
      <c r="AR233" s="718"/>
      <c r="AS233" s="718"/>
      <c r="AT233" s="718"/>
      <c r="AU233" s="718"/>
      <c r="AV233" s="718"/>
      <c r="AW233" s="718"/>
      <c r="AX233" s="718"/>
    </row>
    <row r="234" spans="1:50" ht="34.5" customHeight="1" x14ac:dyDescent="0.15">
      <c r="A234" s="112"/>
      <c r="B234" s="112"/>
      <c r="C234" s="118" t="s">
        <v>384</v>
      </c>
      <c r="D234" s="118"/>
      <c r="E234" s="118"/>
      <c r="F234" s="118"/>
      <c r="G234" s="118"/>
      <c r="H234" s="118"/>
      <c r="I234" s="118"/>
      <c r="J234" s="118"/>
      <c r="K234" s="118"/>
      <c r="L234" s="118"/>
      <c r="M234" s="118" t="s">
        <v>385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386</v>
      </c>
      <c r="AL234" s="118"/>
      <c r="AM234" s="118"/>
      <c r="AN234" s="118"/>
      <c r="AO234" s="118"/>
      <c r="AP234" s="118"/>
      <c r="AQ234" s="118" t="s">
        <v>23</v>
      </c>
      <c r="AR234" s="118"/>
      <c r="AS234" s="118"/>
      <c r="AT234" s="118"/>
      <c r="AU234" s="120" t="s">
        <v>24</v>
      </c>
      <c r="AV234" s="121"/>
      <c r="AW234" s="121"/>
      <c r="AX234" s="122"/>
    </row>
    <row r="235" spans="1:50" ht="63.75" customHeight="1" x14ac:dyDescent="0.15">
      <c r="A235" s="112">
        <v>1</v>
      </c>
      <c r="B235" s="112">
        <v>1</v>
      </c>
      <c r="C235" s="117" t="s">
        <v>616</v>
      </c>
      <c r="D235" s="113"/>
      <c r="E235" s="113"/>
      <c r="F235" s="113"/>
      <c r="G235" s="113"/>
      <c r="H235" s="113"/>
      <c r="I235" s="113"/>
      <c r="J235" s="113"/>
      <c r="K235" s="113"/>
      <c r="L235" s="113"/>
      <c r="M235" s="117" t="s">
        <v>617</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200</v>
      </c>
      <c r="AL235" s="115"/>
      <c r="AM235" s="115"/>
      <c r="AN235" s="115"/>
      <c r="AO235" s="115"/>
      <c r="AP235" s="116"/>
      <c r="AQ235" s="117" t="s">
        <v>610</v>
      </c>
      <c r="AR235" s="113"/>
      <c r="AS235" s="113"/>
      <c r="AT235" s="113"/>
      <c r="AU235" s="114">
        <v>100</v>
      </c>
      <c r="AV235" s="115"/>
      <c r="AW235" s="115"/>
      <c r="AX235" s="116"/>
    </row>
    <row r="236" spans="1:50" ht="16.5"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16.5"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16.5"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16.5"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16.5"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16.5"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16.5"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16.5"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16.5"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18" t="s">
        <v>618</v>
      </c>
      <c r="C266" s="718"/>
      <c r="D266" s="718"/>
      <c r="E266" s="718"/>
      <c r="F266" s="718"/>
      <c r="G266" s="718"/>
      <c r="H266" s="718"/>
      <c r="I266" s="718"/>
      <c r="J266" s="718"/>
      <c r="K266" s="718"/>
      <c r="L266" s="718"/>
      <c r="M266" s="718"/>
      <c r="N266" s="718"/>
      <c r="O266" s="718"/>
      <c r="P266" s="718"/>
      <c r="Q266" s="718"/>
      <c r="R266" s="718"/>
      <c r="S266" s="718"/>
      <c r="T266" s="718"/>
      <c r="U266" s="718"/>
      <c r="V266" s="718"/>
      <c r="W266" s="718"/>
      <c r="X266" s="718"/>
      <c r="Y266" s="718"/>
      <c r="Z266" s="718"/>
      <c r="AA266" s="718"/>
      <c r="AB266" s="718"/>
      <c r="AC266" s="718"/>
      <c r="AD266" s="718"/>
      <c r="AE266" s="718"/>
      <c r="AF266" s="718"/>
      <c r="AG266" s="718"/>
      <c r="AH266" s="718"/>
      <c r="AI266" s="718"/>
      <c r="AJ266" s="718"/>
      <c r="AK266" s="718"/>
      <c r="AL266" s="718"/>
      <c r="AM266" s="718"/>
      <c r="AN266" s="718"/>
      <c r="AO266" s="718"/>
      <c r="AP266" s="718"/>
      <c r="AQ266" s="718"/>
      <c r="AR266" s="718"/>
      <c r="AS266" s="718"/>
      <c r="AT266" s="718"/>
      <c r="AU266" s="718"/>
      <c r="AV266" s="718"/>
      <c r="AW266" s="718"/>
      <c r="AX266" s="718"/>
    </row>
    <row r="267" spans="1:50" ht="34.5" customHeight="1" x14ac:dyDescent="0.15">
      <c r="A267" s="112"/>
      <c r="B267" s="112"/>
      <c r="C267" s="118" t="s">
        <v>381</v>
      </c>
      <c r="D267" s="118"/>
      <c r="E267" s="118"/>
      <c r="F267" s="118"/>
      <c r="G267" s="118"/>
      <c r="H267" s="118"/>
      <c r="I267" s="118"/>
      <c r="J267" s="118"/>
      <c r="K267" s="118"/>
      <c r="L267" s="118"/>
      <c r="M267" s="118" t="s">
        <v>382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383</v>
      </c>
      <c r="AL267" s="118"/>
      <c r="AM267" s="118"/>
      <c r="AN267" s="118"/>
      <c r="AO267" s="118"/>
      <c r="AP267" s="118"/>
      <c r="AQ267" s="118" t="s">
        <v>23</v>
      </c>
      <c r="AR267" s="118"/>
      <c r="AS267" s="118"/>
      <c r="AT267" s="118"/>
      <c r="AU267" s="120" t="s">
        <v>24</v>
      </c>
      <c r="AV267" s="121"/>
      <c r="AW267" s="121"/>
      <c r="AX267" s="122"/>
    </row>
    <row r="268" spans="1:50" ht="43.5" customHeight="1" x14ac:dyDescent="0.15">
      <c r="A268" s="112">
        <v>1</v>
      </c>
      <c r="B268" s="112">
        <v>1</v>
      </c>
      <c r="C268" s="117" t="s">
        <v>619</v>
      </c>
      <c r="D268" s="113"/>
      <c r="E268" s="113"/>
      <c r="F268" s="113"/>
      <c r="G268" s="113"/>
      <c r="H268" s="113"/>
      <c r="I268" s="113"/>
      <c r="J268" s="113"/>
      <c r="K268" s="113"/>
      <c r="L268" s="113"/>
      <c r="M268" s="117" t="s">
        <v>620</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190</v>
      </c>
      <c r="AL268" s="115"/>
      <c r="AM268" s="115"/>
      <c r="AN268" s="115"/>
      <c r="AO268" s="115"/>
      <c r="AP268" s="116"/>
      <c r="AQ268" s="117" t="s">
        <v>610</v>
      </c>
      <c r="AR268" s="113"/>
      <c r="AS268" s="113"/>
      <c r="AT268" s="113"/>
      <c r="AU268" s="114">
        <v>100</v>
      </c>
      <c r="AV268" s="115"/>
      <c r="AW268" s="115"/>
      <c r="AX268" s="116"/>
    </row>
    <row r="269" spans="1:50" ht="16.5"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16.5"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16.5"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16.5"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16.5"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16.5"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16.5"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16.5"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16.5"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18" t="s">
        <v>621</v>
      </c>
      <c r="C299" s="718"/>
      <c r="D299" s="718"/>
      <c r="E299" s="718"/>
      <c r="F299" s="718"/>
      <c r="G299" s="718"/>
      <c r="H299" s="718"/>
      <c r="I299" s="718"/>
      <c r="J299" s="718"/>
      <c r="K299" s="718"/>
      <c r="L299" s="718"/>
      <c r="M299" s="718"/>
      <c r="N299" s="718"/>
      <c r="O299" s="718"/>
      <c r="P299" s="718"/>
      <c r="Q299" s="718"/>
      <c r="R299" s="718"/>
      <c r="S299" s="718"/>
      <c r="T299" s="718"/>
      <c r="U299" s="718"/>
      <c r="V299" s="718"/>
      <c r="W299" s="718"/>
      <c r="X299" s="718"/>
      <c r="Y299" s="718"/>
      <c r="Z299" s="718"/>
      <c r="AA299" s="718"/>
      <c r="AB299" s="718"/>
      <c r="AC299" s="718"/>
      <c r="AD299" s="718"/>
      <c r="AE299" s="718"/>
      <c r="AF299" s="718"/>
      <c r="AG299" s="718"/>
      <c r="AH299" s="718"/>
      <c r="AI299" s="718"/>
      <c r="AJ299" s="718"/>
      <c r="AK299" s="718"/>
      <c r="AL299" s="718"/>
      <c r="AM299" s="718"/>
      <c r="AN299" s="718"/>
      <c r="AO299" s="718"/>
      <c r="AP299" s="718"/>
      <c r="AQ299" s="718"/>
      <c r="AR299" s="718"/>
      <c r="AS299" s="718"/>
      <c r="AT299" s="718"/>
      <c r="AU299" s="718"/>
      <c r="AV299" s="718"/>
      <c r="AW299" s="718"/>
      <c r="AX299" s="718"/>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66" customHeight="1" x14ac:dyDescent="0.15">
      <c r="A301" s="112">
        <v>1</v>
      </c>
      <c r="B301" s="112">
        <v>1</v>
      </c>
      <c r="C301" s="117" t="s">
        <v>622</v>
      </c>
      <c r="D301" s="113"/>
      <c r="E301" s="113"/>
      <c r="F301" s="113"/>
      <c r="G301" s="113"/>
      <c r="H301" s="113"/>
      <c r="I301" s="113"/>
      <c r="J301" s="113"/>
      <c r="K301" s="113"/>
      <c r="L301" s="113"/>
      <c r="M301" s="117" t="s">
        <v>624</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186</v>
      </c>
      <c r="AL301" s="115"/>
      <c r="AM301" s="115"/>
      <c r="AN301" s="115"/>
      <c r="AO301" s="115"/>
      <c r="AP301" s="116"/>
      <c r="AQ301" s="117" t="s">
        <v>610</v>
      </c>
      <c r="AR301" s="113"/>
      <c r="AS301" s="113"/>
      <c r="AT301" s="113"/>
      <c r="AU301" s="114">
        <v>100</v>
      </c>
      <c r="AV301" s="115"/>
      <c r="AW301" s="115"/>
      <c r="AX301" s="116"/>
    </row>
    <row r="302" spans="1:50" ht="16.5"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16.5"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16.5"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16.5"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16.5"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16.5"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16.5"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16.5"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16.5"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18" t="s">
        <v>837</v>
      </c>
      <c r="C332" s="718"/>
      <c r="D332" s="718"/>
      <c r="E332" s="718"/>
      <c r="F332" s="718"/>
      <c r="G332" s="718"/>
      <c r="H332" s="718"/>
      <c r="I332" s="718"/>
      <c r="J332" s="718"/>
      <c r="K332" s="718"/>
      <c r="L332" s="718"/>
      <c r="M332" s="718"/>
      <c r="N332" s="718"/>
      <c r="O332" s="718"/>
      <c r="P332" s="718"/>
      <c r="Q332" s="718"/>
      <c r="R332" s="718"/>
      <c r="S332" s="718"/>
      <c r="T332" s="718"/>
      <c r="U332" s="718"/>
      <c r="V332" s="718"/>
      <c r="W332" s="718"/>
      <c r="X332" s="718"/>
      <c r="Y332" s="718"/>
      <c r="Z332" s="718"/>
      <c r="AA332" s="718"/>
      <c r="AB332" s="718"/>
      <c r="AC332" s="718"/>
      <c r="AD332" s="718"/>
      <c r="AE332" s="718"/>
      <c r="AF332" s="718"/>
      <c r="AG332" s="718"/>
      <c r="AH332" s="718"/>
      <c r="AI332" s="718"/>
      <c r="AJ332" s="718"/>
      <c r="AK332" s="718"/>
      <c r="AL332" s="718"/>
      <c r="AM332" s="718"/>
      <c r="AN332" s="718"/>
      <c r="AO332" s="718"/>
      <c r="AP332" s="718"/>
      <c r="AQ332" s="718"/>
      <c r="AR332" s="718"/>
      <c r="AS332" s="718"/>
      <c r="AT332" s="718"/>
      <c r="AU332" s="718"/>
      <c r="AV332" s="718"/>
      <c r="AW332" s="718"/>
      <c r="AX332" s="718"/>
    </row>
    <row r="333" spans="1:50" ht="34.5" customHeight="1" x14ac:dyDescent="0.15">
      <c r="A333" s="112"/>
      <c r="B333" s="112"/>
      <c r="C333" s="118" t="s">
        <v>381</v>
      </c>
      <c r="D333" s="118"/>
      <c r="E333" s="118"/>
      <c r="F333" s="118"/>
      <c r="G333" s="118"/>
      <c r="H333" s="118"/>
      <c r="I333" s="118"/>
      <c r="J333" s="118"/>
      <c r="K333" s="118"/>
      <c r="L333" s="118"/>
      <c r="M333" s="118" t="s">
        <v>382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383</v>
      </c>
      <c r="AL333" s="118"/>
      <c r="AM333" s="118"/>
      <c r="AN333" s="118"/>
      <c r="AO333" s="118"/>
      <c r="AP333" s="118"/>
      <c r="AQ333" s="118" t="s">
        <v>23</v>
      </c>
      <c r="AR333" s="118"/>
      <c r="AS333" s="118"/>
      <c r="AT333" s="118"/>
      <c r="AU333" s="120" t="s">
        <v>24</v>
      </c>
      <c r="AV333" s="121"/>
      <c r="AW333" s="121"/>
      <c r="AX333" s="122"/>
    </row>
    <row r="334" spans="1:50" ht="66" customHeight="1" x14ac:dyDescent="0.15">
      <c r="A334" s="112">
        <v>1</v>
      </c>
      <c r="B334" s="112">
        <v>1</v>
      </c>
      <c r="C334" s="117" t="s">
        <v>625</v>
      </c>
      <c r="D334" s="113"/>
      <c r="E334" s="113"/>
      <c r="F334" s="113"/>
      <c r="G334" s="113"/>
      <c r="H334" s="113"/>
      <c r="I334" s="113"/>
      <c r="J334" s="113"/>
      <c r="K334" s="113"/>
      <c r="L334" s="113"/>
      <c r="M334" s="117" t="s">
        <v>626</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v>41</v>
      </c>
      <c r="AL334" s="115"/>
      <c r="AM334" s="115"/>
      <c r="AN334" s="115"/>
      <c r="AO334" s="115"/>
      <c r="AP334" s="116"/>
      <c r="AQ334" s="117" t="s">
        <v>610</v>
      </c>
      <c r="AR334" s="113"/>
      <c r="AS334" s="113"/>
      <c r="AT334" s="113"/>
      <c r="AU334" s="114">
        <v>100</v>
      </c>
      <c r="AV334" s="115"/>
      <c r="AW334" s="115"/>
      <c r="AX334" s="116"/>
    </row>
    <row r="335" spans="1:50" ht="16.5"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16.5"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16.5"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16.5"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16.5"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16.5"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16.5"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16.5"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16.5"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18" t="s">
        <v>836</v>
      </c>
      <c r="C365" s="718"/>
      <c r="D365" s="718"/>
      <c r="E365" s="718"/>
      <c r="F365" s="718"/>
      <c r="G365" s="718"/>
      <c r="H365" s="718"/>
      <c r="I365" s="718"/>
      <c r="J365" s="718"/>
      <c r="K365" s="718"/>
      <c r="L365" s="718"/>
      <c r="M365" s="718"/>
      <c r="N365" s="718"/>
      <c r="O365" s="718"/>
      <c r="P365" s="718"/>
      <c r="Q365" s="718"/>
      <c r="R365" s="718"/>
      <c r="S365" s="718"/>
      <c r="T365" s="718"/>
      <c r="U365" s="718"/>
      <c r="V365" s="718"/>
      <c r="W365" s="718"/>
      <c r="X365" s="718"/>
      <c r="Y365" s="718"/>
      <c r="Z365" s="718"/>
      <c r="AA365" s="718"/>
      <c r="AB365" s="718"/>
      <c r="AC365" s="718"/>
      <c r="AD365" s="718"/>
      <c r="AE365" s="718"/>
      <c r="AF365" s="718"/>
      <c r="AG365" s="718"/>
      <c r="AH365" s="718"/>
      <c r="AI365" s="718"/>
      <c r="AJ365" s="718"/>
      <c r="AK365" s="718"/>
      <c r="AL365" s="718"/>
      <c r="AM365" s="718"/>
      <c r="AN365" s="718"/>
      <c r="AO365" s="718"/>
      <c r="AP365" s="718"/>
      <c r="AQ365" s="718"/>
      <c r="AR365" s="718"/>
      <c r="AS365" s="718"/>
      <c r="AT365" s="718"/>
      <c r="AU365" s="718"/>
      <c r="AV365" s="718"/>
      <c r="AW365" s="718"/>
      <c r="AX365" s="718"/>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42.75" customHeight="1" x14ac:dyDescent="0.15">
      <c r="A367" s="112">
        <v>1</v>
      </c>
      <c r="B367" s="112">
        <v>1</v>
      </c>
      <c r="C367" s="117" t="s">
        <v>623</v>
      </c>
      <c r="D367" s="113"/>
      <c r="E367" s="113"/>
      <c r="F367" s="113"/>
      <c r="G367" s="113"/>
      <c r="H367" s="113"/>
      <c r="I367" s="113"/>
      <c r="J367" s="113"/>
      <c r="K367" s="113"/>
      <c r="L367" s="113"/>
      <c r="M367" s="117" t="s">
        <v>839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v>41</v>
      </c>
      <c r="AL367" s="115"/>
      <c r="AM367" s="115"/>
      <c r="AN367" s="115"/>
      <c r="AO367" s="115"/>
      <c r="AP367" s="116"/>
      <c r="AQ367" s="117" t="s">
        <v>627</v>
      </c>
      <c r="AR367" s="113"/>
      <c r="AS367" s="113"/>
      <c r="AT367" s="113"/>
      <c r="AU367" s="114">
        <v>100</v>
      </c>
      <c r="AV367" s="115"/>
      <c r="AW367" s="115"/>
      <c r="AX367" s="116"/>
    </row>
    <row r="368" spans="1:50" ht="16.5"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16.5"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16.5"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16.5"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16.5"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16.5"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16.5"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16.5"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16.5"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828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381</v>
      </c>
      <c r="D399" s="118"/>
      <c r="E399" s="118"/>
      <c r="F399" s="118"/>
      <c r="G399" s="118"/>
      <c r="H399" s="118"/>
      <c r="I399" s="118"/>
      <c r="J399" s="118"/>
      <c r="K399" s="118"/>
      <c r="L399" s="118"/>
      <c r="M399" s="118" t="s">
        <v>382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7" t="s">
        <v>631</v>
      </c>
      <c r="D400" s="113"/>
      <c r="E400" s="113"/>
      <c r="F400" s="113"/>
      <c r="G400" s="113"/>
      <c r="H400" s="113"/>
      <c r="I400" s="113"/>
      <c r="J400" s="113"/>
      <c r="K400" s="113"/>
      <c r="L400" s="113"/>
      <c r="M400" s="117" t="s">
        <v>632</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v>1</v>
      </c>
      <c r="AL400" s="115"/>
      <c r="AM400" s="115"/>
      <c r="AN400" s="115"/>
      <c r="AO400" s="115"/>
      <c r="AP400" s="116"/>
      <c r="AQ400" s="719" t="s">
        <v>637</v>
      </c>
      <c r="AR400" s="720"/>
      <c r="AS400" s="720"/>
      <c r="AT400" s="720"/>
      <c r="AU400" s="719" t="s">
        <v>637</v>
      </c>
      <c r="AV400" s="720"/>
      <c r="AW400" s="720"/>
      <c r="AX400" s="720"/>
    </row>
    <row r="401" spans="1:50" ht="24" customHeight="1" x14ac:dyDescent="0.15">
      <c r="A401" s="112">
        <v>2</v>
      </c>
      <c r="B401" s="112">
        <v>1</v>
      </c>
      <c r="C401" s="117" t="s">
        <v>630</v>
      </c>
      <c r="D401" s="113"/>
      <c r="E401" s="113"/>
      <c r="F401" s="113"/>
      <c r="G401" s="113"/>
      <c r="H401" s="113"/>
      <c r="I401" s="113"/>
      <c r="J401" s="113"/>
      <c r="K401" s="113"/>
      <c r="L401" s="113"/>
      <c r="M401" s="117" t="s">
        <v>633</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v>
      </c>
      <c r="AL401" s="115"/>
      <c r="AM401" s="115"/>
      <c r="AN401" s="115"/>
      <c r="AO401" s="115"/>
      <c r="AP401" s="116"/>
      <c r="AQ401" s="719" t="s">
        <v>637</v>
      </c>
      <c r="AR401" s="720"/>
      <c r="AS401" s="720"/>
      <c r="AT401" s="720"/>
      <c r="AU401" s="719" t="s">
        <v>637</v>
      </c>
      <c r="AV401" s="720"/>
      <c r="AW401" s="720"/>
      <c r="AX401" s="720"/>
    </row>
    <row r="402" spans="1:50" ht="24" customHeight="1" x14ac:dyDescent="0.15">
      <c r="A402" s="112">
        <v>3</v>
      </c>
      <c r="B402" s="112">
        <v>1</v>
      </c>
      <c r="C402" s="117" t="s">
        <v>628</v>
      </c>
      <c r="D402" s="113"/>
      <c r="E402" s="113"/>
      <c r="F402" s="113"/>
      <c r="G402" s="113"/>
      <c r="H402" s="113"/>
      <c r="I402" s="113"/>
      <c r="J402" s="113"/>
      <c r="K402" s="113"/>
      <c r="L402" s="113"/>
      <c r="M402" s="117" t="s">
        <v>634</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1</v>
      </c>
      <c r="AL402" s="115"/>
      <c r="AM402" s="115"/>
      <c r="AN402" s="115"/>
      <c r="AO402" s="115"/>
      <c r="AP402" s="116"/>
      <c r="AQ402" s="719" t="s">
        <v>637</v>
      </c>
      <c r="AR402" s="720"/>
      <c r="AS402" s="720"/>
      <c r="AT402" s="720"/>
      <c r="AU402" s="719" t="s">
        <v>637</v>
      </c>
      <c r="AV402" s="720"/>
      <c r="AW402" s="720"/>
      <c r="AX402" s="720"/>
    </row>
    <row r="403" spans="1:50" ht="24" customHeight="1" x14ac:dyDescent="0.15">
      <c r="A403" s="112">
        <v>4</v>
      </c>
      <c r="B403" s="112">
        <v>1</v>
      </c>
      <c r="C403" s="117" t="s">
        <v>629</v>
      </c>
      <c r="D403" s="113"/>
      <c r="E403" s="113"/>
      <c r="F403" s="113"/>
      <c r="G403" s="113"/>
      <c r="H403" s="113"/>
      <c r="I403" s="113"/>
      <c r="J403" s="113"/>
      <c r="K403" s="113"/>
      <c r="L403" s="113"/>
      <c r="M403" s="117" t="s">
        <v>635</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0.5</v>
      </c>
      <c r="AL403" s="115"/>
      <c r="AM403" s="115"/>
      <c r="AN403" s="115"/>
      <c r="AO403" s="115"/>
      <c r="AP403" s="116"/>
      <c r="AQ403" s="719" t="s">
        <v>637</v>
      </c>
      <c r="AR403" s="720"/>
      <c r="AS403" s="720"/>
      <c r="AT403" s="720"/>
      <c r="AU403" s="719" t="s">
        <v>637</v>
      </c>
      <c r="AV403" s="720"/>
      <c r="AW403" s="720"/>
      <c r="AX403" s="720"/>
    </row>
    <row r="404" spans="1:50" ht="16.5"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16.5"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16.5"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16.5"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16.5"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16.5"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829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t="s">
        <v>638</v>
      </c>
      <c r="D433" s="113" t="s">
        <v>638</v>
      </c>
      <c r="E433" s="113" t="s">
        <v>638</v>
      </c>
      <c r="F433" s="113" t="s">
        <v>638</v>
      </c>
      <c r="G433" s="113" t="s">
        <v>638</v>
      </c>
      <c r="H433" s="113" t="s">
        <v>638</v>
      </c>
      <c r="I433" s="113" t="s">
        <v>638</v>
      </c>
      <c r="J433" s="113" t="s">
        <v>638</v>
      </c>
      <c r="K433" s="113" t="s">
        <v>638</v>
      </c>
      <c r="L433" s="113" t="s">
        <v>638</v>
      </c>
      <c r="M433" s="117" t="s">
        <v>689</v>
      </c>
      <c r="N433" s="113" t="s">
        <v>655</v>
      </c>
      <c r="O433" s="113" t="s">
        <v>655</v>
      </c>
      <c r="P433" s="113" t="s">
        <v>655</v>
      </c>
      <c r="Q433" s="113" t="s">
        <v>655</v>
      </c>
      <c r="R433" s="113" t="s">
        <v>655</v>
      </c>
      <c r="S433" s="113" t="s">
        <v>655</v>
      </c>
      <c r="T433" s="113" t="s">
        <v>655</v>
      </c>
      <c r="U433" s="113" t="s">
        <v>655</v>
      </c>
      <c r="V433" s="113" t="s">
        <v>655</v>
      </c>
      <c r="W433" s="113" t="s">
        <v>655</v>
      </c>
      <c r="X433" s="113" t="s">
        <v>655</v>
      </c>
      <c r="Y433" s="113" t="s">
        <v>655</v>
      </c>
      <c r="Z433" s="113" t="s">
        <v>655</v>
      </c>
      <c r="AA433" s="113" t="s">
        <v>655</v>
      </c>
      <c r="AB433" s="113" t="s">
        <v>655</v>
      </c>
      <c r="AC433" s="113" t="s">
        <v>655</v>
      </c>
      <c r="AD433" s="113" t="s">
        <v>655</v>
      </c>
      <c r="AE433" s="113" t="s">
        <v>655</v>
      </c>
      <c r="AF433" s="113" t="s">
        <v>655</v>
      </c>
      <c r="AG433" s="113" t="s">
        <v>655</v>
      </c>
      <c r="AH433" s="113" t="s">
        <v>655</v>
      </c>
      <c r="AI433" s="113" t="s">
        <v>655</v>
      </c>
      <c r="AJ433" s="113" t="s">
        <v>655</v>
      </c>
      <c r="AK433" s="114">
        <v>162</v>
      </c>
      <c r="AL433" s="115"/>
      <c r="AM433" s="115"/>
      <c r="AN433" s="115"/>
      <c r="AO433" s="115"/>
      <c r="AP433" s="116"/>
      <c r="AQ433" s="719" t="s">
        <v>637</v>
      </c>
      <c r="AR433" s="720"/>
      <c r="AS433" s="720"/>
      <c r="AT433" s="720"/>
      <c r="AU433" s="719" t="s">
        <v>637</v>
      </c>
      <c r="AV433" s="720"/>
      <c r="AW433" s="720"/>
      <c r="AX433" s="720"/>
    </row>
    <row r="434" spans="1:50" ht="24" customHeight="1" x14ac:dyDescent="0.15">
      <c r="A434" s="112">
        <v>2</v>
      </c>
      <c r="B434" s="112">
        <v>1</v>
      </c>
      <c r="C434" s="113" t="s">
        <v>639</v>
      </c>
      <c r="D434" s="113" t="s">
        <v>639</v>
      </c>
      <c r="E434" s="113" t="s">
        <v>639</v>
      </c>
      <c r="F434" s="113" t="s">
        <v>639</v>
      </c>
      <c r="G434" s="113" t="s">
        <v>639</v>
      </c>
      <c r="H434" s="113" t="s">
        <v>639</v>
      </c>
      <c r="I434" s="113" t="s">
        <v>639</v>
      </c>
      <c r="J434" s="113" t="s">
        <v>639</v>
      </c>
      <c r="K434" s="113" t="s">
        <v>639</v>
      </c>
      <c r="L434" s="113" t="s">
        <v>639</v>
      </c>
      <c r="M434" s="117" t="s">
        <v>687</v>
      </c>
      <c r="N434" s="113" t="s">
        <v>656</v>
      </c>
      <c r="O434" s="113" t="s">
        <v>656</v>
      </c>
      <c r="P434" s="113" t="s">
        <v>656</v>
      </c>
      <c r="Q434" s="113" t="s">
        <v>656</v>
      </c>
      <c r="R434" s="113" t="s">
        <v>656</v>
      </c>
      <c r="S434" s="113" t="s">
        <v>656</v>
      </c>
      <c r="T434" s="113" t="s">
        <v>656</v>
      </c>
      <c r="U434" s="113" t="s">
        <v>656</v>
      </c>
      <c r="V434" s="113" t="s">
        <v>656</v>
      </c>
      <c r="W434" s="113" t="s">
        <v>656</v>
      </c>
      <c r="X434" s="113" t="s">
        <v>656</v>
      </c>
      <c r="Y434" s="113" t="s">
        <v>656</v>
      </c>
      <c r="Z434" s="113" t="s">
        <v>656</v>
      </c>
      <c r="AA434" s="113" t="s">
        <v>656</v>
      </c>
      <c r="AB434" s="113" t="s">
        <v>656</v>
      </c>
      <c r="AC434" s="113" t="s">
        <v>656</v>
      </c>
      <c r="AD434" s="113" t="s">
        <v>656</v>
      </c>
      <c r="AE434" s="113" t="s">
        <v>656</v>
      </c>
      <c r="AF434" s="113" t="s">
        <v>656</v>
      </c>
      <c r="AG434" s="113" t="s">
        <v>656</v>
      </c>
      <c r="AH434" s="113" t="s">
        <v>656</v>
      </c>
      <c r="AI434" s="113" t="s">
        <v>656</v>
      </c>
      <c r="AJ434" s="113" t="s">
        <v>656</v>
      </c>
      <c r="AK434" s="114">
        <v>33</v>
      </c>
      <c r="AL434" s="115"/>
      <c r="AM434" s="115"/>
      <c r="AN434" s="115"/>
      <c r="AO434" s="115"/>
      <c r="AP434" s="116"/>
      <c r="AQ434" s="719" t="s">
        <v>637</v>
      </c>
      <c r="AR434" s="720"/>
      <c r="AS434" s="720"/>
      <c r="AT434" s="720"/>
      <c r="AU434" s="719" t="s">
        <v>637</v>
      </c>
      <c r="AV434" s="720"/>
      <c r="AW434" s="720"/>
      <c r="AX434" s="720"/>
    </row>
    <row r="435" spans="1:50" ht="24" customHeight="1" x14ac:dyDescent="0.15">
      <c r="A435" s="112">
        <v>3</v>
      </c>
      <c r="B435" s="112">
        <v>1</v>
      </c>
      <c r="C435" s="113" t="s">
        <v>640</v>
      </c>
      <c r="D435" s="113" t="s">
        <v>640</v>
      </c>
      <c r="E435" s="113" t="s">
        <v>640</v>
      </c>
      <c r="F435" s="113" t="s">
        <v>640</v>
      </c>
      <c r="G435" s="113" t="s">
        <v>640</v>
      </c>
      <c r="H435" s="113" t="s">
        <v>640</v>
      </c>
      <c r="I435" s="113" t="s">
        <v>640</v>
      </c>
      <c r="J435" s="113" t="s">
        <v>640</v>
      </c>
      <c r="K435" s="113" t="s">
        <v>640</v>
      </c>
      <c r="L435" s="113" t="s">
        <v>640</v>
      </c>
      <c r="M435" s="117" t="s">
        <v>688</v>
      </c>
      <c r="N435" s="113" t="s">
        <v>657</v>
      </c>
      <c r="O435" s="113" t="s">
        <v>657</v>
      </c>
      <c r="P435" s="113" t="s">
        <v>657</v>
      </c>
      <c r="Q435" s="113" t="s">
        <v>657</v>
      </c>
      <c r="R435" s="113" t="s">
        <v>657</v>
      </c>
      <c r="S435" s="113" t="s">
        <v>657</v>
      </c>
      <c r="T435" s="113" t="s">
        <v>657</v>
      </c>
      <c r="U435" s="113" t="s">
        <v>657</v>
      </c>
      <c r="V435" s="113" t="s">
        <v>657</v>
      </c>
      <c r="W435" s="113" t="s">
        <v>657</v>
      </c>
      <c r="X435" s="113" t="s">
        <v>657</v>
      </c>
      <c r="Y435" s="113" t="s">
        <v>657</v>
      </c>
      <c r="Z435" s="113" t="s">
        <v>657</v>
      </c>
      <c r="AA435" s="113" t="s">
        <v>657</v>
      </c>
      <c r="AB435" s="113" t="s">
        <v>657</v>
      </c>
      <c r="AC435" s="113" t="s">
        <v>657</v>
      </c>
      <c r="AD435" s="113" t="s">
        <v>657</v>
      </c>
      <c r="AE435" s="113" t="s">
        <v>657</v>
      </c>
      <c r="AF435" s="113" t="s">
        <v>657</v>
      </c>
      <c r="AG435" s="113" t="s">
        <v>657</v>
      </c>
      <c r="AH435" s="113" t="s">
        <v>657</v>
      </c>
      <c r="AI435" s="113" t="s">
        <v>657</v>
      </c>
      <c r="AJ435" s="113" t="s">
        <v>657</v>
      </c>
      <c r="AK435" s="114">
        <v>29</v>
      </c>
      <c r="AL435" s="115"/>
      <c r="AM435" s="115"/>
      <c r="AN435" s="115"/>
      <c r="AO435" s="115"/>
      <c r="AP435" s="116"/>
      <c r="AQ435" s="719" t="s">
        <v>637</v>
      </c>
      <c r="AR435" s="720"/>
      <c r="AS435" s="720"/>
      <c r="AT435" s="720"/>
      <c r="AU435" s="719" t="s">
        <v>637</v>
      </c>
      <c r="AV435" s="720"/>
      <c r="AW435" s="720"/>
      <c r="AX435" s="720"/>
    </row>
    <row r="436" spans="1:50" ht="24" customHeight="1" x14ac:dyDescent="0.15">
      <c r="A436" s="112">
        <v>4</v>
      </c>
      <c r="B436" s="112">
        <v>1</v>
      </c>
      <c r="C436" s="113" t="s">
        <v>641</v>
      </c>
      <c r="D436" s="113" t="s">
        <v>641</v>
      </c>
      <c r="E436" s="113" t="s">
        <v>641</v>
      </c>
      <c r="F436" s="113" t="s">
        <v>641</v>
      </c>
      <c r="G436" s="113" t="s">
        <v>641</v>
      </c>
      <c r="H436" s="113" t="s">
        <v>641</v>
      </c>
      <c r="I436" s="113" t="s">
        <v>641</v>
      </c>
      <c r="J436" s="113" t="s">
        <v>641</v>
      </c>
      <c r="K436" s="113" t="s">
        <v>641</v>
      </c>
      <c r="L436" s="113" t="s">
        <v>641</v>
      </c>
      <c r="M436" s="117" t="s">
        <v>688</v>
      </c>
      <c r="N436" s="113" t="s">
        <v>657</v>
      </c>
      <c r="O436" s="113" t="s">
        <v>657</v>
      </c>
      <c r="P436" s="113" t="s">
        <v>657</v>
      </c>
      <c r="Q436" s="113" t="s">
        <v>657</v>
      </c>
      <c r="R436" s="113" t="s">
        <v>657</v>
      </c>
      <c r="S436" s="113" t="s">
        <v>657</v>
      </c>
      <c r="T436" s="113" t="s">
        <v>657</v>
      </c>
      <c r="U436" s="113" t="s">
        <v>657</v>
      </c>
      <c r="V436" s="113" t="s">
        <v>657</v>
      </c>
      <c r="W436" s="113" t="s">
        <v>657</v>
      </c>
      <c r="X436" s="113" t="s">
        <v>657</v>
      </c>
      <c r="Y436" s="113" t="s">
        <v>657</v>
      </c>
      <c r="Z436" s="113" t="s">
        <v>657</v>
      </c>
      <c r="AA436" s="113" t="s">
        <v>657</v>
      </c>
      <c r="AB436" s="113" t="s">
        <v>657</v>
      </c>
      <c r="AC436" s="113" t="s">
        <v>657</v>
      </c>
      <c r="AD436" s="113" t="s">
        <v>657</v>
      </c>
      <c r="AE436" s="113" t="s">
        <v>657</v>
      </c>
      <c r="AF436" s="113" t="s">
        <v>657</v>
      </c>
      <c r="AG436" s="113" t="s">
        <v>657</v>
      </c>
      <c r="AH436" s="113" t="s">
        <v>657</v>
      </c>
      <c r="AI436" s="113" t="s">
        <v>657</v>
      </c>
      <c r="AJ436" s="113" t="s">
        <v>657</v>
      </c>
      <c r="AK436" s="114">
        <v>16</v>
      </c>
      <c r="AL436" s="115"/>
      <c r="AM436" s="115"/>
      <c r="AN436" s="115"/>
      <c r="AO436" s="115"/>
      <c r="AP436" s="116"/>
      <c r="AQ436" s="719" t="s">
        <v>637</v>
      </c>
      <c r="AR436" s="720"/>
      <c r="AS436" s="720"/>
      <c r="AT436" s="720"/>
      <c r="AU436" s="719" t="s">
        <v>637</v>
      </c>
      <c r="AV436" s="720"/>
      <c r="AW436" s="720"/>
      <c r="AX436" s="720"/>
    </row>
    <row r="437" spans="1:50" ht="24" customHeight="1" x14ac:dyDescent="0.15">
      <c r="A437" s="112">
        <v>5</v>
      </c>
      <c r="B437" s="112">
        <v>1</v>
      </c>
      <c r="C437" s="113" t="s">
        <v>642</v>
      </c>
      <c r="D437" s="113" t="s">
        <v>642</v>
      </c>
      <c r="E437" s="113" t="s">
        <v>642</v>
      </c>
      <c r="F437" s="113" t="s">
        <v>642</v>
      </c>
      <c r="G437" s="113" t="s">
        <v>642</v>
      </c>
      <c r="H437" s="113" t="s">
        <v>642</v>
      </c>
      <c r="I437" s="113" t="s">
        <v>642</v>
      </c>
      <c r="J437" s="113" t="s">
        <v>642</v>
      </c>
      <c r="K437" s="113" t="s">
        <v>642</v>
      </c>
      <c r="L437" s="113" t="s">
        <v>642</v>
      </c>
      <c r="M437" s="117" t="s">
        <v>688</v>
      </c>
      <c r="N437" s="113" t="s">
        <v>657</v>
      </c>
      <c r="O437" s="113" t="s">
        <v>657</v>
      </c>
      <c r="P437" s="113" t="s">
        <v>657</v>
      </c>
      <c r="Q437" s="113" t="s">
        <v>657</v>
      </c>
      <c r="R437" s="113" t="s">
        <v>657</v>
      </c>
      <c r="S437" s="113" t="s">
        <v>657</v>
      </c>
      <c r="T437" s="113" t="s">
        <v>657</v>
      </c>
      <c r="U437" s="113" t="s">
        <v>657</v>
      </c>
      <c r="V437" s="113" t="s">
        <v>657</v>
      </c>
      <c r="W437" s="113" t="s">
        <v>657</v>
      </c>
      <c r="X437" s="113" t="s">
        <v>657</v>
      </c>
      <c r="Y437" s="113" t="s">
        <v>657</v>
      </c>
      <c r="Z437" s="113" t="s">
        <v>657</v>
      </c>
      <c r="AA437" s="113" t="s">
        <v>657</v>
      </c>
      <c r="AB437" s="113" t="s">
        <v>657</v>
      </c>
      <c r="AC437" s="113" t="s">
        <v>657</v>
      </c>
      <c r="AD437" s="113" t="s">
        <v>657</v>
      </c>
      <c r="AE437" s="113" t="s">
        <v>657</v>
      </c>
      <c r="AF437" s="113" t="s">
        <v>657</v>
      </c>
      <c r="AG437" s="113" t="s">
        <v>657</v>
      </c>
      <c r="AH437" s="113" t="s">
        <v>657</v>
      </c>
      <c r="AI437" s="113" t="s">
        <v>657</v>
      </c>
      <c r="AJ437" s="113" t="s">
        <v>657</v>
      </c>
      <c r="AK437" s="114">
        <v>10</v>
      </c>
      <c r="AL437" s="115"/>
      <c r="AM437" s="115"/>
      <c r="AN437" s="115"/>
      <c r="AO437" s="115"/>
      <c r="AP437" s="116"/>
      <c r="AQ437" s="719" t="s">
        <v>637</v>
      </c>
      <c r="AR437" s="720"/>
      <c r="AS437" s="720"/>
      <c r="AT437" s="720"/>
      <c r="AU437" s="719" t="s">
        <v>637</v>
      </c>
      <c r="AV437" s="720"/>
      <c r="AW437" s="720"/>
      <c r="AX437" s="720"/>
    </row>
    <row r="438" spans="1:50" ht="24" customHeight="1" x14ac:dyDescent="0.15">
      <c r="A438" s="112">
        <v>6</v>
      </c>
      <c r="B438" s="112">
        <v>1</v>
      </c>
      <c r="C438" s="113" t="s">
        <v>643</v>
      </c>
      <c r="D438" s="113" t="s">
        <v>643</v>
      </c>
      <c r="E438" s="113" t="s">
        <v>643</v>
      </c>
      <c r="F438" s="113" t="s">
        <v>643</v>
      </c>
      <c r="G438" s="113" t="s">
        <v>643</v>
      </c>
      <c r="H438" s="113" t="s">
        <v>643</v>
      </c>
      <c r="I438" s="113" t="s">
        <v>643</v>
      </c>
      <c r="J438" s="113" t="s">
        <v>643</v>
      </c>
      <c r="K438" s="113" t="s">
        <v>643</v>
      </c>
      <c r="L438" s="113" t="s">
        <v>643</v>
      </c>
      <c r="M438" s="117" t="s">
        <v>690</v>
      </c>
      <c r="N438" s="113" t="s">
        <v>657</v>
      </c>
      <c r="O438" s="113" t="s">
        <v>657</v>
      </c>
      <c r="P438" s="113" t="s">
        <v>657</v>
      </c>
      <c r="Q438" s="113" t="s">
        <v>657</v>
      </c>
      <c r="R438" s="113" t="s">
        <v>657</v>
      </c>
      <c r="S438" s="113" t="s">
        <v>657</v>
      </c>
      <c r="T438" s="113" t="s">
        <v>657</v>
      </c>
      <c r="U438" s="113" t="s">
        <v>657</v>
      </c>
      <c r="V438" s="113" t="s">
        <v>657</v>
      </c>
      <c r="W438" s="113" t="s">
        <v>657</v>
      </c>
      <c r="X438" s="113" t="s">
        <v>657</v>
      </c>
      <c r="Y438" s="113" t="s">
        <v>657</v>
      </c>
      <c r="Z438" s="113" t="s">
        <v>657</v>
      </c>
      <c r="AA438" s="113" t="s">
        <v>657</v>
      </c>
      <c r="AB438" s="113" t="s">
        <v>657</v>
      </c>
      <c r="AC438" s="113" t="s">
        <v>657</v>
      </c>
      <c r="AD438" s="113" t="s">
        <v>657</v>
      </c>
      <c r="AE438" s="113" t="s">
        <v>657</v>
      </c>
      <c r="AF438" s="113" t="s">
        <v>657</v>
      </c>
      <c r="AG438" s="113" t="s">
        <v>657</v>
      </c>
      <c r="AH438" s="113" t="s">
        <v>657</v>
      </c>
      <c r="AI438" s="113" t="s">
        <v>657</v>
      </c>
      <c r="AJ438" s="113" t="s">
        <v>657</v>
      </c>
      <c r="AK438" s="114">
        <v>8</v>
      </c>
      <c r="AL438" s="115"/>
      <c r="AM438" s="115"/>
      <c r="AN438" s="115"/>
      <c r="AO438" s="115"/>
      <c r="AP438" s="116"/>
      <c r="AQ438" s="719" t="s">
        <v>637</v>
      </c>
      <c r="AR438" s="720"/>
      <c r="AS438" s="720"/>
      <c r="AT438" s="720"/>
      <c r="AU438" s="719" t="s">
        <v>637</v>
      </c>
      <c r="AV438" s="720"/>
      <c r="AW438" s="720"/>
      <c r="AX438" s="720"/>
    </row>
    <row r="439" spans="1:50" ht="24" customHeight="1" x14ac:dyDescent="0.15">
      <c r="A439" s="112">
        <v>7</v>
      </c>
      <c r="B439" s="112">
        <v>1</v>
      </c>
      <c r="C439" s="113" t="s">
        <v>644</v>
      </c>
      <c r="D439" s="113" t="s">
        <v>644</v>
      </c>
      <c r="E439" s="113" t="s">
        <v>644</v>
      </c>
      <c r="F439" s="113" t="s">
        <v>644</v>
      </c>
      <c r="G439" s="113" t="s">
        <v>644</v>
      </c>
      <c r="H439" s="113" t="s">
        <v>644</v>
      </c>
      <c r="I439" s="113" t="s">
        <v>644</v>
      </c>
      <c r="J439" s="113" t="s">
        <v>644</v>
      </c>
      <c r="K439" s="113" t="s">
        <v>644</v>
      </c>
      <c r="L439" s="113" t="s">
        <v>644</v>
      </c>
      <c r="M439" s="117" t="s">
        <v>691</v>
      </c>
      <c r="N439" s="113" t="s">
        <v>657</v>
      </c>
      <c r="O439" s="113" t="s">
        <v>657</v>
      </c>
      <c r="P439" s="113" t="s">
        <v>657</v>
      </c>
      <c r="Q439" s="113" t="s">
        <v>657</v>
      </c>
      <c r="R439" s="113" t="s">
        <v>657</v>
      </c>
      <c r="S439" s="113" t="s">
        <v>657</v>
      </c>
      <c r="T439" s="113" t="s">
        <v>657</v>
      </c>
      <c r="U439" s="113" t="s">
        <v>657</v>
      </c>
      <c r="V439" s="113" t="s">
        <v>657</v>
      </c>
      <c r="W439" s="113" t="s">
        <v>657</v>
      </c>
      <c r="X439" s="113" t="s">
        <v>657</v>
      </c>
      <c r="Y439" s="113" t="s">
        <v>657</v>
      </c>
      <c r="Z439" s="113" t="s">
        <v>657</v>
      </c>
      <c r="AA439" s="113" t="s">
        <v>657</v>
      </c>
      <c r="AB439" s="113" t="s">
        <v>657</v>
      </c>
      <c r="AC439" s="113" t="s">
        <v>657</v>
      </c>
      <c r="AD439" s="113" t="s">
        <v>657</v>
      </c>
      <c r="AE439" s="113" t="s">
        <v>657</v>
      </c>
      <c r="AF439" s="113" t="s">
        <v>657</v>
      </c>
      <c r="AG439" s="113" t="s">
        <v>657</v>
      </c>
      <c r="AH439" s="113" t="s">
        <v>657</v>
      </c>
      <c r="AI439" s="113" t="s">
        <v>657</v>
      </c>
      <c r="AJ439" s="113" t="s">
        <v>657</v>
      </c>
      <c r="AK439" s="114">
        <v>8</v>
      </c>
      <c r="AL439" s="115"/>
      <c r="AM439" s="115"/>
      <c r="AN439" s="115"/>
      <c r="AO439" s="115"/>
      <c r="AP439" s="116"/>
      <c r="AQ439" s="719" t="s">
        <v>637</v>
      </c>
      <c r="AR439" s="720"/>
      <c r="AS439" s="720"/>
      <c r="AT439" s="720"/>
      <c r="AU439" s="719" t="s">
        <v>637</v>
      </c>
      <c r="AV439" s="720"/>
      <c r="AW439" s="720"/>
      <c r="AX439" s="720"/>
    </row>
    <row r="440" spans="1:50" ht="30" customHeight="1" x14ac:dyDescent="0.15">
      <c r="A440" s="112">
        <v>8</v>
      </c>
      <c r="B440" s="112">
        <v>1</v>
      </c>
      <c r="C440" s="113" t="s">
        <v>645</v>
      </c>
      <c r="D440" s="113" t="s">
        <v>645</v>
      </c>
      <c r="E440" s="113" t="s">
        <v>645</v>
      </c>
      <c r="F440" s="113" t="s">
        <v>645</v>
      </c>
      <c r="G440" s="113" t="s">
        <v>645</v>
      </c>
      <c r="H440" s="113" t="s">
        <v>645</v>
      </c>
      <c r="I440" s="113" t="s">
        <v>645</v>
      </c>
      <c r="J440" s="113" t="s">
        <v>645</v>
      </c>
      <c r="K440" s="113" t="s">
        <v>645</v>
      </c>
      <c r="L440" s="113" t="s">
        <v>645</v>
      </c>
      <c r="M440" s="117" t="s">
        <v>692</v>
      </c>
      <c r="N440" s="113" t="s">
        <v>658</v>
      </c>
      <c r="O440" s="113" t="s">
        <v>658</v>
      </c>
      <c r="P440" s="113" t="s">
        <v>658</v>
      </c>
      <c r="Q440" s="113" t="s">
        <v>658</v>
      </c>
      <c r="R440" s="113" t="s">
        <v>658</v>
      </c>
      <c r="S440" s="113" t="s">
        <v>658</v>
      </c>
      <c r="T440" s="113" t="s">
        <v>658</v>
      </c>
      <c r="U440" s="113" t="s">
        <v>658</v>
      </c>
      <c r="V440" s="113" t="s">
        <v>658</v>
      </c>
      <c r="W440" s="113" t="s">
        <v>658</v>
      </c>
      <c r="X440" s="113" t="s">
        <v>658</v>
      </c>
      <c r="Y440" s="113" t="s">
        <v>658</v>
      </c>
      <c r="Z440" s="113" t="s">
        <v>658</v>
      </c>
      <c r="AA440" s="113" t="s">
        <v>658</v>
      </c>
      <c r="AB440" s="113" t="s">
        <v>658</v>
      </c>
      <c r="AC440" s="113" t="s">
        <v>658</v>
      </c>
      <c r="AD440" s="113" t="s">
        <v>658</v>
      </c>
      <c r="AE440" s="113" t="s">
        <v>658</v>
      </c>
      <c r="AF440" s="113" t="s">
        <v>658</v>
      </c>
      <c r="AG440" s="113" t="s">
        <v>658</v>
      </c>
      <c r="AH440" s="113" t="s">
        <v>658</v>
      </c>
      <c r="AI440" s="113" t="s">
        <v>658</v>
      </c>
      <c r="AJ440" s="113" t="s">
        <v>658</v>
      </c>
      <c r="AK440" s="114">
        <v>5</v>
      </c>
      <c r="AL440" s="115"/>
      <c r="AM440" s="115"/>
      <c r="AN440" s="115"/>
      <c r="AO440" s="115"/>
      <c r="AP440" s="116"/>
      <c r="AQ440" s="719" t="s">
        <v>637</v>
      </c>
      <c r="AR440" s="720"/>
      <c r="AS440" s="720"/>
      <c r="AT440" s="720"/>
      <c r="AU440" s="719" t="s">
        <v>637</v>
      </c>
      <c r="AV440" s="720"/>
      <c r="AW440" s="720"/>
      <c r="AX440" s="720"/>
    </row>
    <row r="441" spans="1:50" ht="24" customHeight="1" x14ac:dyDescent="0.15">
      <c r="A441" s="112">
        <v>9</v>
      </c>
      <c r="B441" s="112">
        <v>1</v>
      </c>
      <c r="C441" s="113" t="s">
        <v>646</v>
      </c>
      <c r="D441" s="113" t="s">
        <v>646</v>
      </c>
      <c r="E441" s="113" t="s">
        <v>646</v>
      </c>
      <c r="F441" s="113" t="s">
        <v>646</v>
      </c>
      <c r="G441" s="113" t="s">
        <v>646</v>
      </c>
      <c r="H441" s="113" t="s">
        <v>646</v>
      </c>
      <c r="I441" s="113" t="s">
        <v>646</v>
      </c>
      <c r="J441" s="113" t="s">
        <v>646</v>
      </c>
      <c r="K441" s="113" t="s">
        <v>646</v>
      </c>
      <c r="L441" s="113" t="s">
        <v>646</v>
      </c>
      <c r="M441" s="117" t="s">
        <v>690</v>
      </c>
      <c r="N441" s="113" t="s">
        <v>657</v>
      </c>
      <c r="O441" s="113" t="s">
        <v>657</v>
      </c>
      <c r="P441" s="113" t="s">
        <v>657</v>
      </c>
      <c r="Q441" s="113" t="s">
        <v>657</v>
      </c>
      <c r="R441" s="113" t="s">
        <v>657</v>
      </c>
      <c r="S441" s="113" t="s">
        <v>657</v>
      </c>
      <c r="T441" s="113" t="s">
        <v>657</v>
      </c>
      <c r="U441" s="113" t="s">
        <v>657</v>
      </c>
      <c r="V441" s="113" t="s">
        <v>657</v>
      </c>
      <c r="W441" s="113" t="s">
        <v>657</v>
      </c>
      <c r="X441" s="113" t="s">
        <v>657</v>
      </c>
      <c r="Y441" s="113" t="s">
        <v>657</v>
      </c>
      <c r="Z441" s="113" t="s">
        <v>657</v>
      </c>
      <c r="AA441" s="113" t="s">
        <v>657</v>
      </c>
      <c r="AB441" s="113" t="s">
        <v>657</v>
      </c>
      <c r="AC441" s="113" t="s">
        <v>657</v>
      </c>
      <c r="AD441" s="113" t="s">
        <v>657</v>
      </c>
      <c r="AE441" s="113" t="s">
        <v>657</v>
      </c>
      <c r="AF441" s="113" t="s">
        <v>657</v>
      </c>
      <c r="AG441" s="113" t="s">
        <v>657</v>
      </c>
      <c r="AH441" s="113" t="s">
        <v>657</v>
      </c>
      <c r="AI441" s="113" t="s">
        <v>657</v>
      </c>
      <c r="AJ441" s="113" t="s">
        <v>657</v>
      </c>
      <c r="AK441" s="114">
        <v>5</v>
      </c>
      <c r="AL441" s="115"/>
      <c r="AM441" s="115"/>
      <c r="AN441" s="115"/>
      <c r="AO441" s="115"/>
      <c r="AP441" s="116"/>
      <c r="AQ441" s="719" t="s">
        <v>637</v>
      </c>
      <c r="AR441" s="720"/>
      <c r="AS441" s="720"/>
      <c r="AT441" s="720"/>
      <c r="AU441" s="719" t="s">
        <v>637</v>
      </c>
      <c r="AV441" s="720"/>
      <c r="AW441" s="720"/>
      <c r="AX441" s="720"/>
    </row>
    <row r="442" spans="1:50" ht="33" customHeight="1" x14ac:dyDescent="0.15">
      <c r="A442" s="112">
        <v>10</v>
      </c>
      <c r="B442" s="112">
        <v>1</v>
      </c>
      <c r="C442" s="113" t="s">
        <v>647</v>
      </c>
      <c r="D442" s="113" t="s">
        <v>647</v>
      </c>
      <c r="E442" s="113" t="s">
        <v>647</v>
      </c>
      <c r="F442" s="113" t="s">
        <v>647</v>
      </c>
      <c r="G442" s="113" t="s">
        <v>647</v>
      </c>
      <c r="H442" s="113" t="s">
        <v>647</v>
      </c>
      <c r="I442" s="113" t="s">
        <v>647</v>
      </c>
      <c r="J442" s="113" t="s">
        <v>647</v>
      </c>
      <c r="K442" s="113" t="s">
        <v>647</v>
      </c>
      <c r="L442" s="113" t="s">
        <v>647</v>
      </c>
      <c r="M442" s="117" t="s">
        <v>850</v>
      </c>
      <c r="N442" s="113" t="s">
        <v>657</v>
      </c>
      <c r="O442" s="113" t="s">
        <v>657</v>
      </c>
      <c r="P442" s="113" t="s">
        <v>657</v>
      </c>
      <c r="Q442" s="113" t="s">
        <v>657</v>
      </c>
      <c r="R442" s="113" t="s">
        <v>657</v>
      </c>
      <c r="S442" s="113" t="s">
        <v>657</v>
      </c>
      <c r="T442" s="113" t="s">
        <v>657</v>
      </c>
      <c r="U442" s="113" t="s">
        <v>657</v>
      </c>
      <c r="V442" s="113" t="s">
        <v>657</v>
      </c>
      <c r="W442" s="113" t="s">
        <v>657</v>
      </c>
      <c r="X442" s="113" t="s">
        <v>657</v>
      </c>
      <c r="Y442" s="113" t="s">
        <v>657</v>
      </c>
      <c r="Z442" s="113" t="s">
        <v>657</v>
      </c>
      <c r="AA442" s="113" t="s">
        <v>657</v>
      </c>
      <c r="AB442" s="113" t="s">
        <v>657</v>
      </c>
      <c r="AC442" s="113" t="s">
        <v>657</v>
      </c>
      <c r="AD442" s="113" t="s">
        <v>657</v>
      </c>
      <c r="AE442" s="113" t="s">
        <v>657</v>
      </c>
      <c r="AF442" s="113" t="s">
        <v>657</v>
      </c>
      <c r="AG442" s="113" t="s">
        <v>657</v>
      </c>
      <c r="AH442" s="113" t="s">
        <v>657</v>
      </c>
      <c r="AI442" s="113" t="s">
        <v>657</v>
      </c>
      <c r="AJ442" s="113" t="s">
        <v>657</v>
      </c>
      <c r="AK442" s="114">
        <v>4</v>
      </c>
      <c r="AL442" s="115"/>
      <c r="AM442" s="115"/>
      <c r="AN442" s="115"/>
      <c r="AO442" s="115"/>
      <c r="AP442" s="116"/>
      <c r="AQ442" s="719" t="s">
        <v>637</v>
      </c>
      <c r="AR442" s="720"/>
      <c r="AS442" s="720"/>
      <c r="AT442" s="720"/>
      <c r="AU442" s="719" t="s">
        <v>637</v>
      </c>
      <c r="AV442" s="720"/>
      <c r="AW442" s="720"/>
      <c r="AX442" s="720"/>
    </row>
    <row r="443" spans="1:50" ht="24" hidden="1" customHeight="1" x14ac:dyDescent="0.15">
      <c r="A443" s="112">
        <v>11</v>
      </c>
      <c r="B443" s="112">
        <v>1</v>
      </c>
      <c r="C443" s="113"/>
      <c r="D443" s="113" t="s">
        <v>648</v>
      </c>
      <c r="E443" s="113" t="s">
        <v>648</v>
      </c>
      <c r="F443" s="113" t="s">
        <v>648</v>
      </c>
      <c r="G443" s="113" t="s">
        <v>648</v>
      </c>
      <c r="H443" s="113" t="s">
        <v>648</v>
      </c>
      <c r="I443" s="113" t="s">
        <v>648</v>
      </c>
      <c r="J443" s="113" t="s">
        <v>648</v>
      </c>
      <c r="K443" s="113" t="s">
        <v>648</v>
      </c>
      <c r="L443" s="113" t="s">
        <v>648</v>
      </c>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t="s">
        <v>649</v>
      </c>
      <c r="E444" s="113" t="s">
        <v>649</v>
      </c>
      <c r="F444" s="113" t="s">
        <v>649</v>
      </c>
      <c r="G444" s="113" t="s">
        <v>649</v>
      </c>
      <c r="H444" s="113" t="s">
        <v>649</v>
      </c>
      <c r="I444" s="113" t="s">
        <v>649</v>
      </c>
      <c r="J444" s="113" t="s">
        <v>649</v>
      </c>
      <c r="K444" s="113" t="s">
        <v>649</v>
      </c>
      <c r="L444" s="113" t="s">
        <v>649</v>
      </c>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t="s">
        <v>650</v>
      </c>
      <c r="E445" s="113" t="s">
        <v>650</v>
      </c>
      <c r="F445" s="113" t="s">
        <v>650</v>
      </c>
      <c r="G445" s="113" t="s">
        <v>650</v>
      </c>
      <c r="H445" s="113" t="s">
        <v>650</v>
      </c>
      <c r="I445" s="113" t="s">
        <v>650</v>
      </c>
      <c r="J445" s="113" t="s">
        <v>650</v>
      </c>
      <c r="K445" s="113" t="s">
        <v>650</v>
      </c>
      <c r="L445" s="113" t="s">
        <v>650</v>
      </c>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t="s">
        <v>651</v>
      </c>
      <c r="E446" s="113" t="s">
        <v>651</v>
      </c>
      <c r="F446" s="113" t="s">
        <v>651</v>
      </c>
      <c r="G446" s="113" t="s">
        <v>651</v>
      </c>
      <c r="H446" s="113" t="s">
        <v>651</v>
      </c>
      <c r="I446" s="113" t="s">
        <v>651</v>
      </c>
      <c r="J446" s="113" t="s">
        <v>651</v>
      </c>
      <c r="K446" s="113" t="s">
        <v>651</v>
      </c>
      <c r="L446" s="113" t="s">
        <v>651</v>
      </c>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t="s">
        <v>652</v>
      </c>
      <c r="E447" s="113" t="s">
        <v>652</v>
      </c>
      <c r="F447" s="113" t="s">
        <v>652</v>
      </c>
      <c r="G447" s="113" t="s">
        <v>652</v>
      </c>
      <c r="H447" s="113" t="s">
        <v>652</v>
      </c>
      <c r="I447" s="113" t="s">
        <v>652</v>
      </c>
      <c r="J447" s="113" t="s">
        <v>652</v>
      </c>
      <c r="K447" s="113" t="s">
        <v>652</v>
      </c>
      <c r="L447" s="113" t="s">
        <v>652</v>
      </c>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t="s">
        <v>653</v>
      </c>
      <c r="E448" s="113" t="s">
        <v>653</v>
      </c>
      <c r="F448" s="113" t="s">
        <v>653</v>
      </c>
      <c r="G448" s="113" t="s">
        <v>653</v>
      </c>
      <c r="H448" s="113" t="s">
        <v>653</v>
      </c>
      <c r="I448" s="113" t="s">
        <v>653</v>
      </c>
      <c r="J448" s="113" t="s">
        <v>653</v>
      </c>
      <c r="K448" s="113" t="s">
        <v>653</v>
      </c>
      <c r="L448" s="113" t="s">
        <v>653</v>
      </c>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t="s">
        <v>654</v>
      </c>
      <c r="E449" s="113" t="s">
        <v>654</v>
      </c>
      <c r="F449" s="113" t="s">
        <v>654</v>
      </c>
      <c r="G449" s="113" t="s">
        <v>654</v>
      </c>
      <c r="H449" s="113" t="s">
        <v>654</v>
      </c>
      <c r="I449" s="113" t="s">
        <v>654</v>
      </c>
      <c r="J449" s="113" t="s">
        <v>654</v>
      </c>
      <c r="K449" s="113" t="s">
        <v>654</v>
      </c>
      <c r="L449" s="113" t="s">
        <v>654</v>
      </c>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659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t="s">
        <v>660</v>
      </c>
      <c r="D466" s="113" t="s">
        <v>661</v>
      </c>
      <c r="E466" s="113" t="s">
        <v>660</v>
      </c>
      <c r="F466" s="113" t="s">
        <v>661</v>
      </c>
      <c r="G466" s="113" t="s">
        <v>660</v>
      </c>
      <c r="H466" s="113" t="s">
        <v>661</v>
      </c>
      <c r="I466" s="113" t="s">
        <v>660</v>
      </c>
      <c r="J466" s="113" t="s">
        <v>661</v>
      </c>
      <c r="K466" s="113" t="s">
        <v>660</v>
      </c>
      <c r="L466" s="113" t="s">
        <v>661</v>
      </c>
      <c r="M466" s="117" t="s">
        <v>688</v>
      </c>
      <c r="N466" s="113" t="s">
        <v>657</v>
      </c>
      <c r="O466" s="113" t="s">
        <v>657</v>
      </c>
      <c r="P466" s="113" t="s">
        <v>657</v>
      </c>
      <c r="Q466" s="113" t="s">
        <v>657</v>
      </c>
      <c r="R466" s="113" t="s">
        <v>657</v>
      </c>
      <c r="S466" s="113" t="s">
        <v>657</v>
      </c>
      <c r="T466" s="113" t="s">
        <v>657</v>
      </c>
      <c r="U466" s="113" t="s">
        <v>657</v>
      </c>
      <c r="V466" s="113" t="s">
        <v>657</v>
      </c>
      <c r="W466" s="113" t="s">
        <v>657</v>
      </c>
      <c r="X466" s="113" t="s">
        <v>657</v>
      </c>
      <c r="Y466" s="113" t="s">
        <v>657</v>
      </c>
      <c r="Z466" s="113" t="s">
        <v>657</v>
      </c>
      <c r="AA466" s="113" t="s">
        <v>657</v>
      </c>
      <c r="AB466" s="113" t="s">
        <v>657</v>
      </c>
      <c r="AC466" s="113" t="s">
        <v>657</v>
      </c>
      <c r="AD466" s="113" t="s">
        <v>657</v>
      </c>
      <c r="AE466" s="113" t="s">
        <v>657</v>
      </c>
      <c r="AF466" s="113" t="s">
        <v>657</v>
      </c>
      <c r="AG466" s="113" t="s">
        <v>657</v>
      </c>
      <c r="AH466" s="113" t="s">
        <v>657</v>
      </c>
      <c r="AI466" s="113" t="s">
        <v>657</v>
      </c>
      <c r="AJ466" s="113" t="s">
        <v>657</v>
      </c>
      <c r="AK466" s="114">
        <v>203</v>
      </c>
      <c r="AL466" s="115"/>
      <c r="AM466" s="115"/>
      <c r="AN466" s="115"/>
      <c r="AO466" s="115"/>
      <c r="AP466" s="116"/>
      <c r="AQ466" s="719" t="s">
        <v>637</v>
      </c>
      <c r="AR466" s="720"/>
      <c r="AS466" s="720"/>
      <c r="AT466" s="720"/>
      <c r="AU466" s="719" t="s">
        <v>637</v>
      </c>
      <c r="AV466" s="720"/>
      <c r="AW466" s="720"/>
      <c r="AX466" s="720"/>
    </row>
    <row r="467" spans="1:50" ht="24" customHeight="1" x14ac:dyDescent="0.15">
      <c r="A467" s="112">
        <v>2</v>
      </c>
      <c r="B467" s="112">
        <v>1</v>
      </c>
      <c r="C467" s="113" t="s">
        <v>662</v>
      </c>
      <c r="D467" s="113" t="s">
        <v>663</v>
      </c>
      <c r="E467" s="113" t="s">
        <v>662</v>
      </c>
      <c r="F467" s="113" t="s">
        <v>663</v>
      </c>
      <c r="G467" s="113" t="s">
        <v>662</v>
      </c>
      <c r="H467" s="113" t="s">
        <v>663</v>
      </c>
      <c r="I467" s="113" t="s">
        <v>662</v>
      </c>
      <c r="J467" s="113" t="s">
        <v>663</v>
      </c>
      <c r="K467" s="113" t="s">
        <v>662</v>
      </c>
      <c r="L467" s="113" t="s">
        <v>663</v>
      </c>
      <c r="M467" s="117" t="s">
        <v>693</v>
      </c>
      <c r="N467" s="113" t="s">
        <v>663</v>
      </c>
      <c r="O467" s="113" t="s">
        <v>663</v>
      </c>
      <c r="P467" s="113" t="s">
        <v>663</v>
      </c>
      <c r="Q467" s="113" t="s">
        <v>663</v>
      </c>
      <c r="R467" s="113" t="s">
        <v>663</v>
      </c>
      <c r="S467" s="113" t="s">
        <v>663</v>
      </c>
      <c r="T467" s="113" t="s">
        <v>663</v>
      </c>
      <c r="U467" s="113" t="s">
        <v>663</v>
      </c>
      <c r="V467" s="113" t="s">
        <v>663</v>
      </c>
      <c r="W467" s="113" t="s">
        <v>663</v>
      </c>
      <c r="X467" s="113" t="s">
        <v>663</v>
      </c>
      <c r="Y467" s="113" t="s">
        <v>663</v>
      </c>
      <c r="Z467" s="113" t="s">
        <v>663</v>
      </c>
      <c r="AA467" s="113" t="s">
        <v>663</v>
      </c>
      <c r="AB467" s="113" t="s">
        <v>663</v>
      </c>
      <c r="AC467" s="113" t="s">
        <v>663</v>
      </c>
      <c r="AD467" s="113" t="s">
        <v>663</v>
      </c>
      <c r="AE467" s="113" t="s">
        <v>663</v>
      </c>
      <c r="AF467" s="113" t="s">
        <v>663</v>
      </c>
      <c r="AG467" s="113" t="s">
        <v>663</v>
      </c>
      <c r="AH467" s="113" t="s">
        <v>663</v>
      </c>
      <c r="AI467" s="113" t="s">
        <v>663</v>
      </c>
      <c r="AJ467" s="113" t="s">
        <v>663</v>
      </c>
      <c r="AK467" s="114">
        <v>99</v>
      </c>
      <c r="AL467" s="115"/>
      <c r="AM467" s="115"/>
      <c r="AN467" s="115"/>
      <c r="AO467" s="115"/>
      <c r="AP467" s="116"/>
      <c r="AQ467" s="719" t="s">
        <v>637</v>
      </c>
      <c r="AR467" s="720"/>
      <c r="AS467" s="720"/>
      <c r="AT467" s="720"/>
      <c r="AU467" s="719" t="s">
        <v>637</v>
      </c>
      <c r="AV467" s="720"/>
      <c r="AW467" s="720"/>
      <c r="AX467" s="720"/>
    </row>
    <row r="468" spans="1:50" ht="24" customHeight="1" x14ac:dyDescent="0.15">
      <c r="A468" s="112">
        <v>3</v>
      </c>
      <c r="B468" s="112">
        <v>1</v>
      </c>
      <c r="C468" s="113" t="s">
        <v>664</v>
      </c>
      <c r="D468" s="113" t="s">
        <v>665</v>
      </c>
      <c r="E468" s="113" t="s">
        <v>664</v>
      </c>
      <c r="F468" s="113" t="s">
        <v>665</v>
      </c>
      <c r="G468" s="113" t="s">
        <v>664</v>
      </c>
      <c r="H468" s="113" t="s">
        <v>665</v>
      </c>
      <c r="I468" s="113" t="s">
        <v>664</v>
      </c>
      <c r="J468" s="113" t="s">
        <v>665</v>
      </c>
      <c r="K468" s="113" t="s">
        <v>664</v>
      </c>
      <c r="L468" s="113" t="s">
        <v>665</v>
      </c>
      <c r="M468" s="117" t="s">
        <v>694</v>
      </c>
      <c r="N468" s="113" t="s">
        <v>665</v>
      </c>
      <c r="O468" s="113" t="s">
        <v>665</v>
      </c>
      <c r="P468" s="113" t="s">
        <v>665</v>
      </c>
      <c r="Q468" s="113" t="s">
        <v>665</v>
      </c>
      <c r="R468" s="113" t="s">
        <v>665</v>
      </c>
      <c r="S468" s="113" t="s">
        <v>665</v>
      </c>
      <c r="T468" s="113" t="s">
        <v>665</v>
      </c>
      <c r="U468" s="113" t="s">
        <v>665</v>
      </c>
      <c r="V468" s="113" t="s">
        <v>665</v>
      </c>
      <c r="W468" s="113" t="s">
        <v>665</v>
      </c>
      <c r="X468" s="113" t="s">
        <v>665</v>
      </c>
      <c r="Y468" s="113" t="s">
        <v>665</v>
      </c>
      <c r="Z468" s="113" t="s">
        <v>665</v>
      </c>
      <c r="AA468" s="113" t="s">
        <v>665</v>
      </c>
      <c r="AB468" s="113" t="s">
        <v>665</v>
      </c>
      <c r="AC468" s="113" t="s">
        <v>665</v>
      </c>
      <c r="AD468" s="113" t="s">
        <v>665</v>
      </c>
      <c r="AE468" s="113" t="s">
        <v>665</v>
      </c>
      <c r="AF468" s="113" t="s">
        <v>665</v>
      </c>
      <c r="AG468" s="113" t="s">
        <v>665</v>
      </c>
      <c r="AH468" s="113" t="s">
        <v>665</v>
      </c>
      <c r="AI468" s="113" t="s">
        <v>665</v>
      </c>
      <c r="AJ468" s="113" t="s">
        <v>665</v>
      </c>
      <c r="AK468" s="114">
        <v>80</v>
      </c>
      <c r="AL468" s="115"/>
      <c r="AM468" s="115"/>
      <c r="AN468" s="115"/>
      <c r="AO468" s="115"/>
      <c r="AP468" s="116"/>
      <c r="AQ468" s="719" t="s">
        <v>637</v>
      </c>
      <c r="AR468" s="720"/>
      <c r="AS468" s="720"/>
      <c r="AT468" s="720"/>
      <c r="AU468" s="719" t="s">
        <v>637</v>
      </c>
      <c r="AV468" s="720"/>
      <c r="AW468" s="720"/>
      <c r="AX468" s="720"/>
    </row>
    <row r="469" spans="1:50" ht="24" customHeight="1" x14ac:dyDescent="0.15">
      <c r="A469" s="112">
        <v>4</v>
      </c>
      <c r="B469" s="112">
        <v>1</v>
      </c>
      <c r="C469" s="113" t="s">
        <v>666</v>
      </c>
      <c r="D469" s="113" t="s">
        <v>667</v>
      </c>
      <c r="E469" s="113" t="s">
        <v>666</v>
      </c>
      <c r="F469" s="113" t="s">
        <v>667</v>
      </c>
      <c r="G469" s="113" t="s">
        <v>666</v>
      </c>
      <c r="H469" s="113" t="s">
        <v>667</v>
      </c>
      <c r="I469" s="113" t="s">
        <v>666</v>
      </c>
      <c r="J469" s="113" t="s">
        <v>667</v>
      </c>
      <c r="K469" s="113" t="s">
        <v>666</v>
      </c>
      <c r="L469" s="113" t="s">
        <v>667</v>
      </c>
      <c r="M469" s="117" t="s">
        <v>848</v>
      </c>
      <c r="N469" s="113" t="s">
        <v>667</v>
      </c>
      <c r="O469" s="113" t="s">
        <v>667</v>
      </c>
      <c r="P469" s="113" t="s">
        <v>667</v>
      </c>
      <c r="Q469" s="113" t="s">
        <v>667</v>
      </c>
      <c r="R469" s="113" t="s">
        <v>667</v>
      </c>
      <c r="S469" s="113" t="s">
        <v>667</v>
      </c>
      <c r="T469" s="113" t="s">
        <v>667</v>
      </c>
      <c r="U469" s="113" t="s">
        <v>667</v>
      </c>
      <c r="V469" s="113" t="s">
        <v>667</v>
      </c>
      <c r="W469" s="113" t="s">
        <v>667</v>
      </c>
      <c r="X469" s="113" t="s">
        <v>667</v>
      </c>
      <c r="Y469" s="113" t="s">
        <v>667</v>
      </c>
      <c r="Z469" s="113" t="s">
        <v>667</v>
      </c>
      <c r="AA469" s="113" t="s">
        <v>667</v>
      </c>
      <c r="AB469" s="113" t="s">
        <v>667</v>
      </c>
      <c r="AC469" s="113" t="s">
        <v>667</v>
      </c>
      <c r="AD469" s="113" t="s">
        <v>667</v>
      </c>
      <c r="AE469" s="113" t="s">
        <v>667</v>
      </c>
      <c r="AF469" s="113" t="s">
        <v>667</v>
      </c>
      <c r="AG469" s="113" t="s">
        <v>667</v>
      </c>
      <c r="AH469" s="113" t="s">
        <v>667</v>
      </c>
      <c r="AI469" s="113" t="s">
        <v>667</v>
      </c>
      <c r="AJ469" s="113" t="s">
        <v>667</v>
      </c>
      <c r="AK469" s="114">
        <v>10</v>
      </c>
      <c r="AL469" s="115"/>
      <c r="AM469" s="115"/>
      <c r="AN469" s="115"/>
      <c r="AO469" s="115"/>
      <c r="AP469" s="116"/>
      <c r="AQ469" s="719" t="s">
        <v>637</v>
      </c>
      <c r="AR469" s="720"/>
      <c r="AS469" s="720"/>
      <c r="AT469" s="720"/>
      <c r="AU469" s="719" t="s">
        <v>637</v>
      </c>
      <c r="AV469" s="720"/>
      <c r="AW469" s="720"/>
      <c r="AX469" s="720"/>
    </row>
    <row r="470" spans="1:50" ht="16.5"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16.5"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16.5"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16.5"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16.5"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16.5"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668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t="s">
        <v>669</v>
      </c>
      <c r="D499" s="113" t="s">
        <v>669</v>
      </c>
      <c r="E499" s="113" t="s">
        <v>669</v>
      </c>
      <c r="F499" s="113" t="s">
        <v>669</v>
      </c>
      <c r="G499" s="113" t="s">
        <v>669</v>
      </c>
      <c r="H499" s="113" t="s">
        <v>669</v>
      </c>
      <c r="I499" s="113" t="s">
        <v>669</v>
      </c>
      <c r="J499" s="113" t="s">
        <v>669</v>
      </c>
      <c r="K499" s="113" t="s">
        <v>669</v>
      </c>
      <c r="L499" s="113" t="s">
        <v>669</v>
      </c>
      <c r="M499" s="117" t="s">
        <v>695</v>
      </c>
      <c r="N499" s="113" t="s">
        <v>679</v>
      </c>
      <c r="O499" s="113" t="s">
        <v>679</v>
      </c>
      <c r="P499" s="113" t="s">
        <v>679</v>
      </c>
      <c r="Q499" s="113" t="s">
        <v>679</v>
      </c>
      <c r="R499" s="113" t="s">
        <v>679</v>
      </c>
      <c r="S499" s="113" t="s">
        <v>679</v>
      </c>
      <c r="T499" s="113" t="s">
        <v>679</v>
      </c>
      <c r="U499" s="113" t="s">
        <v>679</v>
      </c>
      <c r="V499" s="113" t="s">
        <v>679</v>
      </c>
      <c r="W499" s="113" t="s">
        <v>679</v>
      </c>
      <c r="X499" s="113" t="s">
        <v>679</v>
      </c>
      <c r="Y499" s="113" t="s">
        <v>679</v>
      </c>
      <c r="Z499" s="113" t="s">
        <v>679</v>
      </c>
      <c r="AA499" s="113" t="s">
        <v>679</v>
      </c>
      <c r="AB499" s="113" t="s">
        <v>679</v>
      </c>
      <c r="AC499" s="113" t="s">
        <v>679</v>
      </c>
      <c r="AD499" s="113" t="s">
        <v>679</v>
      </c>
      <c r="AE499" s="113" t="s">
        <v>679</v>
      </c>
      <c r="AF499" s="113" t="s">
        <v>679</v>
      </c>
      <c r="AG499" s="113" t="s">
        <v>679</v>
      </c>
      <c r="AH499" s="113" t="s">
        <v>679</v>
      </c>
      <c r="AI499" s="113" t="s">
        <v>679</v>
      </c>
      <c r="AJ499" s="113" t="s">
        <v>679</v>
      </c>
      <c r="AK499" s="114">
        <v>157</v>
      </c>
      <c r="AL499" s="115"/>
      <c r="AM499" s="115"/>
      <c r="AN499" s="115"/>
      <c r="AO499" s="115"/>
      <c r="AP499" s="116"/>
      <c r="AQ499" s="719" t="s">
        <v>637</v>
      </c>
      <c r="AR499" s="720"/>
      <c r="AS499" s="720"/>
      <c r="AT499" s="720"/>
      <c r="AU499" s="719" t="s">
        <v>637</v>
      </c>
      <c r="AV499" s="720"/>
      <c r="AW499" s="720"/>
      <c r="AX499" s="720"/>
    </row>
    <row r="500" spans="1:50" ht="24" customHeight="1" x14ac:dyDescent="0.15">
      <c r="A500" s="112">
        <v>2</v>
      </c>
      <c r="B500" s="112">
        <v>1</v>
      </c>
      <c r="C500" s="113" t="s">
        <v>670</v>
      </c>
      <c r="D500" s="113" t="s">
        <v>670</v>
      </c>
      <c r="E500" s="113" t="s">
        <v>670</v>
      </c>
      <c r="F500" s="113" t="s">
        <v>670</v>
      </c>
      <c r="G500" s="113" t="s">
        <v>670</v>
      </c>
      <c r="H500" s="113" t="s">
        <v>670</v>
      </c>
      <c r="I500" s="113" t="s">
        <v>670</v>
      </c>
      <c r="J500" s="113" t="s">
        <v>670</v>
      </c>
      <c r="K500" s="113" t="s">
        <v>670</v>
      </c>
      <c r="L500" s="113" t="s">
        <v>670</v>
      </c>
      <c r="M500" s="117" t="s">
        <v>695</v>
      </c>
      <c r="N500" s="113" t="s">
        <v>679</v>
      </c>
      <c r="O500" s="113" t="s">
        <v>679</v>
      </c>
      <c r="P500" s="113" t="s">
        <v>679</v>
      </c>
      <c r="Q500" s="113" t="s">
        <v>679</v>
      </c>
      <c r="R500" s="113" t="s">
        <v>679</v>
      </c>
      <c r="S500" s="113" t="s">
        <v>679</v>
      </c>
      <c r="T500" s="113" t="s">
        <v>679</v>
      </c>
      <c r="U500" s="113" t="s">
        <v>679</v>
      </c>
      <c r="V500" s="113" t="s">
        <v>679</v>
      </c>
      <c r="W500" s="113" t="s">
        <v>679</v>
      </c>
      <c r="X500" s="113" t="s">
        <v>679</v>
      </c>
      <c r="Y500" s="113" t="s">
        <v>679</v>
      </c>
      <c r="Z500" s="113" t="s">
        <v>679</v>
      </c>
      <c r="AA500" s="113" t="s">
        <v>679</v>
      </c>
      <c r="AB500" s="113" t="s">
        <v>679</v>
      </c>
      <c r="AC500" s="113" t="s">
        <v>679</v>
      </c>
      <c r="AD500" s="113" t="s">
        <v>679</v>
      </c>
      <c r="AE500" s="113" t="s">
        <v>679</v>
      </c>
      <c r="AF500" s="113" t="s">
        <v>679</v>
      </c>
      <c r="AG500" s="113" t="s">
        <v>679</v>
      </c>
      <c r="AH500" s="113" t="s">
        <v>679</v>
      </c>
      <c r="AI500" s="113" t="s">
        <v>679</v>
      </c>
      <c r="AJ500" s="113" t="s">
        <v>679</v>
      </c>
      <c r="AK500" s="114">
        <v>119</v>
      </c>
      <c r="AL500" s="115"/>
      <c r="AM500" s="115"/>
      <c r="AN500" s="115"/>
      <c r="AO500" s="115"/>
      <c r="AP500" s="116"/>
      <c r="AQ500" s="719" t="s">
        <v>637</v>
      </c>
      <c r="AR500" s="720"/>
      <c r="AS500" s="720"/>
      <c r="AT500" s="720"/>
      <c r="AU500" s="719" t="s">
        <v>637</v>
      </c>
      <c r="AV500" s="720"/>
      <c r="AW500" s="720"/>
      <c r="AX500" s="720"/>
    </row>
    <row r="501" spans="1:50" ht="24" customHeight="1" x14ac:dyDescent="0.15">
      <c r="A501" s="112">
        <v>3</v>
      </c>
      <c r="B501" s="112">
        <v>1</v>
      </c>
      <c r="C501" s="113" t="s">
        <v>671</v>
      </c>
      <c r="D501" s="113" t="s">
        <v>671</v>
      </c>
      <c r="E501" s="113" t="s">
        <v>671</v>
      </c>
      <c r="F501" s="113" t="s">
        <v>671</v>
      </c>
      <c r="G501" s="113" t="s">
        <v>671</v>
      </c>
      <c r="H501" s="113" t="s">
        <v>671</v>
      </c>
      <c r="I501" s="113" t="s">
        <v>671</v>
      </c>
      <c r="J501" s="113" t="s">
        <v>671</v>
      </c>
      <c r="K501" s="113" t="s">
        <v>671</v>
      </c>
      <c r="L501" s="113" t="s">
        <v>671</v>
      </c>
      <c r="M501" s="117" t="s">
        <v>687</v>
      </c>
      <c r="N501" s="113" t="s">
        <v>680</v>
      </c>
      <c r="O501" s="113" t="s">
        <v>680</v>
      </c>
      <c r="P501" s="113" t="s">
        <v>680</v>
      </c>
      <c r="Q501" s="113" t="s">
        <v>680</v>
      </c>
      <c r="R501" s="113" t="s">
        <v>680</v>
      </c>
      <c r="S501" s="113" t="s">
        <v>680</v>
      </c>
      <c r="T501" s="113" t="s">
        <v>680</v>
      </c>
      <c r="U501" s="113" t="s">
        <v>680</v>
      </c>
      <c r="V501" s="113" t="s">
        <v>680</v>
      </c>
      <c r="W501" s="113" t="s">
        <v>680</v>
      </c>
      <c r="X501" s="113" t="s">
        <v>680</v>
      </c>
      <c r="Y501" s="113" t="s">
        <v>680</v>
      </c>
      <c r="Z501" s="113" t="s">
        <v>680</v>
      </c>
      <c r="AA501" s="113" t="s">
        <v>680</v>
      </c>
      <c r="AB501" s="113" t="s">
        <v>680</v>
      </c>
      <c r="AC501" s="113" t="s">
        <v>680</v>
      </c>
      <c r="AD501" s="113" t="s">
        <v>680</v>
      </c>
      <c r="AE501" s="113" t="s">
        <v>680</v>
      </c>
      <c r="AF501" s="113" t="s">
        <v>680</v>
      </c>
      <c r="AG501" s="113" t="s">
        <v>680</v>
      </c>
      <c r="AH501" s="113" t="s">
        <v>680</v>
      </c>
      <c r="AI501" s="113" t="s">
        <v>680</v>
      </c>
      <c r="AJ501" s="113" t="s">
        <v>680</v>
      </c>
      <c r="AK501" s="114">
        <v>65</v>
      </c>
      <c r="AL501" s="115"/>
      <c r="AM501" s="115"/>
      <c r="AN501" s="115"/>
      <c r="AO501" s="115"/>
      <c r="AP501" s="116"/>
      <c r="AQ501" s="719" t="s">
        <v>637</v>
      </c>
      <c r="AR501" s="720"/>
      <c r="AS501" s="720"/>
      <c r="AT501" s="720"/>
      <c r="AU501" s="719" t="s">
        <v>637</v>
      </c>
      <c r="AV501" s="720"/>
      <c r="AW501" s="720"/>
      <c r="AX501" s="720"/>
    </row>
    <row r="502" spans="1:50" ht="24" customHeight="1" x14ac:dyDescent="0.15">
      <c r="A502" s="112">
        <v>4</v>
      </c>
      <c r="B502" s="112">
        <v>1</v>
      </c>
      <c r="C502" s="113" t="s">
        <v>672</v>
      </c>
      <c r="D502" s="113" t="s">
        <v>672</v>
      </c>
      <c r="E502" s="113" t="s">
        <v>672</v>
      </c>
      <c r="F502" s="113" t="s">
        <v>672</v>
      </c>
      <c r="G502" s="113" t="s">
        <v>672</v>
      </c>
      <c r="H502" s="113" t="s">
        <v>672</v>
      </c>
      <c r="I502" s="113" t="s">
        <v>672</v>
      </c>
      <c r="J502" s="113" t="s">
        <v>672</v>
      </c>
      <c r="K502" s="113" t="s">
        <v>672</v>
      </c>
      <c r="L502" s="113" t="s">
        <v>672</v>
      </c>
      <c r="M502" s="117" t="s">
        <v>687</v>
      </c>
      <c r="N502" s="113" t="s">
        <v>681</v>
      </c>
      <c r="O502" s="113" t="s">
        <v>681</v>
      </c>
      <c r="P502" s="113" t="s">
        <v>681</v>
      </c>
      <c r="Q502" s="113" t="s">
        <v>681</v>
      </c>
      <c r="R502" s="113" t="s">
        <v>681</v>
      </c>
      <c r="S502" s="113" t="s">
        <v>681</v>
      </c>
      <c r="T502" s="113" t="s">
        <v>681</v>
      </c>
      <c r="U502" s="113" t="s">
        <v>681</v>
      </c>
      <c r="V502" s="113" t="s">
        <v>681</v>
      </c>
      <c r="W502" s="113" t="s">
        <v>681</v>
      </c>
      <c r="X502" s="113" t="s">
        <v>681</v>
      </c>
      <c r="Y502" s="113" t="s">
        <v>681</v>
      </c>
      <c r="Z502" s="113" t="s">
        <v>681</v>
      </c>
      <c r="AA502" s="113" t="s">
        <v>681</v>
      </c>
      <c r="AB502" s="113" t="s">
        <v>681</v>
      </c>
      <c r="AC502" s="113" t="s">
        <v>681</v>
      </c>
      <c r="AD502" s="113" t="s">
        <v>681</v>
      </c>
      <c r="AE502" s="113" t="s">
        <v>681</v>
      </c>
      <c r="AF502" s="113" t="s">
        <v>681</v>
      </c>
      <c r="AG502" s="113" t="s">
        <v>681</v>
      </c>
      <c r="AH502" s="113" t="s">
        <v>681</v>
      </c>
      <c r="AI502" s="113" t="s">
        <v>681</v>
      </c>
      <c r="AJ502" s="113" t="s">
        <v>681</v>
      </c>
      <c r="AK502" s="114">
        <v>20</v>
      </c>
      <c r="AL502" s="115"/>
      <c r="AM502" s="115"/>
      <c r="AN502" s="115"/>
      <c r="AO502" s="115"/>
      <c r="AP502" s="116"/>
      <c r="AQ502" s="719" t="s">
        <v>637</v>
      </c>
      <c r="AR502" s="720"/>
      <c r="AS502" s="720"/>
      <c r="AT502" s="720"/>
      <c r="AU502" s="719" t="s">
        <v>637</v>
      </c>
      <c r="AV502" s="720"/>
      <c r="AW502" s="720"/>
      <c r="AX502" s="720"/>
    </row>
    <row r="503" spans="1:50" ht="34.5" customHeight="1" x14ac:dyDescent="0.15">
      <c r="A503" s="112">
        <v>5</v>
      </c>
      <c r="B503" s="112">
        <v>1</v>
      </c>
      <c r="C503" s="117" t="s">
        <v>819</v>
      </c>
      <c r="D503" s="113" t="s">
        <v>673</v>
      </c>
      <c r="E503" s="113" t="s">
        <v>673</v>
      </c>
      <c r="F503" s="113" t="s">
        <v>673</v>
      </c>
      <c r="G503" s="113" t="s">
        <v>673</v>
      </c>
      <c r="H503" s="113" t="s">
        <v>673</v>
      </c>
      <c r="I503" s="113" t="s">
        <v>673</v>
      </c>
      <c r="J503" s="113" t="s">
        <v>673</v>
      </c>
      <c r="K503" s="113" t="s">
        <v>673</v>
      </c>
      <c r="L503" s="113" t="s">
        <v>673</v>
      </c>
      <c r="M503" s="117" t="s">
        <v>696</v>
      </c>
      <c r="N503" s="113" t="s">
        <v>682</v>
      </c>
      <c r="O503" s="113" t="s">
        <v>682</v>
      </c>
      <c r="P503" s="113" t="s">
        <v>682</v>
      </c>
      <c r="Q503" s="113" t="s">
        <v>682</v>
      </c>
      <c r="R503" s="113" t="s">
        <v>682</v>
      </c>
      <c r="S503" s="113" t="s">
        <v>682</v>
      </c>
      <c r="T503" s="113" t="s">
        <v>682</v>
      </c>
      <c r="U503" s="113" t="s">
        <v>682</v>
      </c>
      <c r="V503" s="113" t="s">
        <v>682</v>
      </c>
      <c r="W503" s="113" t="s">
        <v>682</v>
      </c>
      <c r="X503" s="113" t="s">
        <v>682</v>
      </c>
      <c r="Y503" s="113" t="s">
        <v>682</v>
      </c>
      <c r="Z503" s="113" t="s">
        <v>682</v>
      </c>
      <c r="AA503" s="113" t="s">
        <v>682</v>
      </c>
      <c r="AB503" s="113" t="s">
        <v>682</v>
      </c>
      <c r="AC503" s="113" t="s">
        <v>682</v>
      </c>
      <c r="AD503" s="113" t="s">
        <v>682</v>
      </c>
      <c r="AE503" s="113" t="s">
        <v>682</v>
      </c>
      <c r="AF503" s="113" t="s">
        <v>682</v>
      </c>
      <c r="AG503" s="113" t="s">
        <v>682</v>
      </c>
      <c r="AH503" s="113" t="s">
        <v>682</v>
      </c>
      <c r="AI503" s="113" t="s">
        <v>682</v>
      </c>
      <c r="AJ503" s="113" t="s">
        <v>682</v>
      </c>
      <c r="AK503" s="114">
        <v>14</v>
      </c>
      <c r="AL503" s="115"/>
      <c r="AM503" s="115"/>
      <c r="AN503" s="115"/>
      <c r="AO503" s="115"/>
      <c r="AP503" s="116"/>
      <c r="AQ503" s="719" t="s">
        <v>637</v>
      </c>
      <c r="AR503" s="720"/>
      <c r="AS503" s="720"/>
      <c r="AT503" s="720"/>
      <c r="AU503" s="719" t="s">
        <v>637</v>
      </c>
      <c r="AV503" s="720"/>
      <c r="AW503" s="720"/>
      <c r="AX503" s="720"/>
    </row>
    <row r="504" spans="1:50" ht="38.25" customHeight="1" x14ac:dyDescent="0.15">
      <c r="A504" s="112">
        <v>6</v>
      </c>
      <c r="B504" s="112">
        <v>1</v>
      </c>
      <c r="C504" s="113" t="s">
        <v>674</v>
      </c>
      <c r="D504" s="113" t="s">
        <v>674</v>
      </c>
      <c r="E504" s="113" t="s">
        <v>674</v>
      </c>
      <c r="F504" s="113" t="s">
        <v>674</v>
      </c>
      <c r="G504" s="113" t="s">
        <v>674</v>
      </c>
      <c r="H504" s="113" t="s">
        <v>674</v>
      </c>
      <c r="I504" s="113" t="s">
        <v>674</v>
      </c>
      <c r="J504" s="113" t="s">
        <v>674</v>
      </c>
      <c r="K504" s="113" t="s">
        <v>674</v>
      </c>
      <c r="L504" s="113" t="s">
        <v>674</v>
      </c>
      <c r="M504" s="123" t="s">
        <v>696</v>
      </c>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5"/>
      <c r="AK504" s="114">
        <v>7</v>
      </c>
      <c r="AL504" s="115"/>
      <c r="AM504" s="115"/>
      <c r="AN504" s="115"/>
      <c r="AO504" s="115"/>
      <c r="AP504" s="116"/>
      <c r="AQ504" s="719" t="s">
        <v>637</v>
      </c>
      <c r="AR504" s="720"/>
      <c r="AS504" s="720"/>
      <c r="AT504" s="720"/>
      <c r="AU504" s="719" t="s">
        <v>637</v>
      </c>
      <c r="AV504" s="720"/>
      <c r="AW504" s="720"/>
      <c r="AX504" s="720"/>
    </row>
    <row r="505" spans="1:50" ht="24" customHeight="1" x14ac:dyDescent="0.15">
      <c r="A505" s="112">
        <v>7</v>
      </c>
      <c r="B505" s="112">
        <v>1</v>
      </c>
      <c r="C505" s="113" t="s">
        <v>675</v>
      </c>
      <c r="D505" s="113" t="s">
        <v>675</v>
      </c>
      <c r="E505" s="113" t="s">
        <v>675</v>
      </c>
      <c r="F505" s="113" t="s">
        <v>675</v>
      </c>
      <c r="G505" s="113" t="s">
        <v>675</v>
      </c>
      <c r="H505" s="113" t="s">
        <v>675</v>
      </c>
      <c r="I505" s="113" t="s">
        <v>675</v>
      </c>
      <c r="J505" s="113" t="s">
        <v>675</v>
      </c>
      <c r="K505" s="113" t="s">
        <v>675</v>
      </c>
      <c r="L505" s="113" t="s">
        <v>675</v>
      </c>
      <c r="M505" s="117" t="s">
        <v>852</v>
      </c>
      <c r="N505" s="113" t="s">
        <v>683</v>
      </c>
      <c r="O505" s="113" t="s">
        <v>683</v>
      </c>
      <c r="P505" s="113" t="s">
        <v>683</v>
      </c>
      <c r="Q505" s="113" t="s">
        <v>683</v>
      </c>
      <c r="R505" s="113" t="s">
        <v>683</v>
      </c>
      <c r="S505" s="113" t="s">
        <v>683</v>
      </c>
      <c r="T505" s="113" t="s">
        <v>683</v>
      </c>
      <c r="U505" s="113" t="s">
        <v>683</v>
      </c>
      <c r="V505" s="113" t="s">
        <v>683</v>
      </c>
      <c r="W505" s="113" t="s">
        <v>683</v>
      </c>
      <c r="X505" s="113" t="s">
        <v>683</v>
      </c>
      <c r="Y505" s="113" t="s">
        <v>683</v>
      </c>
      <c r="Z505" s="113" t="s">
        <v>683</v>
      </c>
      <c r="AA505" s="113" t="s">
        <v>683</v>
      </c>
      <c r="AB505" s="113" t="s">
        <v>683</v>
      </c>
      <c r="AC505" s="113" t="s">
        <v>683</v>
      </c>
      <c r="AD505" s="113" t="s">
        <v>683</v>
      </c>
      <c r="AE505" s="113" t="s">
        <v>683</v>
      </c>
      <c r="AF505" s="113" t="s">
        <v>683</v>
      </c>
      <c r="AG505" s="113" t="s">
        <v>683</v>
      </c>
      <c r="AH505" s="113" t="s">
        <v>683</v>
      </c>
      <c r="AI505" s="113" t="s">
        <v>683</v>
      </c>
      <c r="AJ505" s="113" t="s">
        <v>683</v>
      </c>
      <c r="AK505" s="114">
        <v>4</v>
      </c>
      <c r="AL505" s="115"/>
      <c r="AM505" s="115"/>
      <c r="AN505" s="115"/>
      <c r="AO505" s="115"/>
      <c r="AP505" s="116"/>
      <c r="AQ505" s="719" t="s">
        <v>637</v>
      </c>
      <c r="AR505" s="720"/>
      <c r="AS505" s="720"/>
      <c r="AT505" s="720"/>
      <c r="AU505" s="719" t="s">
        <v>637</v>
      </c>
      <c r="AV505" s="720"/>
      <c r="AW505" s="720"/>
      <c r="AX505" s="720"/>
    </row>
    <row r="506" spans="1:50" ht="24" customHeight="1" x14ac:dyDescent="0.15">
      <c r="A506" s="112">
        <v>8</v>
      </c>
      <c r="B506" s="112">
        <v>1</v>
      </c>
      <c r="C506" s="117" t="s">
        <v>697</v>
      </c>
      <c r="D506" s="113" t="s">
        <v>676</v>
      </c>
      <c r="E506" s="113" t="s">
        <v>676</v>
      </c>
      <c r="F506" s="113" t="s">
        <v>676</v>
      </c>
      <c r="G506" s="113" t="s">
        <v>676</v>
      </c>
      <c r="H506" s="113" t="s">
        <v>676</v>
      </c>
      <c r="I506" s="113" t="s">
        <v>676</v>
      </c>
      <c r="J506" s="113" t="s">
        <v>676</v>
      </c>
      <c r="K506" s="113" t="s">
        <v>676</v>
      </c>
      <c r="L506" s="113" t="s">
        <v>676</v>
      </c>
      <c r="M506" s="117" t="s">
        <v>698</v>
      </c>
      <c r="N506" s="113" t="s">
        <v>684</v>
      </c>
      <c r="O506" s="113" t="s">
        <v>684</v>
      </c>
      <c r="P506" s="113" t="s">
        <v>684</v>
      </c>
      <c r="Q506" s="113" t="s">
        <v>684</v>
      </c>
      <c r="R506" s="113" t="s">
        <v>684</v>
      </c>
      <c r="S506" s="113" t="s">
        <v>684</v>
      </c>
      <c r="T506" s="113" t="s">
        <v>684</v>
      </c>
      <c r="U506" s="113" t="s">
        <v>684</v>
      </c>
      <c r="V506" s="113" t="s">
        <v>684</v>
      </c>
      <c r="W506" s="113" t="s">
        <v>684</v>
      </c>
      <c r="X506" s="113" t="s">
        <v>684</v>
      </c>
      <c r="Y506" s="113" t="s">
        <v>684</v>
      </c>
      <c r="Z506" s="113" t="s">
        <v>684</v>
      </c>
      <c r="AA506" s="113" t="s">
        <v>684</v>
      </c>
      <c r="AB506" s="113" t="s">
        <v>684</v>
      </c>
      <c r="AC506" s="113" t="s">
        <v>684</v>
      </c>
      <c r="AD506" s="113" t="s">
        <v>684</v>
      </c>
      <c r="AE506" s="113" t="s">
        <v>684</v>
      </c>
      <c r="AF506" s="113" t="s">
        <v>684</v>
      </c>
      <c r="AG506" s="113" t="s">
        <v>684</v>
      </c>
      <c r="AH506" s="113" t="s">
        <v>684</v>
      </c>
      <c r="AI506" s="113" t="s">
        <v>684</v>
      </c>
      <c r="AJ506" s="113" t="s">
        <v>684</v>
      </c>
      <c r="AK506" s="114">
        <v>3</v>
      </c>
      <c r="AL506" s="115"/>
      <c r="AM506" s="115"/>
      <c r="AN506" s="115"/>
      <c r="AO506" s="115"/>
      <c r="AP506" s="116"/>
      <c r="AQ506" s="719" t="s">
        <v>637</v>
      </c>
      <c r="AR506" s="720"/>
      <c r="AS506" s="720"/>
      <c r="AT506" s="720"/>
      <c r="AU506" s="719" t="s">
        <v>637</v>
      </c>
      <c r="AV506" s="720"/>
      <c r="AW506" s="720"/>
      <c r="AX506" s="720"/>
    </row>
    <row r="507" spans="1:50" ht="24" customHeight="1" x14ac:dyDescent="0.15">
      <c r="A507" s="112">
        <v>9</v>
      </c>
      <c r="B507" s="112">
        <v>1</v>
      </c>
      <c r="C507" s="113" t="s">
        <v>677</v>
      </c>
      <c r="D507" s="113" t="s">
        <v>677</v>
      </c>
      <c r="E507" s="113" t="s">
        <v>677</v>
      </c>
      <c r="F507" s="113" t="s">
        <v>677</v>
      </c>
      <c r="G507" s="113" t="s">
        <v>677</v>
      </c>
      <c r="H507" s="113" t="s">
        <v>677</v>
      </c>
      <c r="I507" s="113" t="s">
        <v>677</v>
      </c>
      <c r="J507" s="113" t="s">
        <v>677</v>
      </c>
      <c r="K507" s="113" t="s">
        <v>677</v>
      </c>
      <c r="L507" s="113" t="s">
        <v>677</v>
      </c>
      <c r="M507" s="117" t="s">
        <v>699</v>
      </c>
      <c r="N507" s="113" t="s">
        <v>685</v>
      </c>
      <c r="O507" s="113" t="s">
        <v>685</v>
      </c>
      <c r="P507" s="113" t="s">
        <v>685</v>
      </c>
      <c r="Q507" s="113" t="s">
        <v>685</v>
      </c>
      <c r="R507" s="113" t="s">
        <v>685</v>
      </c>
      <c r="S507" s="113" t="s">
        <v>685</v>
      </c>
      <c r="T507" s="113" t="s">
        <v>685</v>
      </c>
      <c r="U507" s="113" t="s">
        <v>685</v>
      </c>
      <c r="V507" s="113" t="s">
        <v>685</v>
      </c>
      <c r="W507" s="113" t="s">
        <v>685</v>
      </c>
      <c r="X507" s="113" t="s">
        <v>685</v>
      </c>
      <c r="Y507" s="113" t="s">
        <v>685</v>
      </c>
      <c r="Z507" s="113" t="s">
        <v>685</v>
      </c>
      <c r="AA507" s="113" t="s">
        <v>685</v>
      </c>
      <c r="AB507" s="113" t="s">
        <v>685</v>
      </c>
      <c r="AC507" s="113" t="s">
        <v>685</v>
      </c>
      <c r="AD507" s="113" t="s">
        <v>685</v>
      </c>
      <c r="AE507" s="113" t="s">
        <v>685</v>
      </c>
      <c r="AF507" s="113" t="s">
        <v>685</v>
      </c>
      <c r="AG507" s="113" t="s">
        <v>685</v>
      </c>
      <c r="AH507" s="113" t="s">
        <v>685</v>
      </c>
      <c r="AI507" s="113" t="s">
        <v>685</v>
      </c>
      <c r="AJ507" s="113" t="s">
        <v>685</v>
      </c>
      <c r="AK507" s="114">
        <v>2</v>
      </c>
      <c r="AL507" s="115"/>
      <c r="AM507" s="115"/>
      <c r="AN507" s="115"/>
      <c r="AO507" s="115"/>
      <c r="AP507" s="116"/>
      <c r="AQ507" s="719" t="s">
        <v>637</v>
      </c>
      <c r="AR507" s="720"/>
      <c r="AS507" s="720"/>
      <c r="AT507" s="720"/>
      <c r="AU507" s="719" t="s">
        <v>637</v>
      </c>
      <c r="AV507" s="720"/>
      <c r="AW507" s="720"/>
      <c r="AX507" s="720"/>
    </row>
    <row r="508" spans="1:50" ht="24" customHeight="1" x14ac:dyDescent="0.15">
      <c r="A508" s="112">
        <v>10</v>
      </c>
      <c r="B508" s="112">
        <v>1</v>
      </c>
      <c r="C508" s="113" t="s">
        <v>678</v>
      </c>
      <c r="D508" s="113" t="s">
        <v>678</v>
      </c>
      <c r="E508" s="113" t="s">
        <v>678</v>
      </c>
      <c r="F508" s="113" t="s">
        <v>678</v>
      </c>
      <c r="G508" s="113" t="s">
        <v>678</v>
      </c>
      <c r="H508" s="113" t="s">
        <v>678</v>
      </c>
      <c r="I508" s="113" t="s">
        <v>678</v>
      </c>
      <c r="J508" s="113" t="s">
        <v>678</v>
      </c>
      <c r="K508" s="113" t="s">
        <v>678</v>
      </c>
      <c r="L508" s="113" t="s">
        <v>678</v>
      </c>
      <c r="M508" s="117" t="s">
        <v>700</v>
      </c>
      <c r="N508" s="113" t="s">
        <v>686</v>
      </c>
      <c r="O508" s="113" t="s">
        <v>686</v>
      </c>
      <c r="P508" s="113" t="s">
        <v>686</v>
      </c>
      <c r="Q508" s="113" t="s">
        <v>686</v>
      </c>
      <c r="R508" s="113" t="s">
        <v>686</v>
      </c>
      <c r="S508" s="113" t="s">
        <v>686</v>
      </c>
      <c r="T508" s="113" t="s">
        <v>686</v>
      </c>
      <c r="U508" s="113" t="s">
        <v>686</v>
      </c>
      <c r="V508" s="113" t="s">
        <v>686</v>
      </c>
      <c r="W508" s="113" t="s">
        <v>686</v>
      </c>
      <c r="X508" s="113" t="s">
        <v>686</v>
      </c>
      <c r="Y508" s="113" t="s">
        <v>686</v>
      </c>
      <c r="Z508" s="113" t="s">
        <v>686</v>
      </c>
      <c r="AA508" s="113" t="s">
        <v>686</v>
      </c>
      <c r="AB508" s="113" t="s">
        <v>686</v>
      </c>
      <c r="AC508" s="113" t="s">
        <v>686</v>
      </c>
      <c r="AD508" s="113" t="s">
        <v>686</v>
      </c>
      <c r="AE508" s="113" t="s">
        <v>686</v>
      </c>
      <c r="AF508" s="113" t="s">
        <v>686</v>
      </c>
      <c r="AG508" s="113" t="s">
        <v>686</v>
      </c>
      <c r="AH508" s="113" t="s">
        <v>686</v>
      </c>
      <c r="AI508" s="113" t="s">
        <v>686</v>
      </c>
      <c r="AJ508" s="113" t="s">
        <v>686</v>
      </c>
      <c r="AK508" s="114">
        <v>2</v>
      </c>
      <c r="AL508" s="115"/>
      <c r="AM508" s="115"/>
      <c r="AN508" s="115"/>
      <c r="AO508" s="115"/>
      <c r="AP508" s="116"/>
      <c r="AQ508" s="719" t="s">
        <v>637</v>
      </c>
      <c r="AR508" s="720"/>
      <c r="AS508" s="720"/>
      <c r="AT508" s="720"/>
      <c r="AU508" s="719" t="s">
        <v>637</v>
      </c>
      <c r="AV508" s="720"/>
      <c r="AW508" s="720"/>
      <c r="AX508" s="720"/>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830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381</v>
      </c>
      <c r="D531" s="118"/>
      <c r="E531" s="118"/>
      <c r="F531" s="118"/>
      <c r="G531" s="118"/>
      <c r="H531" s="118"/>
      <c r="I531" s="118"/>
      <c r="J531" s="118"/>
      <c r="K531" s="118"/>
      <c r="L531" s="118"/>
      <c r="M531" s="118" t="s">
        <v>382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t="s">
        <v>701</v>
      </c>
      <c r="D532" s="113" t="s">
        <v>701</v>
      </c>
      <c r="E532" s="113" t="s">
        <v>701</v>
      </c>
      <c r="F532" s="113" t="s">
        <v>701</v>
      </c>
      <c r="G532" s="113" t="s">
        <v>701</v>
      </c>
      <c r="H532" s="113" t="s">
        <v>701</v>
      </c>
      <c r="I532" s="113" t="s">
        <v>701</v>
      </c>
      <c r="J532" s="113" t="s">
        <v>701</v>
      </c>
      <c r="K532" s="113" t="s">
        <v>701</v>
      </c>
      <c r="L532" s="113" t="s">
        <v>701</v>
      </c>
      <c r="M532" s="117" t="s">
        <v>707</v>
      </c>
      <c r="N532" s="113" t="s">
        <v>706</v>
      </c>
      <c r="O532" s="113" t="s">
        <v>706</v>
      </c>
      <c r="P532" s="113" t="s">
        <v>706</v>
      </c>
      <c r="Q532" s="113" t="s">
        <v>706</v>
      </c>
      <c r="R532" s="113" t="s">
        <v>706</v>
      </c>
      <c r="S532" s="113" t="s">
        <v>706</v>
      </c>
      <c r="T532" s="113" t="s">
        <v>706</v>
      </c>
      <c r="U532" s="113" t="s">
        <v>706</v>
      </c>
      <c r="V532" s="113" t="s">
        <v>706</v>
      </c>
      <c r="W532" s="113" t="s">
        <v>706</v>
      </c>
      <c r="X532" s="113" t="s">
        <v>706</v>
      </c>
      <c r="Y532" s="113" t="s">
        <v>706</v>
      </c>
      <c r="Z532" s="113" t="s">
        <v>706</v>
      </c>
      <c r="AA532" s="113" t="s">
        <v>706</v>
      </c>
      <c r="AB532" s="113" t="s">
        <v>706</v>
      </c>
      <c r="AC532" s="113" t="s">
        <v>706</v>
      </c>
      <c r="AD532" s="113" t="s">
        <v>706</v>
      </c>
      <c r="AE532" s="113" t="s">
        <v>706</v>
      </c>
      <c r="AF532" s="113" t="s">
        <v>706</v>
      </c>
      <c r="AG532" s="113" t="s">
        <v>706</v>
      </c>
      <c r="AH532" s="113" t="s">
        <v>706</v>
      </c>
      <c r="AI532" s="113" t="s">
        <v>706</v>
      </c>
      <c r="AJ532" s="113" t="s">
        <v>706</v>
      </c>
      <c r="AK532" s="114">
        <v>14</v>
      </c>
      <c r="AL532" s="115"/>
      <c r="AM532" s="115"/>
      <c r="AN532" s="115"/>
      <c r="AO532" s="115"/>
      <c r="AP532" s="116"/>
      <c r="AQ532" s="719" t="s">
        <v>636</v>
      </c>
      <c r="AR532" s="720"/>
      <c r="AS532" s="720"/>
      <c r="AT532" s="720"/>
      <c r="AU532" s="719" t="s">
        <v>636</v>
      </c>
      <c r="AV532" s="720"/>
      <c r="AW532" s="720"/>
      <c r="AX532" s="720"/>
    </row>
    <row r="533" spans="1:50" ht="24" customHeight="1" x14ac:dyDescent="0.15">
      <c r="A533" s="112">
        <v>2</v>
      </c>
      <c r="B533" s="112">
        <v>1</v>
      </c>
      <c r="C533" s="113" t="s">
        <v>702</v>
      </c>
      <c r="D533" s="113" t="s">
        <v>702</v>
      </c>
      <c r="E533" s="113" t="s">
        <v>702</v>
      </c>
      <c r="F533" s="113" t="s">
        <v>702</v>
      </c>
      <c r="G533" s="113" t="s">
        <v>702</v>
      </c>
      <c r="H533" s="113" t="s">
        <v>702</v>
      </c>
      <c r="I533" s="113" t="s">
        <v>702</v>
      </c>
      <c r="J533" s="113" t="s">
        <v>702</v>
      </c>
      <c r="K533" s="113" t="s">
        <v>702</v>
      </c>
      <c r="L533" s="113" t="s">
        <v>702</v>
      </c>
      <c r="M533" s="117" t="s">
        <v>707</v>
      </c>
      <c r="N533" s="113" t="s">
        <v>706</v>
      </c>
      <c r="O533" s="113" t="s">
        <v>706</v>
      </c>
      <c r="P533" s="113" t="s">
        <v>706</v>
      </c>
      <c r="Q533" s="113" t="s">
        <v>706</v>
      </c>
      <c r="R533" s="113" t="s">
        <v>706</v>
      </c>
      <c r="S533" s="113" t="s">
        <v>706</v>
      </c>
      <c r="T533" s="113" t="s">
        <v>706</v>
      </c>
      <c r="U533" s="113" t="s">
        <v>706</v>
      </c>
      <c r="V533" s="113" t="s">
        <v>706</v>
      </c>
      <c r="W533" s="113" t="s">
        <v>706</v>
      </c>
      <c r="X533" s="113" t="s">
        <v>706</v>
      </c>
      <c r="Y533" s="113" t="s">
        <v>706</v>
      </c>
      <c r="Z533" s="113" t="s">
        <v>706</v>
      </c>
      <c r="AA533" s="113" t="s">
        <v>706</v>
      </c>
      <c r="AB533" s="113" t="s">
        <v>706</v>
      </c>
      <c r="AC533" s="113" t="s">
        <v>706</v>
      </c>
      <c r="AD533" s="113" t="s">
        <v>706</v>
      </c>
      <c r="AE533" s="113" t="s">
        <v>706</v>
      </c>
      <c r="AF533" s="113" t="s">
        <v>706</v>
      </c>
      <c r="AG533" s="113" t="s">
        <v>706</v>
      </c>
      <c r="AH533" s="113" t="s">
        <v>706</v>
      </c>
      <c r="AI533" s="113" t="s">
        <v>706</v>
      </c>
      <c r="AJ533" s="113" t="s">
        <v>706</v>
      </c>
      <c r="AK533" s="114">
        <v>7</v>
      </c>
      <c r="AL533" s="115"/>
      <c r="AM533" s="115"/>
      <c r="AN533" s="115"/>
      <c r="AO533" s="115"/>
      <c r="AP533" s="116"/>
      <c r="AQ533" s="719" t="s">
        <v>636</v>
      </c>
      <c r="AR533" s="720"/>
      <c r="AS533" s="720"/>
      <c r="AT533" s="720"/>
      <c r="AU533" s="719" t="s">
        <v>636</v>
      </c>
      <c r="AV533" s="720"/>
      <c r="AW533" s="720"/>
      <c r="AX533" s="720"/>
    </row>
    <row r="534" spans="1:50" ht="36" customHeight="1" x14ac:dyDescent="0.15">
      <c r="A534" s="112">
        <v>3</v>
      </c>
      <c r="B534" s="112">
        <v>1</v>
      </c>
      <c r="C534" s="113" t="s">
        <v>703</v>
      </c>
      <c r="D534" s="113" t="s">
        <v>703</v>
      </c>
      <c r="E534" s="113" t="s">
        <v>703</v>
      </c>
      <c r="F534" s="113" t="s">
        <v>703</v>
      </c>
      <c r="G534" s="113" t="s">
        <v>703</v>
      </c>
      <c r="H534" s="113" t="s">
        <v>703</v>
      </c>
      <c r="I534" s="113" t="s">
        <v>703</v>
      </c>
      <c r="J534" s="113" t="s">
        <v>703</v>
      </c>
      <c r="K534" s="113" t="s">
        <v>703</v>
      </c>
      <c r="L534" s="113" t="s">
        <v>703</v>
      </c>
      <c r="M534" s="117" t="s">
        <v>708</v>
      </c>
      <c r="N534" s="113" t="s">
        <v>706</v>
      </c>
      <c r="O534" s="113" t="s">
        <v>706</v>
      </c>
      <c r="P534" s="113" t="s">
        <v>706</v>
      </c>
      <c r="Q534" s="113" t="s">
        <v>706</v>
      </c>
      <c r="R534" s="113" t="s">
        <v>706</v>
      </c>
      <c r="S534" s="113" t="s">
        <v>706</v>
      </c>
      <c r="T534" s="113" t="s">
        <v>706</v>
      </c>
      <c r="U534" s="113" t="s">
        <v>706</v>
      </c>
      <c r="V534" s="113" t="s">
        <v>706</v>
      </c>
      <c r="W534" s="113" t="s">
        <v>706</v>
      </c>
      <c r="X534" s="113" t="s">
        <v>706</v>
      </c>
      <c r="Y534" s="113" t="s">
        <v>706</v>
      </c>
      <c r="Z534" s="113" t="s">
        <v>706</v>
      </c>
      <c r="AA534" s="113" t="s">
        <v>706</v>
      </c>
      <c r="AB534" s="113" t="s">
        <v>706</v>
      </c>
      <c r="AC534" s="113" t="s">
        <v>706</v>
      </c>
      <c r="AD534" s="113" t="s">
        <v>706</v>
      </c>
      <c r="AE534" s="113" t="s">
        <v>706</v>
      </c>
      <c r="AF534" s="113" t="s">
        <v>706</v>
      </c>
      <c r="AG534" s="113" t="s">
        <v>706</v>
      </c>
      <c r="AH534" s="113" t="s">
        <v>706</v>
      </c>
      <c r="AI534" s="113" t="s">
        <v>706</v>
      </c>
      <c r="AJ534" s="113" t="s">
        <v>706</v>
      </c>
      <c r="AK534" s="114">
        <v>4</v>
      </c>
      <c r="AL534" s="115"/>
      <c r="AM534" s="115"/>
      <c r="AN534" s="115"/>
      <c r="AO534" s="115"/>
      <c r="AP534" s="116"/>
      <c r="AQ534" s="719" t="s">
        <v>636</v>
      </c>
      <c r="AR534" s="720"/>
      <c r="AS534" s="720"/>
      <c r="AT534" s="720"/>
      <c r="AU534" s="719" t="s">
        <v>636</v>
      </c>
      <c r="AV534" s="720"/>
      <c r="AW534" s="720"/>
      <c r="AX534" s="720"/>
    </row>
    <row r="535" spans="1:50" ht="24" customHeight="1" x14ac:dyDescent="0.15">
      <c r="A535" s="112">
        <v>4</v>
      </c>
      <c r="B535" s="112">
        <v>1</v>
      </c>
      <c r="C535" s="113" t="s">
        <v>704</v>
      </c>
      <c r="D535" s="113" t="s">
        <v>704</v>
      </c>
      <c r="E535" s="113" t="s">
        <v>704</v>
      </c>
      <c r="F535" s="113" t="s">
        <v>704</v>
      </c>
      <c r="G535" s="113" t="s">
        <v>704</v>
      </c>
      <c r="H535" s="113" t="s">
        <v>704</v>
      </c>
      <c r="I535" s="113" t="s">
        <v>704</v>
      </c>
      <c r="J535" s="113" t="s">
        <v>704</v>
      </c>
      <c r="K535" s="113" t="s">
        <v>704</v>
      </c>
      <c r="L535" s="113" t="s">
        <v>704</v>
      </c>
      <c r="M535" s="117" t="s">
        <v>851</v>
      </c>
      <c r="N535" s="113" t="s">
        <v>716</v>
      </c>
      <c r="O535" s="113" t="s">
        <v>716</v>
      </c>
      <c r="P535" s="113" t="s">
        <v>716</v>
      </c>
      <c r="Q535" s="113" t="s">
        <v>716</v>
      </c>
      <c r="R535" s="113" t="s">
        <v>716</v>
      </c>
      <c r="S535" s="113" t="s">
        <v>716</v>
      </c>
      <c r="T535" s="113" t="s">
        <v>716</v>
      </c>
      <c r="U535" s="113" t="s">
        <v>716</v>
      </c>
      <c r="V535" s="113" t="s">
        <v>716</v>
      </c>
      <c r="W535" s="113" t="s">
        <v>716</v>
      </c>
      <c r="X535" s="113" t="s">
        <v>716</v>
      </c>
      <c r="Y535" s="113" t="s">
        <v>716</v>
      </c>
      <c r="Z535" s="113" t="s">
        <v>716</v>
      </c>
      <c r="AA535" s="113" t="s">
        <v>716</v>
      </c>
      <c r="AB535" s="113" t="s">
        <v>716</v>
      </c>
      <c r="AC535" s="113" t="s">
        <v>716</v>
      </c>
      <c r="AD535" s="113" t="s">
        <v>716</v>
      </c>
      <c r="AE535" s="113" t="s">
        <v>716</v>
      </c>
      <c r="AF535" s="113" t="s">
        <v>716</v>
      </c>
      <c r="AG535" s="113" t="s">
        <v>716</v>
      </c>
      <c r="AH535" s="113" t="s">
        <v>716</v>
      </c>
      <c r="AI535" s="113" t="s">
        <v>716</v>
      </c>
      <c r="AJ535" s="113" t="s">
        <v>716</v>
      </c>
      <c r="AK535" s="114">
        <v>2</v>
      </c>
      <c r="AL535" s="115"/>
      <c r="AM535" s="115"/>
      <c r="AN535" s="115"/>
      <c r="AO535" s="115"/>
      <c r="AP535" s="116"/>
      <c r="AQ535" s="719" t="s">
        <v>636</v>
      </c>
      <c r="AR535" s="720"/>
      <c r="AS535" s="720"/>
      <c r="AT535" s="720"/>
      <c r="AU535" s="719" t="s">
        <v>636</v>
      </c>
      <c r="AV535" s="720"/>
      <c r="AW535" s="720"/>
      <c r="AX535" s="720"/>
    </row>
    <row r="536" spans="1:50" ht="24" customHeight="1" x14ac:dyDescent="0.15">
      <c r="A536" s="112">
        <v>5</v>
      </c>
      <c r="B536" s="112">
        <v>1</v>
      </c>
      <c r="C536" s="113" t="s">
        <v>705</v>
      </c>
      <c r="D536" s="113" t="s">
        <v>705</v>
      </c>
      <c r="E536" s="113" t="s">
        <v>705</v>
      </c>
      <c r="F536" s="113" t="s">
        <v>705</v>
      </c>
      <c r="G536" s="113" t="s">
        <v>705</v>
      </c>
      <c r="H536" s="113" t="s">
        <v>705</v>
      </c>
      <c r="I536" s="113" t="s">
        <v>705</v>
      </c>
      <c r="J536" s="113" t="s">
        <v>705</v>
      </c>
      <c r="K536" s="113" t="s">
        <v>705</v>
      </c>
      <c r="L536" s="113" t="s">
        <v>705</v>
      </c>
      <c r="M536" s="117" t="s">
        <v>709</v>
      </c>
      <c r="N536" s="113" t="s">
        <v>706</v>
      </c>
      <c r="O536" s="113" t="s">
        <v>706</v>
      </c>
      <c r="P536" s="113" t="s">
        <v>706</v>
      </c>
      <c r="Q536" s="113" t="s">
        <v>706</v>
      </c>
      <c r="R536" s="113" t="s">
        <v>706</v>
      </c>
      <c r="S536" s="113" t="s">
        <v>706</v>
      </c>
      <c r="T536" s="113" t="s">
        <v>706</v>
      </c>
      <c r="U536" s="113" t="s">
        <v>706</v>
      </c>
      <c r="V536" s="113" t="s">
        <v>706</v>
      </c>
      <c r="W536" s="113" t="s">
        <v>706</v>
      </c>
      <c r="X536" s="113" t="s">
        <v>706</v>
      </c>
      <c r="Y536" s="113" t="s">
        <v>706</v>
      </c>
      <c r="Z536" s="113" t="s">
        <v>706</v>
      </c>
      <c r="AA536" s="113" t="s">
        <v>706</v>
      </c>
      <c r="AB536" s="113" t="s">
        <v>706</v>
      </c>
      <c r="AC536" s="113" t="s">
        <v>706</v>
      </c>
      <c r="AD536" s="113" t="s">
        <v>706</v>
      </c>
      <c r="AE536" s="113" t="s">
        <v>706</v>
      </c>
      <c r="AF536" s="113" t="s">
        <v>706</v>
      </c>
      <c r="AG536" s="113" t="s">
        <v>706</v>
      </c>
      <c r="AH536" s="113" t="s">
        <v>706</v>
      </c>
      <c r="AI536" s="113" t="s">
        <v>706</v>
      </c>
      <c r="AJ536" s="113" t="s">
        <v>706</v>
      </c>
      <c r="AK536" s="114">
        <v>1</v>
      </c>
      <c r="AL536" s="115"/>
      <c r="AM536" s="115"/>
      <c r="AN536" s="115"/>
      <c r="AO536" s="115"/>
      <c r="AP536" s="116"/>
      <c r="AQ536" s="719" t="s">
        <v>636</v>
      </c>
      <c r="AR536" s="720"/>
      <c r="AS536" s="720"/>
      <c r="AT536" s="720"/>
      <c r="AU536" s="719" t="s">
        <v>636</v>
      </c>
      <c r="AV536" s="720"/>
      <c r="AW536" s="720"/>
      <c r="AX536" s="720"/>
    </row>
    <row r="537" spans="1:50" ht="24" customHeight="1" x14ac:dyDescent="0.15">
      <c r="A537" s="112">
        <v>6</v>
      </c>
      <c r="B537" s="112">
        <v>1</v>
      </c>
      <c r="C537" s="117" t="s">
        <v>842</v>
      </c>
      <c r="D537" s="113"/>
      <c r="E537" s="113"/>
      <c r="F537" s="113"/>
      <c r="G537" s="113"/>
      <c r="H537" s="113"/>
      <c r="I537" s="113"/>
      <c r="J537" s="113"/>
      <c r="K537" s="113"/>
      <c r="L537" s="113"/>
      <c r="M537" s="117" t="s">
        <v>708</v>
      </c>
      <c r="N537" s="113" t="s">
        <v>706</v>
      </c>
      <c r="O537" s="113" t="s">
        <v>706</v>
      </c>
      <c r="P537" s="113" t="s">
        <v>706</v>
      </c>
      <c r="Q537" s="113" t="s">
        <v>706</v>
      </c>
      <c r="R537" s="113" t="s">
        <v>706</v>
      </c>
      <c r="S537" s="113" t="s">
        <v>706</v>
      </c>
      <c r="T537" s="113" t="s">
        <v>706</v>
      </c>
      <c r="U537" s="113" t="s">
        <v>706</v>
      </c>
      <c r="V537" s="113" t="s">
        <v>706</v>
      </c>
      <c r="W537" s="113" t="s">
        <v>706</v>
      </c>
      <c r="X537" s="113" t="s">
        <v>706</v>
      </c>
      <c r="Y537" s="113" t="s">
        <v>706</v>
      </c>
      <c r="Z537" s="113" t="s">
        <v>706</v>
      </c>
      <c r="AA537" s="113" t="s">
        <v>706</v>
      </c>
      <c r="AB537" s="113" t="s">
        <v>706</v>
      </c>
      <c r="AC537" s="113" t="s">
        <v>706</v>
      </c>
      <c r="AD537" s="113" t="s">
        <v>706</v>
      </c>
      <c r="AE537" s="113" t="s">
        <v>706</v>
      </c>
      <c r="AF537" s="113" t="s">
        <v>706</v>
      </c>
      <c r="AG537" s="113" t="s">
        <v>706</v>
      </c>
      <c r="AH537" s="113" t="s">
        <v>706</v>
      </c>
      <c r="AI537" s="113" t="s">
        <v>706</v>
      </c>
      <c r="AJ537" s="113" t="s">
        <v>706</v>
      </c>
      <c r="AK537" s="114">
        <v>0.02</v>
      </c>
      <c r="AL537" s="115"/>
      <c r="AM537" s="115"/>
      <c r="AN537" s="115"/>
      <c r="AO537" s="115"/>
      <c r="AP537" s="116"/>
      <c r="AQ537" s="719" t="s">
        <v>636</v>
      </c>
      <c r="AR537" s="720"/>
      <c r="AS537" s="720"/>
      <c r="AT537" s="720"/>
      <c r="AU537" s="719" t="s">
        <v>636</v>
      </c>
      <c r="AV537" s="720"/>
      <c r="AW537" s="720"/>
      <c r="AX537" s="720"/>
    </row>
    <row r="538" spans="1:50" ht="16.5"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16.5"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16.5"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16.5"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843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t="s">
        <v>710</v>
      </c>
      <c r="D565" s="113" t="s">
        <v>710</v>
      </c>
      <c r="E565" s="113" t="s">
        <v>710</v>
      </c>
      <c r="F565" s="113" t="s">
        <v>710</v>
      </c>
      <c r="G565" s="113" t="s">
        <v>710</v>
      </c>
      <c r="H565" s="113" t="s">
        <v>710</v>
      </c>
      <c r="I565" s="113" t="s">
        <v>710</v>
      </c>
      <c r="J565" s="113" t="s">
        <v>710</v>
      </c>
      <c r="K565" s="113" t="s">
        <v>710</v>
      </c>
      <c r="L565" s="113" t="s">
        <v>710</v>
      </c>
      <c r="M565" s="117" t="s">
        <v>718</v>
      </c>
      <c r="N565" s="113" t="s">
        <v>714</v>
      </c>
      <c r="O565" s="113" t="s">
        <v>714</v>
      </c>
      <c r="P565" s="113" t="s">
        <v>714</v>
      </c>
      <c r="Q565" s="113" t="s">
        <v>714</v>
      </c>
      <c r="R565" s="113" t="s">
        <v>714</v>
      </c>
      <c r="S565" s="113" t="s">
        <v>714</v>
      </c>
      <c r="T565" s="113" t="s">
        <v>714</v>
      </c>
      <c r="U565" s="113" t="s">
        <v>714</v>
      </c>
      <c r="V565" s="113" t="s">
        <v>714</v>
      </c>
      <c r="W565" s="113" t="s">
        <v>714</v>
      </c>
      <c r="X565" s="113" t="s">
        <v>714</v>
      </c>
      <c r="Y565" s="113" t="s">
        <v>714</v>
      </c>
      <c r="Z565" s="113" t="s">
        <v>714</v>
      </c>
      <c r="AA565" s="113" t="s">
        <v>714</v>
      </c>
      <c r="AB565" s="113" t="s">
        <v>714</v>
      </c>
      <c r="AC565" s="113" t="s">
        <v>714</v>
      </c>
      <c r="AD565" s="113" t="s">
        <v>714</v>
      </c>
      <c r="AE565" s="113" t="s">
        <v>714</v>
      </c>
      <c r="AF565" s="113" t="s">
        <v>714</v>
      </c>
      <c r="AG565" s="113" t="s">
        <v>714</v>
      </c>
      <c r="AH565" s="113" t="s">
        <v>714</v>
      </c>
      <c r="AI565" s="113" t="s">
        <v>714</v>
      </c>
      <c r="AJ565" s="113" t="s">
        <v>714</v>
      </c>
      <c r="AK565" s="114">
        <v>19</v>
      </c>
      <c r="AL565" s="115"/>
      <c r="AM565" s="115"/>
      <c r="AN565" s="115"/>
      <c r="AO565" s="115"/>
      <c r="AP565" s="116"/>
      <c r="AQ565" s="719" t="s">
        <v>636</v>
      </c>
      <c r="AR565" s="720"/>
      <c r="AS565" s="720"/>
      <c r="AT565" s="720"/>
      <c r="AU565" s="719" t="s">
        <v>636</v>
      </c>
      <c r="AV565" s="720"/>
      <c r="AW565" s="720"/>
      <c r="AX565" s="720"/>
    </row>
    <row r="566" spans="1:50" ht="24" customHeight="1" x14ac:dyDescent="0.15">
      <c r="A566" s="112">
        <v>2</v>
      </c>
      <c r="B566" s="112">
        <v>1</v>
      </c>
      <c r="C566" s="113" t="s">
        <v>711</v>
      </c>
      <c r="D566" s="113" t="s">
        <v>711</v>
      </c>
      <c r="E566" s="113" t="s">
        <v>711</v>
      </c>
      <c r="F566" s="113" t="s">
        <v>711</v>
      </c>
      <c r="G566" s="113" t="s">
        <v>711</v>
      </c>
      <c r="H566" s="113" t="s">
        <v>711</v>
      </c>
      <c r="I566" s="113" t="s">
        <v>711</v>
      </c>
      <c r="J566" s="113" t="s">
        <v>711</v>
      </c>
      <c r="K566" s="113" t="s">
        <v>711</v>
      </c>
      <c r="L566" s="113" t="s">
        <v>711</v>
      </c>
      <c r="M566" s="117" t="s">
        <v>719</v>
      </c>
      <c r="N566" s="113" t="s">
        <v>715</v>
      </c>
      <c r="O566" s="113" t="s">
        <v>715</v>
      </c>
      <c r="P566" s="113" t="s">
        <v>715</v>
      </c>
      <c r="Q566" s="113" t="s">
        <v>715</v>
      </c>
      <c r="R566" s="113" t="s">
        <v>715</v>
      </c>
      <c r="S566" s="113" t="s">
        <v>715</v>
      </c>
      <c r="T566" s="113" t="s">
        <v>715</v>
      </c>
      <c r="U566" s="113" t="s">
        <v>715</v>
      </c>
      <c r="V566" s="113" t="s">
        <v>715</v>
      </c>
      <c r="W566" s="113" t="s">
        <v>715</v>
      </c>
      <c r="X566" s="113" t="s">
        <v>715</v>
      </c>
      <c r="Y566" s="113" t="s">
        <v>715</v>
      </c>
      <c r="Z566" s="113" t="s">
        <v>715</v>
      </c>
      <c r="AA566" s="113" t="s">
        <v>715</v>
      </c>
      <c r="AB566" s="113" t="s">
        <v>715</v>
      </c>
      <c r="AC566" s="113" t="s">
        <v>715</v>
      </c>
      <c r="AD566" s="113" t="s">
        <v>715</v>
      </c>
      <c r="AE566" s="113" t="s">
        <v>715</v>
      </c>
      <c r="AF566" s="113" t="s">
        <v>715</v>
      </c>
      <c r="AG566" s="113" t="s">
        <v>715</v>
      </c>
      <c r="AH566" s="113" t="s">
        <v>715</v>
      </c>
      <c r="AI566" s="113" t="s">
        <v>715</v>
      </c>
      <c r="AJ566" s="113" t="s">
        <v>715</v>
      </c>
      <c r="AK566" s="114">
        <v>15</v>
      </c>
      <c r="AL566" s="115"/>
      <c r="AM566" s="115"/>
      <c r="AN566" s="115"/>
      <c r="AO566" s="115"/>
      <c r="AP566" s="116"/>
      <c r="AQ566" s="719" t="s">
        <v>636</v>
      </c>
      <c r="AR566" s="720"/>
      <c r="AS566" s="720"/>
      <c r="AT566" s="720"/>
      <c r="AU566" s="719" t="s">
        <v>636</v>
      </c>
      <c r="AV566" s="720"/>
      <c r="AW566" s="720"/>
      <c r="AX566" s="720"/>
    </row>
    <row r="567" spans="1:50" ht="30" customHeight="1" x14ac:dyDescent="0.15">
      <c r="A567" s="112">
        <v>3</v>
      </c>
      <c r="B567" s="112">
        <v>1</v>
      </c>
      <c r="C567" s="113" t="s">
        <v>712</v>
      </c>
      <c r="D567" s="113" t="s">
        <v>712</v>
      </c>
      <c r="E567" s="113" t="s">
        <v>712</v>
      </c>
      <c r="F567" s="113" t="s">
        <v>712</v>
      </c>
      <c r="G567" s="113" t="s">
        <v>712</v>
      </c>
      <c r="H567" s="113" t="s">
        <v>712</v>
      </c>
      <c r="I567" s="113" t="s">
        <v>712</v>
      </c>
      <c r="J567" s="113" t="s">
        <v>712</v>
      </c>
      <c r="K567" s="113" t="s">
        <v>712</v>
      </c>
      <c r="L567" s="113" t="s">
        <v>712</v>
      </c>
      <c r="M567" s="117" t="s">
        <v>850</v>
      </c>
      <c r="N567" s="113" t="s">
        <v>716</v>
      </c>
      <c r="O567" s="113" t="s">
        <v>716</v>
      </c>
      <c r="P567" s="113" t="s">
        <v>716</v>
      </c>
      <c r="Q567" s="113" t="s">
        <v>716</v>
      </c>
      <c r="R567" s="113" t="s">
        <v>716</v>
      </c>
      <c r="S567" s="113" t="s">
        <v>716</v>
      </c>
      <c r="T567" s="113" t="s">
        <v>716</v>
      </c>
      <c r="U567" s="113" t="s">
        <v>716</v>
      </c>
      <c r="V567" s="113" t="s">
        <v>716</v>
      </c>
      <c r="W567" s="113" t="s">
        <v>716</v>
      </c>
      <c r="X567" s="113" t="s">
        <v>716</v>
      </c>
      <c r="Y567" s="113" t="s">
        <v>716</v>
      </c>
      <c r="Z567" s="113" t="s">
        <v>716</v>
      </c>
      <c r="AA567" s="113" t="s">
        <v>716</v>
      </c>
      <c r="AB567" s="113" t="s">
        <v>716</v>
      </c>
      <c r="AC567" s="113" t="s">
        <v>716</v>
      </c>
      <c r="AD567" s="113" t="s">
        <v>716</v>
      </c>
      <c r="AE567" s="113" t="s">
        <v>716</v>
      </c>
      <c r="AF567" s="113" t="s">
        <v>716</v>
      </c>
      <c r="AG567" s="113" t="s">
        <v>716</v>
      </c>
      <c r="AH567" s="113" t="s">
        <v>716</v>
      </c>
      <c r="AI567" s="113" t="s">
        <v>716</v>
      </c>
      <c r="AJ567" s="113" t="s">
        <v>716</v>
      </c>
      <c r="AK567" s="114">
        <v>13</v>
      </c>
      <c r="AL567" s="115"/>
      <c r="AM567" s="115"/>
      <c r="AN567" s="115"/>
      <c r="AO567" s="115"/>
      <c r="AP567" s="116"/>
      <c r="AQ567" s="719" t="s">
        <v>636</v>
      </c>
      <c r="AR567" s="720"/>
      <c r="AS567" s="720"/>
      <c r="AT567" s="720"/>
      <c r="AU567" s="719" t="s">
        <v>636</v>
      </c>
      <c r="AV567" s="720"/>
      <c r="AW567" s="720"/>
      <c r="AX567" s="720"/>
    </row>
    <row r="568" spans="1:50" ht="33.75" customHeight="1" x14ac:dyDescent="0.15">
      <c r="A568" s="112">
        <v>4</v>
      </c>
      <c r="B568" s="112">
        <v>1</v>
      </c>
      <c r="C568" s="113" t="s">
        <v>713</v>
      </c>
      <c r="D568" s="113" t="s">
        <v>713</v>
      </c>
      <c r="E568" s="113" t="s">
        <v>713</v>
      </c>
      <c r="F568" s="113" t="s">
        <v>713</v>
      </c>
      <c r="G568" s="113" t="s">
        <v>713</v>
      </c>
      <c r="H568" s="113" t="s">
        <v>713</v>
      </c>
      <c r="I568" s="113" t="s">
        <v>713</v>
      </c>
      <c r="J568" s="113" t="s">
        <v>713</v>
      </c>
      <c r="K568" s="113" t="s">
        <v>713</v>
      </c>
      <c r="L568" s="113" t="s">
        <v>713</v>
      </c>
      <c r="M568" s="117" t="s">
        <v>720</v>
      </c>
      <c r="N568" s="113" t="s">
        <v>717</v>
      </c>
      <c r="O568" s="113" t="s">
        <v>717</v>
      </c>
      <c r="P568" s="113" t="s">
        <v>717</v>
      </c>
      <c r="Q568" s="113" t="s">
        <v>717</v>
      </c>
      <c r="R568" s="113" t="s">
        <v>717</v>
      </c>
      <c r="S568" s="113" t="s">
        <v>717</v>
      </c>
      <c r="T568" s="113" t="s">
        <v>717</v>
      </c>
      <c r="U568" s="113" t="s">
        <v>717</v>
      </c>
      <c r="V568" s="113" t="s">
        <v>717</v>
      </c>
      <c r="W568" s="113" t="s">
        <v>717</v>
      </c>
      <c r="X568" s="113" t="s">
        <v>717</v>
      </c>
      <c r="Y568" s="113" t="s">
        <v>717</v>
      </c>
      <c r="Z568" s="113" t="s">
        <v>717</v>
      </c>
      <c r="AA568" s="113" t="s">
        <v>717</v>
      </c>
      <c r="AB568" s="113" t="s">
        <v>717</v>
      </c>
      <c r="AC568" s="113" t="s">
        <v>717</v>
      </c>
      <c r="AD568" s="113" t="s">
        <v>717</v>
      </c>
      <c r="AE568" s="113" t="s">
        <v>717</v>
      </c>
      <c r="AF568" s="113" t="s">
        <v>717</v>
      </c>
      <c r="AG568" s="113" t="s">
        <v>717</v>
      </c>
      <c r="AH568" s="113" t="s">
        <v>717</v>
      </c>
      <c r="AI568" s="113" t="s">
        <v>717</v>
      </c>
      <c r="AJ568" s="113" t="s">
        <v>717</v>
      </c>
      <c r="AK568" s="114">
        <v>8</v>
      </c>
      <c r="AL568" s="115"/>
      <c r="AM568" s="115"/>
      <c r="AN568" s="115"/>
      <c r="AO568" s="115"/>
      <c r="AP568" s="116"/>
      <c r="AQ568" s="719" t="s">
        <v>636</v>
      </c>
      <c r="AR568" s="720"/>
      <c r="AS568" s="720"/>
      <c r="AT568" s="720"/>
      <c r="AU568" s="719" t="s">
        <v>636</v>
      </c>
      <c r="AV568" s="720"/>
      <c r="AW568" s="720"/>
      <c r="AX568" s="720"/>
    </row>
    <row r="569" spans="1:50" ht="32.25" customHeight="1" x14ac:dyDescent="0.15">
      <c r="A569" s="112">
        <v>5</v>
      </c>
      <c r="B569" s="112">
        <v>1</v>
      </c>
      <c r="C569" s="117" t="s">
        <v>721</v>
      </c>
      <c r="D569" s="113"/>
      <c r="E569" s="113"/>
      <c r="F569" s="113"/>
      <c r="G569" s="113"/>
      <c r="H569" s="113"/>
      <c r="I569" s="113"/>
      <c r="J569" s="113"/>
      <c r="K569" s="113"/>
      <c r="L569" s="113"/>
      <c r="M569" s="117" t="s">
        <v>850</v>
      </c>
      <c r="N569" s="113" t="s">
        <v>716</v>
      </c>
      <c r="O569" s="113" t="s">
        <v>716</v>
      </c>
      <c r="P569" s="113" t="s">
        <v>716</v>
      </c>
      <c r="Q569" s="113" t="s">
        <v>716</v>
      </c>
      <c r="R569" s="113" t="s">
        <v>716</v>
      </c>
      <c r="S569" s="113" t="s">
        <v>716</v>
      </c>
      <c r="T569" s="113" t="s">
        <v>716</v>
      </c>
      <c r="U569" s="113" t="s">
        <v>716</v>
      </c>
      <c r="V569" s="113" t="s">
        <v>716</v>
      </c>
      <c r="W569" s="113" t="s">
        <v>716</v>
      </c>
      <c r="X569" s="113" t="s">
        <v>716</v>
      </c>
      <c r="Y569" s="113" t="s">
        <v>716</v>
      </c>
      <c r="Z569" s="113" t="s">
        <v>716</v>
      </c>
      <c r="AA569" s="113" t="s">
        <v>716</v>
      </c>
      <c r="AB569" s="113" t="s">
        <v>716</v>
      </c>
      <c r="AC569" s="113" t="s">
        <v>716</v>
      </c>
      <c r="AD569" s="113" t="s">
        <v>716</v>
      </c>
      <c r="AE569" s="113" t="s">
        <v>716</v>
      </c>
      <c r="AF569" s="113" t="s">
        <v>716</v>
      </c>
      <c r="AG569" s="113" t="s">
        <v>716</v>
      </c>
      <c r="AH569" s="113" t="s">
        <v>716</v>
      </c>
      <c r="AI569" s="113" t="s">
        <v>716</v>
      </c>
      <c r="AJ569" s="113" t="s">
        <v>716</v>
      </c>
      <c r="AK569" s="114">
        <v>0.5</v>
      </c>
      <c r="AL569" s="115"/>
      <c r="AM569" s="115"/>
      <c r="AN569" s="115"/>
      <c r="AO569" s="115"/>
      <c r="AP569" s="116"/>
      <c r="AQ569" s="719" t="s">
        <v>636</v>
      </c>
      <c r="AR569" s="720"/>
      <c r="AS569" s="720"/>
      <c r="AT569" s="720"/>
      <c r="AU569" s="719" t="s">
        <v>636</v>
      </c>
      <c r="AV569" s="720"/>
      <c r="AW569" s="720"/>
      <c r="AX569" s="720"/>
    </row>
    <row r="570" spans="1:50" ht="24" customHeight="1" x14ac:dyDescent="0.15">
      <c r="A570" s="112">
        <v>6</v>
      </c>
      <c r="B570" s="112">
        <v>1</v>
      </c>
      <c r="C570" s="117" t="s">
        <v>722</v>
      </c>
      <c r="D570" s="113"/>
      <c r="E570" s="113"/>
      <c r="F570" s="113"/>
      <c r="G570" s="113"/>
      <c r="H570" s="113"/>
      <c r="I570" s="113"/>
      <c r="J570" s="113"/>
      <c r="K570" s="113"/>
      <c r="L570" s="113"/>
      <c r="M570" s="117" t="s">
        <v>724</v>
      </c>
      <c r="N570" s="113" t="s">
        <v>717</v>
      </c>
      <c r="O570" s="113" t="s">
        <v>717</v>
      </c>
      <c r="P570" s="113" t="s">
        <v>717</v>
      </c>
      <c r="Q570" s="113" t="s">
        <v>717</v>
      </c>
      <c r="R570" s="113" t="s">
        <v>717</v>
      </c>
      <c r="S570" s="113" t="s">
        <v>717</v>
      </c>
      <c r="T570" s="113" t="s">
        <v>717</v>
      </c>
      <c r="U570" s="113" t="s">
        <v>717</v>
      </c>
      <c r="V570" s="113" t="s">
        <v>717</v>
      </c>
      <c r="W570" s="113" t="s">
        <v>717</v>
      </c>
      <c r="X570" s="113" t="s">
        <v>717</v>
      </c>
      <c r="Y570" s="113" t="s">
        <v>717</v>
      </c>
      <c r="Z570" s="113" t="s">
        <v>717</v>
      </c>
      <c r="AA570" s="113" t="s">
        <v>717</v>
      </c>
      <c r="AB570" s="113" t="s">
        <v>717</v>
      </c>
      <c r="AC570" s="113" t="s">
        <v>717</v>
      </c>
      <c r="AD570" s="113" t="s">
        <v>717</v>
      </c>
      <c r="AE570" s="113" t="s">
        <v>717</v>
      </c>
      <c r="AF570" s="113" t="s">
        <v>717</v>
      </c>
      <c r="AG570" s="113" t="s">
        <v>717</v>
      </c>
      <c r="AH570" s="113" t="s">
        <v>717</v>
      </c>
      <c r="AI570" s="113" t="s">
        <v>717</v>
      </c>
      <c r="AJ570" s="113" t="s">
        <v>717</v>
      </c>
      <c r="AK570" s="114">
        <v>0.3</v>
      </c>
      <c r="AL570" s="115"/>
      <c r="AM570" s="115"/>
      <c r="AN570" s="115"/>
      <c r="AO570" s="115"/>
      <c r="AP570" s="116"/>
      <c r="AQ570" s="719" t="s">
        <v>636</v>
      </c>
      <c r="AR570" s="720"/>
      <c r="AS570" s="720"/>
      <c r="AT570" s="720"/>
      <c r="AU570" s="719" t="s">
        <v>636</v>
      </c>
      <c r="AV570" s="720"/>
      <c r="AW570" s="720"/>
      <c r="AX570" s="720"/>
    </row>
    <row r="571" spans="1:50" ht="24" customHeight="1" x14ac:dyDescent="0.15">
      <c r="A571" s="112">
        <v>7</v>
      </c>
      <c r="B571" s="112">
        <v>1</v>
      </c>
      <c r="C571" s="117" t="s">
        <v>723</v>
      </c>
      <c r="D571" s="113"/>
      <c r="E571" s="113"/>
      <c r="F571" s="113"/>
      <c r="G571" s="113"/>
      <c r="H571" s="113"/>
      <c r="I571" s="113"/>
      <c r="J571" s="113"/>
      <c r="K571" s="113"/>
      <c r="L571" s="113"/>
      <c r="M571" s="117" t="s">
        <v>725</v>
      </c>
      <c r="N571" s="113" t="s">
        <v>717</v>
      </c>
      <c r="O571" s="113" t="s">
        <v>717</v>
      </c>
      <c r="P571" s="113" t="s">
        <v>717</v>
      </c>
      <c r="Q571" s="113" t="s">
        <v>717</v>
      </c>
      <c r="R571" s="113" t="s">
        <v>717</v>
      </c>
      <c r="S571" s="113" t="s">
        <v>717</v>
      </c>
      <c r="T571" s="113" t="s">
        <v>717</v>
      </c>
      <c r="U571" s="113" t="s">
        <v>717</v>
      </c>
      <c r="V571" s="113" t="s">
        <v>717</v>
      </c>
      <c r="W571" s="113" t="s">
        <v>717</v>
      </c>
      <c r="X571" s="113" t="s">
        <v>717</v>
      </c>
      <c r="Y571" s="113" t="s">
        <v>717</v>
      </c>
      <c r="Z571" s="113" t="s">
        <v>717</v>
      </c>
      <c r="AA571" s="113" t="s">
        <v>717</v>
      </c>
      <c r="AB571" s="113" t="s">
        <v>717</v>
      </c>
      <c r="AC571" s="113" t="s">
        <v>717</v>
      </c>
      <c r="AD571" s="113" t="s">
        <v>717</v>
      </c>
      <c r="AE571" s="113" t="s">
        <v>717</v>
      </c>
      <c r="AF571" s="113" t="s">
        <v>717</v>
      </c>
      <c r="AG571" s="113" t="s">
        <v>717</v>
      </c>
      <c r="AH571" s="113" t="s">
        <v>717</v>
      </c>
      <c r="AI571" s="113" t="s">
        <v>717</v>
      </c>
      <c r="AJ571" s="113" t="s">
        <v>717</v>
      </c>
      <c r="AK571" s="114">
        <v>0.1</v>
      </c>
      <c r="AL571" s="115"/>
      <c r="AM571" s="115"/>
      <c r="AN571" s="115"/>
      <c r="AO571" s="115"/>
      <c r="AP571" s="116"/>
      <c r="AQ571" s="719" t="s">
        <v>636</v>
      </c>
      <c r="AR571" s="720"/>
      <c r="AS571" s="720"/>
      <c r="AT571" s="720"/>
      <c r="AU571" s="719" t="s">
        <v>636</v>
      </c>
      <c r="AV571" s="720"/>
      <c r="AW571" s="720"/>
      <c r="AX571" s="720"/>
    </row>
    <row r="572" spans="1:50" ht="16.5"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16.5"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16.5"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831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381</v>
      </c>
      <c r="D597" s="118"/>
      <c r="E597" s="118"/>
      <c r="F597" s="118"/>
      <c r="G597" s="118"/>
      <c r="H597" s="118"/>
      <c r="I597" s="118"/>
      <c r="J597" s="118"/>
      <c r="K597" s="118"/>
      <c r="L597" s="118"/>
      <c r="M597" s="118" t="s">
        <v>382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t="s">
        <v>726</v>
      </c>
      <c r="D598" s="113" t="s">
        <v>726</v>
      </c>
      <c r="E598" s="113" t="s">
        <v>726</v>
      </c>
      <c r="F598" s="113" t="s">
        <v>726</v>
      </c>
      <c r="G598" s="113" t="s">
        <v>726</v>
      </c>
      <c r="H598" s="113" t="s">
        <v>726</v>
      </c>
      <c r="I598" s="113" t="s">
        <v>726</v>
      </c>
      <c r="J598" s="113" t="s">
        <v>726</v>
      </c>
      <c r="K598" s="113" t="s">
        <v>726</v>
      </c>
      <c r="L598" s="113" t="s">
        <v>726</v>
      </c>
      <c r="M598" s="117" t="s">
        <v>718</v>
      </c>
      <c r="N598" s="113" t="s">
        <v>714</v>
      </c>
      <c r="O598" s="113" t="s">
        <v>714</v>
      </c>
      <c r="P598" s="113" t="s">
        <v>714</v>
      </c>
      <c r="Q598" s="113" t="s">
        <v>714</v>
      </c>
      <c r="R598" s="113" t="s">
        <v>714</v>
      </c>
      <c r="S598" s="113" t="s">
        <v>714</v>
      </c>
      <c r="T598" s="113" t="s">
        <v>714</v>
      </c>
      <c r="U598" s="113" t="s">
        <v>714</v>
      </c>
      <c r="V598" s="113" t="s">
        <v>714</v>
      </c>
      <c r="W598" s="113" t="s">
        <v>714</v>
      </c>
      <c r="X598" s="113" t="s">
        <v>714</v>
      </c>
      <c r="Y598" s="113" t="s">
        <v>714</v>
      </c>
      <c r="Z598" s="113" t="s">
        <v>714</v>
      </c>
      <c r="AA598" s="113" t="s">
        <v>714</v>
      </c>
      <c r="AB598" s="113" t="s">
        <v>714</v>
      </c>
      <c r="AC598" s="113" t="s">
        <v>714</v>
      </c>
      <c r="AD598" s="113" t="s">
        <v>714</v>
      </c>
      <c r="AE598" s="113" t="s">
        <v>714</v>
      </c>
      <c r="AF598" s="113" t="s">
        <v>714</v>
      </c>
      <c r="AG598" s="113" t="s">
        <v>714</v>
      </c>
      <c r="AH598" s="113" t="s">
        <v>714</v>
      </c>
      <c r="AI598" s="113" t="s">
        <v>714</v>
      </c>
      <c r="AJ598" s="113" t="s">
        <v>714</v>
      </c>
      <c r="AK598" s="114">
        <v>23</v>
      </c>
      <c r="AL598" s="115"/>
      <c r="AM598" s="115"/>
      <c r="AN598" s="115"/>
      <c r="AO598" s="115"/>
      <c r="AP598" s="116"/>
      <c r="AQ598" s="719" t="s">
        <v>636</v>
      </c>
      <c r="AR598" s="720"/>
      <c r="AS598" s="720"/>
      <c r="AT598" s="720"/>
      <c r="AU598" s="719" t="s">
        <v>636</v>
      </c>
      <c r="AV598" s="720"/>
      <c r="AW598" s="720"/>
      <c r="AX598" s="720"/>
    </row>
    <row r="599" spans="1:50" ht="24" customHeight="1" x14ac:dyDescent="0.15">
      <c r="A599" s="112">
        <v>2</v>
      </c>
      <c r="B599" s="112">
        <v>1</v>
      </c>
      <c r="C599" s="113" t="s">
        <v>727</v>
      </c>
      <c r="D599" s="113" t="s">
        <v>727</v>
      </c>
      <c r="E599" s="113" t="s">
        <v>727</v>
      </c>
      <c r="F599" s="113" t="s">
        <v>727</v>
      </c>
      <c r="G599" s="113" t="s">
        <v>727</v>
      </c>
      <c r="H599" s="113" t="s">
        <v>727</v>
      </c>
      <c r="I599" s="113" t="s">
        <v>727</v>
      </c>
      <c r="J599" s="113" t="s">
        <v>727</v>
      </c>
      <c r="K599" s="113" t="s">
        <v>727</v>
      </c>
      <c r="L599" s="113" t="s">
        <v>727</v>
      </c>
      <c r="M599" s="117" t="s">
        <v>737</v>
      </c>
      <c r="N599" s="113" t="s">
        <v>732</v>
      </c>
      <c r="O599" s="113" t="s">
        <v>732</v>
      </c>
      <c r="P599" s="113" t="s">
        <v>732</v>
      </c>
      <c r="Q599" s="113" t="s">
        <v>732</v>
      </c>
      <c r="R599" s="113" t="s">
        <v>732</v>
      </c>
      <c r="S599" s="113" t="s">
        <v>732</v>
      </c>
      <c r="T599" s="113" t="s">
        <v>732</v>
      </c>
      <c r="U599" s="113" t="s">
        <v>732</v>
      </c>
      <c r="V599" s="113" t="s">
        <v>732</v>
      </c>
      <c r="W599" s="113" t="s">
        <v>732</v>
      </c>
      <c r="X599" s="113" t="s">
        <v>732</v>
      </c>
      <c r="Y599" s="113" t="s">
        <v>732</v>
      </c>
      <c r="Z599" s="113" t="s">
        <v>732</v>
      </c>
      <c r="AA599" s="113" t="s">
        <v>732</v>
      </c>
      <c r="AB599" s="113" t="s">
        <v>732</v>
      </c>
      <c r="AC599" s="113" t="s">
        <v>732</v>
      </c>
      <c r="AD599" s="113" t="s">
        <v>732</v>
      </c>
      <c r="AE599" s="113" t="s">
        <v>732</v>
      </c>
      <c r="AF599" s="113" t="s">
        <v>732</v>
      </c>
      <c r="AG599" s="113" t="s">
        <v>732</v>
      </c>
      <c r="AH599" s="113" t="s">
        <v>732</v>
      </c>
      <c r="AI599" s="113" t="s">
        <v>732</v>
      </c>
      <c r="AJ599" s="113" t="s">
        <v>732</v>
      </c>
      <c r="AK599" s="114">
        <v>22</v>
      </c>
      <c r="AL599" s="115"/>
      <c r="AM599" s="115"/>
      <c r="AN599" s="115"/>
      <c r="AO599" s="115"/>
      <c r="AP599" s="116"/>
      <c r="AQ599" s="719" t="s">
        <v>636</v>
      </c>
      <c r="AR599" s="720"/>
      <c r="AS599" s="720"/>
      <c r="AT599" s="720"/>
      <c r="AU599" s="719" t="s">
        <v>636</v>
      </c>
      <c r="AV599" s="720"/>
      <c r="AW599" s="720"/>
      <c r="AX599" s="720"/>
    </row>
    <row r="600" spans="1:50" ht="24" customHeight="1" x14ac:dyDescent="0.15">
      <c r="A600" s="112">
        <v>3</v>
      </c>
      <c r="B600" s="112">
        <v>1</v>
      </c>
      <c r="C600" s="113" t="s">
        <v>728</v>
      </c>
      <c r="D600" s="113" t="s">
        <v>728</v>
      </c>
      <c r="E600" s="113" t="s">
        <v>728</v>
      </c>
      <c r="F600" s="113" t="s">
        <v>728</v>
      </c>
      <c r="G600" s="113" t="s">
        <v>728</v>
      </c>
      <c r="H600" s="113" t="s">
        <v>728</v>
      </c>
      <c r="I600" s="113" t="s">
        <v>728</v>
      </c>
      <c r="J600" s="113" t="s">
        <v>728</v>
      </c>
      <c r="K600" s="113" t="s">
        <v>728</v>
      </c>
      <c r="L600" s="113" t="s">
        <v>728</v>
      </c>
      <c r="M600" s="117" t="s">
        <v>738</v>
      </c>
      <c r="N600" s="113" t="s">
        <v>733</v>
      </c>
      <c r="O600" s="113" t="s">
        <v>733</v>
      </c>
      <c r="P600" s="113" t="s">
        <v>733</v>
      </c>
      <c r="Q600" s="113" t="s">
        <v>733</v>
      </c>
      <c r="R600" s="113" t="s">
        <v>733</v>
      </c>
      <c r="S600" s="113" t="s">
        <v>733</v>
      </c>
      <c r="T600" s="113" t="s">
        <v>733</v>
      </c>
      <c r="U600" s="113" t="s">
        <v>733</v>
      </c>
      <c r="V600" s="113" t="s">
        <v>733</v>
      </c>
      <c r="W600" s="113" t="s">
        <v>733</v>
      </c>
      <c r="X600" s="113" t="s">
        <v>733</v>
      </c>
      <c r="Y600" s="113" t="s">
        <v>733</v>
      </c>
      <c r="Z600" s="113" t="s">
        <v>733</v>
      </c>
      <c r="AA600" s="113" t="s">
        <v>733</v>
      </c>
      <c r="AB600" s="113" t="s">
        <v>733</v>
      </c>
      <c r="AC600" s="113" t="s">
        <v>733</v>
      </c>
      <c r="AD600" s="113" t="s">
        <v>733</v>
      </c>
      <c r="AE600" s="113" t="s">
        <v>733</v>
      </c>
      <c r="AF600" s="113" t="s">
        <v>733</v>
      </c>
      <c r="AG600" s="113" t="s">
        <v>733</v>
      </c>
      <c r="AH600" s="113" t="s">
        <v>733</v>
      </c>
      <c r="AI600" s="113" t="s">
        <v>733</v>
      </c>
      <c r="AJ600" s="113" t="s">
        <v>733</v>
      </c>
      <c r="AK600" s="114">
        <v>9</v>
      </c>
      <c r="AL600" s="115"/>
      <c r="AM600" s="115"/>
      <c r="AN600" s="115"/>
      <c r="AO600" s="115"/>
      <c r="AP600" s="116"/>
      <c r="AQ600" s="719" t="s">
        <v>636</v>
      </c>
      <c r="AR600" s="720"/>
      <c r="AS600" s="720"/>
      <c r="AT600" s="720"/>
      <c r="AU600" s="719" t="s">
        <v>636</v>
      </c>
      <c r="AV600" s="720"/>
      <c r="AW600" s="720"/>
      <c r="AX600" s="720"/>
    </row>
    <row r="601" spans="1:50" ht="24" customHeight="1" x14ac:dyDescent="0.15">
      <c r="A601" s="112">
        <v>4</v>
      </c>
      <c r="B601" s="112">
        <v>1</v>
      </c>
      <c r="C601" s="113" t="s">
        <v>729</v>
      </c>
      <c r="D601" s="113" t="s">
        <v>729</v>
      </c>
      <c r="E601" s="113" t="s">
        <v>729</v>
      </c>
      <c r="F601" s="113" t="s">
        <v>729</v>
      </c>
      <c r="G601" s="113" t="s">
        <v>729</v>
      </c>
      <c r="H601" s="113" t="s">
        <v>729</v>
      </c>
      <c r="I601" s="113" t="s">
        <v>729</v>
      </c>
      <c r="J601" s="113" t="s">
        <v>729</v>
      </c>
      <c r="K601" s="113" t="s">
        <v>729</v>
      </c>
      <c r="L601" s="113" t="s">
        <v>729</v>
      </c>
      <c r="M601" s="117" t="s">
        <v>739</v>
      </c>
      <c r="N601" s="113" t="s">
        <v>734</v>
      </c>
      <c r="O601" s="113" t="s">
        <v>734</v>
      </c>
      <c r="P601" s="113" t="s">
        <v>734</v>
      </c>
      <c r="Q601" s="113" t="s">
        <v>734</v>
      </c>
      <c r="R601" s="113" t="s">
        <v>734</v>
      </c>
      <c r="S601" s="113" t="s">
        <v>734</v>
      </c>
      <c r="T601" s="113" t="s">
        <v>734</v>
      </c>
      <c r="U601" s="113" t="s">
        <v>734</v>
      </c>
      <c r="V601" s="113" t="s">
        <v>734</v>
      </c>
      <c r="W601" s="113" t="s">
        <v>734</v>
      </c>
      <c r="X601" s="113" t="s">
        <v>734</v>
      </c>
      <c r="Y601" s="113" t="s">
        <v>734</v>
      </c>
      <c r="Z601" s="113" t="s">
        <v>734</v>
      </c>
      <c r="AA601" s="113" t="s">
        <v>734</v>
      </c>
      <c r="AB601" s="113" t="s">
        <v>734</v>
      </c>
      <c r="AC601" s="113" t="s">
        <v>734</v>
      </c>
      <c r="AD601" s="113" t="s">
        <v>734</v>
      </c>
      <c r="AE601" s="113" t="s">
        <v>734</v>
      </c>
      <c r="AF601" s="113" t="s">
        <v>734</v>
      </c>
      <c r="AG601" s="113" t="s">
        <v>734</v>
      </c>
      <c r="AH601" s="113" t="s">
        <v>734</v>
      </c>
      <c r="AI601" s="113" t="s">
        <v>734</v>
      </c>
      <c r="AJ601" s="113" t="s">
        <v>734</v>
      </c>
      <c r="AK601" s="114">
        <v>6</v>
      </c>
      <c r="AL601" s="115"/>
      <c r="AM601" s="115"/>
      <c r="AN601" s="115"/>
      <c r="AO601" s="115"/>
      <c r="AP601" s="116"/>
      <c r="AQ601" s="719" t="s">
        <v>636</v>
      </c>
      <c r="AR601" s="720"/>
      <c r="AS601" s="720"/>
      <c r="AT601" s="720"/>
      <c r="AU601" s="719" t="s">
        <v>636</v>
      </c>
      <c r="AV601" s="720"/>
      <c r="AW601" s="720"/>
      <c r="AX601" s="720"/>
    </row>
    <row r="602" spans="1:50" ht="24" customHeight="1" x14ac:dyDescent="0.15">
      <c r="A602" s="112">
        <v>5</v>
      </c>
      <c r="B602" s="112">
        <v>1</v>
      </c>
      <c r="C602" s="113" t="s">
        <v>730</v>
      </c>
      <c r="D602" s="113" t="s">
        <v>730</v>
      </c>
      <c r="E602" s="113" t="s">
        <v>730</v>
      </c>
      <c r="F602" s="113" t="s">
        <v>730</v>
      </c>
      <c r="G602" s="113" t="s">
        <v>730</v>
      </c>
      <c r="H602" s="113" t="s">
        <v>730</v>
      </c>
      <c r="I602" s="113" t="s">
        <v>730</v>
      </c>
      <c r="J602" s="113" t="s">
        <v>730</v>
      </c>
      <c r="K602" s="113" t="s">
        <v>730</v>
      </c>
      <c r="L602" s="113" t="s">
        <v>730</v>
      </c>
      <c r="M602" s="117" t="s">
        <v>848</v>
      </c>
      <c r="N602" s="113" t="s">
        <v>735</v>
      </c>
      <c r="O602" s="113" t="s">
        <v>735</v>
      </c>
      <c r="P602" s="113" t="s">
        <v>735</v>
      </c>
      <c r="Q602" s="113" t="s">
        <v>735</v>
      </c>
      <c r="R602" s="113" t="s">
        <v>735</v>
      </c>
      <c r="S602" s="113" t="s">
        <v>735</v>
      </c>
      <c r="T602" s="113" t="s">
        <v>735</v>
      </c>
      <c r="U602" s="113" t="s">
        <v>735</v>
      </c>
      <c r="V602" s="113" t="s">
        <v>735</v>
      </c>
      <c r="W602" s="113" t="s">
        <v>735</v>
      </c>
      <c r="X602" s="113" t="s">
        <v>735</v>
      </c>
      <c r="Y602" s="113" t="s">
        <v>735</v>
      </c>
      <c r="Z602" s="113" t="s">
        <v>735</v>
      </c>
      <c r="AA602" s="113" t="s">
        <v>735</v>
      </c>
      <c r="AB602" s="113" t="s">
        <v>735</v>
      </c>
      <c r="AC602" s="113" t="s">
        <v>735</v>
      </c>
      <c r="AD602" s="113" t="s">
        <v>735</v>
      </c>
      <c r="AE602" s="113" t="s">
        <v>735</v>
      </c>
      <c r="AF602" s="113" t="s">
        <v>735</v>
      </c>
      <c r="AG602" s="113" t="s">
        <v>735</v>
      </c>
      <c r="AH602" s="113" t="s">
        <v>735</v>
      </c>
      <c r="AI602" s="113" t="s">
        <v>735</v>
      </c>
      <c r="AJ602" s="113" t="s">
        <v>735</v>
      </c>
      <c r="AK602" s="114">
        <v>2</v>
      </c>
      <c r="AL602" s="115"/>
      <c r="AM602" s="115"/>
      <c r="AN602" s="115"/>
      <c r="AO602" s="115"/>
      <c r="AP602" s="116"/>
      <c r="AQ602" s="719" t="s">
        <v>636</v>
      </c>
      <c r="AR602" s="720"/>
      <c r="AS602" s="720"/>
      <c r="AT602" s="720"/>
      <c r="AU602" s="719" t="s">
        <v>636</v>
      </c>
      <c r="AV602" s="720"/>
      <c r="AW602" s="720"/>
      <c r="AX602" s="720"/>
    </row>
    <row r="603" spans="1:50" ht="24" customHeight="1" x14ac:dyDescent="0.15">
      <c r="A603" s="112">
        <v>6</v>
      </c>
      <c r="B603" s="112">
        <v>1</v>
      </c>
      <c r="C603" s="113" t="s">
        <v>731</v>
      </c>
      <c r="D603" s="113" t="s">
        <v>731</v>
      </c>
      <c r="E603" s="113" t="s">
        <v>731</v>
      </c>
      <c r="F603" s="113" t="s">
        <v>731</v>
      </c>
      <c r="G603" s="113" t="s">
        <v>731</v>
      </c>
      <c r="H603" s="113" t="s">
        <v>731</v>
      </c>
      <c r="I603" s="113" t="s">
        <v>731</v>
      </c>
      <c r="J603" s="113" t="s">
        <v>731</v>
      </c>
      <c r="K603" s="113" t="s">
        <v>731</v>
      </c>
      <c r="L603" s="113" t="s">
        <v>731</v>
      </c>
      <c r="M603" s="117" t="s">
        <v>695</v>
      </c>
      <c r="N603" s="113" t="s">
        <v>736</v>
      </c>
      <c r="O603" s="113" t="s">
        <v>736</v>
      </c>
      <c r="P603" s="113" t="s">
        <v>736</v>
      </c>
      <c r="Q603" s="113" t="s">
        <v>736</v>
      </c>
      <c r="R603" s="113" t="s">
        <v>736</v>
      </c>
      <c r="S603" s="113" t="s">
        <v>736</v>
      </c>
      <c r="T603" s="113" t="s">
        <v>736</v>
      </c>
      <c r="U603" s="113" t="s">
        <v>736</v>
      </c>
      <c r="V603" s="113" t="s">
        <v>736</v>
      </c>
      <c r="W603" s="113" t="s">
        <v>736</v>
      </c>
      <c r="X603" s="113" t="s">
        <v>736</v>
      </c>
      <c r="Y603" s="113" t="s">
        <v>736</v>
      </c>
      <c r="Z603" s="113" t="s">
        <v>736</v>
      </c>
      <c r="AA603" s="113" t="s">
        <v>736</v>
      </c>
      <c r="AB603" s="113" t="s">
        <v>736</v>
      </c>
      <c r="AC603" s="113" t="s">
        <v>736</v>
      </c>
      <c r="AD603" s="113" t="s">
        <v>736</v>
      </c>
      <c r="AE603" s="113" t="s">
        <v>736</v>
      </c>
      <c r="AF603" s="113" t="s">
        <v>736</v>
      </c>
      <c r="AG603" s="113" t="s">
        <v>736</v>
      </c>
      <c r="AH603" s="113" t="s">
        <v>736</v>
      </c>
      <c r="AI603" s="113" t="s">
        <v>736</v>
      </c>
      <c r="AJ603" s="113" t="s">
        <v>736</v>
      </c>
      <c r="AK603" s="114">
        <v>2</v>
      </c>
      <c r="AL603" s="115"/>
      <c r="AM603" s="115"/>
      <c r="AN603" s="115"/>
      <c r="AO603" s="115"/>
      <c r="AP603" s="116"/>
      <c r="AQ603" s="719" t="s">
        <v>636</v>
      </c>
      <c r="AR603" s="720"/>
      <c r="AS603" s="720"/>
      <c r="AT603" s="720"/>
      <c r="AU603" s="719" t="s">
        <v>636</v>
      </c>
      <c r="AV603" s="720"/>
      <c r="AW603" s="720"/>
      <c r="AX603" s="720"/>
    </row>
    <row r="604" spans="1:50" ht="24" customHeight="1" x14ac:dyDescent="0.15">
      <c r="A604" s="112">
        <v>7</v>
      </c>
      <c r="B604" s="112">
        <v>1</v>
      </c>
      <c r="C604" s="117" t="s">
        <v>740</v>
      </c>
      <c r="D604" s="113"/>
      <c r="E604" s="113"/>
      <c r="F604" s="113"/>
      <c r="G604" s="113"/>
      <c r="H604" s="113"/>
      <c r="I604" s="113"/>
      <c r="J604" s="113"/>
      <c r="K604" s="113"/>
      <c r="L604" s="113"/>
      <c r="M604" s="117" t="s">
        <v>725</v>
      </c>
      <c r="N604" s="113" t="s">
        <v>717</v>
      </c>
      <c r="O604" s="113" t="s">
        <v>717</v>
      </c>
      <c r="P604" s="113" t="s">
        <v>717</v>
      </c>
      <c r="Q604" s="113" t="s">
        <v>717</v>
      </c>
      <c r="R604" s="113" t="s">
        <v>717</v>
      </c>
      <c r="S604" s="113" t="s">
        <v>717</v>
      </c>
      <c r="T604" s="113" t="s">
        <v>717</v>
      </c>
      <c r="U604" s="113" t="s">
        <v>717</v>
      </c>
      <c r="V604" s="113" t="s">
        <v>717</v>
      </c>
      <c r="W604" s="113" t="s">
        <v>717</v>
      </c>
      <c r="X604" s="113" t="s">
        <v>717</v>
      </c>
      <c r="Y604" s="113" t="s">
        <v>717</v>
      </c>
      <c r="Z604" s="113" t="s">
        <v>717</v>
      </c>
      <c r="AA604" s="113" t="s">
        <v>717</v>
      </c>
      <c r="AB604" s="113" t="s">
        <v>717</v>
      </c>
      <c r="AC604" s="113" t="s">
        <v>717</v>
      </c>
      <c r="AD604" s="113" t="s">
        <v>717</v>
      </c>
      <c r="AE604" s="113" t="s">
        <v>717</v>
      </c>
      <c r="AF604" s="113" t="s">
        <v>717</v>
      </c>
      <c r="AG604" s="113" t="s">
        <v>717</v>
      </c>
      <c r="AH604" s="113" t="s">
        <v>717</v>
      </c>
      <c r="AI604" s="113" t="s">
        <v>717</v>
      </c>
      <c r="AJ604" s="113" t="s">
        <v>717</v>
      </c>
      <c r="AK604" s="114">
        <v>0.8</v>
      </c>
      <c r="AL604" s="115"/>
      <c r="AM604" s="115"/>
      <c r="AN604" s="115"/>
      <c r="AO604" s="115"/>
      <c r="AP604" s="116"/>
      <c r="AQ604" s="719" t="s">
        <v>636</v>
      </c>
      <c r="AR604" s="720"/>
      <c r="AS604" s="720"/>
      <c r="AT604" s="720"/>
      <c r="AU604" s="719" t="s">
        <v>636</v>
      </c>
      <c r="AV604" s="720"/>
      <c r="AW604" s="720"/>
      <c r="AX604" s="720"/>
    </row>
    <row r="605" spans="1:50" ht="16.5"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16.5"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16.5"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841</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7" t="s">
        <v>844</v>
      </c>
      <c r="D631" s="113"/>
      <c r="E631" s="113"/>
      <c r="F631" s="113"/>
      <c r="G631" s="113"/>
      <c r="H631" s="113"/>
      <c r="I631" s="113"/>
      <c r="J631" s="113"/>
      <c r="K631" s="113"/>
      <c r="L631" s="113"/>
      <c r="M631" s="117" t="s">
        <v>845</v>
      </c>
      <c r="N631" s="113" t="s">
        <v>735</v>
      </c>
      <c r="O631" s="113" t="s">
        <v>735</v>
      </c>
      <c r="P631" s="113" t="s">
        <v>735</v>
      </c>
      <c r="Q631" s="113" t="s">
        <v>735</v>
      </c>
      <c r="R631" s="113" t="s">
        <v>735</v>
      </c>
      <c r="S631" s="113" t="s">
        <v>735</v>
      </c>
      <c r="T631" s="113" t="s">
        <v>735</v>
      </c>
      <c r="U631" s="113" t="s">
        <v>735</v>
      </c>
      <c r="V631" s="113" t="s">
        <v>735</v>
      </c>
      <c r="W631" s="113" t="s">
        <v>735</v>
      </c>
      <c r="X631" s="113" t="s">
        <v>735</v>
      </c>
      <c r="Y631" s="113" t="s">
        <v>735</v>
      </c>
      <c r="Z631" s="113" t="s">
        <v>735</v>
      </c>
      <c r="AA631" s="113" t="s">
        <v>735</v>
      </c>
      <c r="AB631" s="113" t="s">
        <v>735</v>
      </c>
      <c r="AC631" s="113" t="s">
        <v>735</v>
      </c>
      <c r="AD631" s="113" t="s">
        <v>735</v>
      </c>
      <c r="AE631" s="113" t="s">
        <v>735</v>
      </c>
      <c r="AF631" s="113" t="s">
        <v>735</v>
      </c>
      <c r="AG631" s="113" t="s">
        <v>735</v>
      </c>
      <c r="AH631" s="113" t="s">
        <v>735</v>
      </c>
      <c r="AI631" s="113" t="s">
        <v>735</v>
      </c>
      <c r="AJ631" s="113" t="s">
        <v>735</v>
      </c>
      <c r="AK631" s="114">
        <v>12</v>
      </c>
      <c r="AL631" s="115"/>
      <c r="AM631" s="115"/>
      <c r="AN631" s="115"/>
      <c r="AO631" s="115"/>
      <c r="AP631" s="116"/>
      <c r="AQ631" s="719" t="s">
        <v>636</v>
      </c>
      <c r="AR631" s="720"/>
      <c r="AS631" s="720"/>
      <c r="AT631" s="720"/>
      <c r="AU631" s="719" t="s">
        <v>636</v>
      </c>
      <c r="AV631" s="720"/>
      <c r="AW631" s="720"/>
      <c r="AX631" s="720"/>
    </row>
    <row r="632" spans="1:50" ht="27.75" customHeight="1" x14ac:dyDescent="0.15">
      <c r="A632" s="112">
        <v>2</v>
      </c>
      <c r="B632" s="112">
        <v>1</v>
      </c>
      <c r="C632" s="117" t="s">
        <v>846</v>
      </c>
      <c r="D632" s="113"/>
      <c r="E632" s="113"/>
      <c r="F632" s="113"/>
      <c r="G632" s="113"/>
      <c r="H632" s="113"/>
      <c r="I632" s="113"/>
      <c r="J632" s="113"/>
      <c r="K632" s="113"/>
      <c r="L632" s="113"/>
      <c r="M632" s="117" t="s">
        <v>845</v>
      </c>
      <c r="N632" s="113" t="s">
        <v>735</v>
      </c>
      <c r="O632" s="113" t="s">
        <v>735</v>
      </c>
      <c r="P632" s="113" t="s">
        <v>735</v>
      </c>
      <c r="Q632" s="113" t="s">
        <v>735</v>
      </c>
      <c r="R632" s="113" t="s">
        <v>735</v>
      </c>
      <c r="S632" s="113" t="s">
        <v>735</v>
      </c>
      <c r="T632" s="113" t="s">
        <v>735</v>
      </c>
      <c r="U632" s="113" t="s">
        <v>735</v>
      </c>
      <c r="V632" s="113" t="s">
        <v>735</v>
      </c>
      <c r="W632" s="113" t="s">
        <v>735</v>
      </c>
      <c r="X632" s="113" t="s">
        <v>735</v>
      </c>
      <c r="Y632" s="113" t="s">
        <v>735</v>
      </c>
      <c r="Z632" s="113" t="s">
        <v>735</v>
      </c>
      <c r="AA632" s="113" t="s">
        <v>735</v>
      </c>
      <c r="AB632" s="113" t="s">
        <v>735</v>
      </c>
      <c r="AC632" s="113" t="s">
        <v>735</v>
      </c>
      <c r="AD632" s="113" t="s">
        <v>735</v>
      </c>
      <c r="AE632" s="113" t="s">
        <v>735</v>
      </c>
      <c r="AF632" s="113" t="s">
        <v>735</v>
      </c>
      <c r="AG632" s="113" t="s">
        <v>735</v>
      </c>
      <c r="AH632" s="113" t="s">
        <v>735</v>
      </c>
      <c r="AI632" s="113" t="s">
        <v>735</v>
      </c>
      <c r="AJ632" s="113" t="s">
        <v>735</v>
      </c>
      <c r="AK632" s="114">
        <v>5</v>
      </c>
      <c r="AL632" s="115"/>
      <c r="AM632" s="115"/>
      <c r="AN632" s="115"/>
      <c r="AO632" s="115"/>
      <c r="AP632" s="116"/>
      <c r="AQ632" s="719" t="s">
        <v>636</v>
      </c>
      <c r="AR632" s="720"/>
      <c r="AS632" s="720"/>
      <c r="AT632" s="720"/>
      <c r="AU632" s="719" t="s">
        <v>636</v>
      </c>
      <c r="AV632" s="720"/>
      <c r="AW632" s="720"/>
      <c r="AX632" s="720"/>
    </row>
    <row r="633" spans="1:50" ht="16.5" hidden="1" customHeight="1" x14ac:dyDescent="0.15">
      <c r="A633" s="112">
        <v>3</v>
      </c>
      <c r="B633" s="112">
        <v>1</v>
      </c>
      <c r="C633" s="117"/>
      <c r="D633" s="113"/>
      <c r="E633" s="113"/>
      <c r="F633" s="113"/>
      <c r="G633" s="113"/>
      <c r="H633" s="113"/>
      <c r="I633" s="113"/>
      <c r="J633" s="113"/>
      <c r="K633" s="113"/>
      <c r="L633" s="113"/>
      <c r="M633" s="117"/>
      <c r="N633" s="113" t="s">
        <v>735</v>
      </c>
      <c r="O633" s="113" t="s">
        <v>735</v>
      </c>
      <c r="P633" s="113" t="s">
        <v>735</v>
      </c>
      <c r="Q633" s="113" t="s">
        <v>735</v>
      </c>
      <c r="R633" s="113" t="s">
        <v>735</v>
      </c>
      <c r="S633" s="113" t="s">
        <v>735</v>
      </c>
      <c r="T633" s="113" t="s">
        <v>735</v>
      </c>
      <c r="U633" s="113" t="s">
        <v>735</v>
      </c>
      <c r="V633" s="113" t="s">
        <v>735</v>
      </c>
      <c r="W633" s="113" t="s">
        <v>735</v>
      </c>
      <c r="X633" s="113" t="s">
        <v>735</v>
      </c>
      <c r="Y633" s="113" t="s">
        <v>735</v>
      </c>
      <c r="Z633" s="113" t="s">
        <v>735</v>
      </c>
      <c r="AA633" s="113" t="s">
        <v>735</v>
      </c>
      <c r="AB633" s="113" t="s">
        <v>735</v>
      </c>
      <c r="AC633" s="113" t="s">
        <v>735</v>
      </c>
      <c r="AD633" s="113" t="s">
        <v>735</v>
      </c>
      <c r="AE633" s="113" t="s">
        <v>735</v>
      </c>
      <c r="AF633" s="113" t="s">
        <v>735</v>
      </c>
      <c r="AG633" s="113" t="s">
        <v>735</v>
      </c>
      <c r="AH633" s="113" t="s">
        <v>735</v>
      </c>
      <c r="AI633" s="113" t="s">
        <v>735</v>
      </c>
      <c r="AJ633" s="113" t="s">
        <v>735</v>
      </c>
      <c r="AK633" s="723"/>
      <c r="AL633" s="724"/>
      <c r="AM633" s="724"/>
      <c r="AN633" s="724"/>
      <c r="AO633" s="724"/>
      <c r="AP633" s="725"/>
      <c r="AQ633" s="719"/>
      <c r="AR633" s="720"/>
      <c r="AS633" s="720"/>
      <c r="AT633" s="720"/>
      <c r="AU633" s="719"/>
      <c r="AV633" s="720"/>
      <c r="AW633" s="720"/>
      <c r="AX633" s="720"/>
    </row>
    <row r="634" spans="1:50" ht="16.5"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16.5"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16.5"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16.5"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16.5"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16.5"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16.5"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840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381</v>
      </c>
      <c r="D663" s="118"/>
      <c r="E663" s="118"/>
      <c r="F663" s="118"/>
      <c r="G663" s="118"/>
      <c r="H663" s="118"/>
      <c r="I663" s="118"/>
      <c r="J663" s="118"/>
      <c r="K663" s="118"/>
      <c r="L663" s="118"/>
      <c r="M663" s="118" t="s">
        <v>382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383</v>
      </c>
      <c r="AL663" s="118"/>
      <c r="AM663" s="118"/>
      <c r="AN663" s="118"/>
      <c r="AO663" s="118"/>
      <c r="AP663" s="118"/>
      <c r="AQ663" s="118" t="s">
        <v>23</v>
      </c>
      <c r="AR663" s="118"/>
      <c r="AS663" s="118"/>
      <c r="AT663" s="118"/>
      <c r="AU663" s="120" t="s">
        <v>24</v>
      </c>
      <c r="AV663" s="121"/>
      <c r="AW663" s="121"/>
      <c r="AX663" s="122"/>
    </row>
    <row r="664" spans="1:50" ht="36" customHeight="1" x14ac:dyDescent="0.15">
      <c r="A664" s="112">
        <v>1</v>
      </c>
      <c r="B664" s="112">
        <v>1</v>
      </c>
      <c r="C664" s="117" t="s">
        <v>741</v>
      </c>
      <c r="D664" s="113"/>
      <c r="E664" s="113"/>
      <c r="F664" s="113"/>
      <c r="G664" s="113"/>
      <c r="H664" s="113"/>
      <c r="I664" s="113"/>
      <c r="J664" s="113"/>
      <c r="K664" s="113"/>
      <c r="L664" s="113"/>
      <c r="M664" s="117" t="s">
        <v>848</v>
      </c>
      <c r="N664" s="113" t="s">
        <v>735</v>
      </c>
      <c r="O664" s="113" t="s">
        <v>735</v>
      </c>
      <c r="P664" s="113" t="s">
        <v>735</v>
      </c>
      <c r="Q664" s="113" t="s">
        <v>735</v>
      </c>
      <c r="R664" s="113" t="s">
        <v>735</v>
      </c>
      <c r="S664" s="113" t="s">
        <v>735</v>
      </c>
      <c r="T664" s="113" t="s">
        <v>735</v>
      </c>
      <c r="U664" s="113" t="s">
        <v>735</v>
      </c>
      <c r="V664" s="113" t="s">
        <v>735</v>
      </c>
      <c r="W664" s="113" t="s">
        <v>735</v>
      </c>
      <c r="X664" s="113" t="s">
        <v>735</v>
      </c>
      <c r="Y664" s="113" t="s">
        <v>735</v>
      </c>
      <c r="Z664" s="113" t="s">
        <v>735</v>
      </c>
      <c r="AA664" s="113" t="s">
        <v>735</v>
      </c>
      <c r="AB664" s="113" t="s">
        <v>735</v>
      </c>
      <c r="AC664" s="113" t="s">
        <v>735</v>
      </c>
      <c r="AD664" s="113" t="s">
        <v>735</v>
      </c>
      <c r="AE664" s="113" t="s">
        <v>735</v>
      </c>
      <c r="AF664" s="113" t="s">
        <v>735</v>
      </c>
      <c r="AG664" s="113" t="s">
        <v>735</v>
      </c>
      <c r="AH664" s="113" t="s">
        <v>735</v>
      </c>
      <c r="AI664" s="113" t="s">
        <v>735</v>
      </c>
      <c r="AJ664" s="113" t="s">
        <v>735</v>
      </c>
      <c r="AK664" s="114">
        <v>15</v>
      </c>
      <c r="AL664" s="115"/>
      <c r="AM664" s="115"/>
      <c r="AN664" s="115"/>
      <c r="AO664" s="115"/>
      <c r="AP664" s="116"/>
      <c r="AQ664" s="719" t="s">
        <v>636</v>
      </c>
      <c r="AR664" s="720"/>
      <c r="AS664" s="720"/>
      <c r="AT664" s="720"/>
      <c r="AU664" s="719" t="s">
        <v>636</v>
      </c>
      <c r="AV664" s="720"/>
      <c r="AW664" s="720"/>
      <c r="AX664" s="720"/>
    </row>
    <row r="665" spans="1:50" ht="42" customHeight="1" x14ac:dyDescent="0.15">
      <c r="A665" s="112">
        <v>2</v>
      </c>
      <c r="B665" s="112">
        <v>1</v>
      </c>
      <c r="C665" s="117" t="s">
        <v>742</v>
      </c>
      <c r="D665" s="113"/>
      <c r="E665" s="113"/>
      <c r="F665" s="113"/>
      <c r="G665" s="113"/>
      <c r="H665" s="113"/>
      <c r="I665" s="113"/>
      <c r="J665" s="113"/>
      <c r="K665" s="113"/>
      <c r="L665" s="113"/>
      <c r="M665" s="117" t="s">
        <v>849</v>
      </c>
      <c r="N665" s="113" t="s">
        <v>735</v>
      </c>
      <c r="O665" s="113" t="s">
        <v>735</v>
      </c>
      <c r="P665" s="113" t="s">
        <v>735</v>
      </c>
      <c r="Q665" s="113" t="s">
        <v>735</v>
      </c>
      <c r="R665" s="113" t="s">
        <v>735</v>
      </c>
      <c r="S665" s="113" t="s">
        <v>735</v>
      </c>
      <c r="T665" s="113" t="s">
        <v>735</v>
      </c>
      <c r="U665" s="113" t="s">
        <v>735</v>
      </c>
      <c r="V665" s="113" t="s">
        <v>735</v>
      </c>
      <c r="W665" s="113" t="s">
        <v>735</v>
      </c>
      <c r="X665" s="113" t="s">
        <v>735</v>
      </c>
      <c r="Y665" s="113" t="s">
        <v>735</v>
      </c>
      <c r="Z665" s="113" t="s">
        <v>735</v>
      </c>
      <c r="AA665" s="113" t="s">
        <v>735</v>
      </c>
      <c r="AB665" s="113" t="s">
        <v>735</v>
      </c>
      <c r="AC665" s="113" t="s">
        <v>735</v>
      </c>
      <c r="AD665" s="113" t="s">
        <v>735</v>
      </c>
      <c r="AE665" s="113" t="s">
        <v>735</v>
      </c>
      <c r="AF665" s="113" t="s">
        <v>735</v>
      </c>
      <c r="AG665" s="113" t="s">
        <v>735</v>
      </c>
      <c r="AH665" s="113" t="s">
        <v>735</v>
      </c>
      <c r="AI665" s="113" t="s">
        <v>735</v>
      </c>
      <c r="AJ665" s="113" t="s">
        <v>735</v>
      </c>
      <c r="AK665" s="114">
        <v>0.5</v>
      </c>
      <c r="AL665" s="115"/>
      <c r="AM665" s="115"/>
      <c r="AN665" s="115"/>
      <c r="AO665" s="115"/>
      <c r="AP665" s="116"/>
      <c r="AQ665" s="719" t="s">
        <v>636</v>
      </c>
      <c r="AR665" s="720"/>
      <c r="AS665" s="720"/>
      <c r="AT665" s="720"/>
      <c r="AU665" s="719" t="s">
        <v>636</v>
      </c>
      <c r="AV665" s="720"/>
      <c r="AW665" s="720"/>
      <c r="AX665" s="720"/>
    </row>
    <row r="666" spans="1:50" ht="24" customHeight="1" x14ac:dyDescent="0.15">
      <c r="A666" s="112">
        <v>3</v>
      </c>
      <c r="B666" s="112">
        <v>1</v>
      </c>
      <c r="C666" s="117" t="s">
        <v>743</v>
      </c>
      <c r="D666" s="113"/>
      <c r="E666" s="113"/>
      <c r="F666" s="113"/>
      <c r="G666" s="113"/>
      <c r="H666" s="113"/>
      <c r="I666" s="113"/>
      <c r="J666" s="113"/>
      <c r="K666" s="113"/>
      <c r="L666" s="113"/>
      <c r="M666" s="117" t="s">
        <v>848</v>
      </c>
      <c r="N666" s="113" t="s">
        <v>735</v>
      </c>
      <c r="O666" s="113" t="s">
        <v>735</v>
      </c>
      <c r="P666" s="113" t="s">
        <v>735</v>
      </c>
      <c r="Q666" s="113" t="s">
        <v>735</v>
      </c>
      <c r="R666" s="113" t="s">
        <v>735</v>
      </c>
      <c r="S666" s="113" t="s">
        <v>735</v>
      </c>
      <c r="T666" s="113" t="s">
        <v>735</v>
      </c>
      <c r="U666" s="113" t="s">
        <v>735</v>
      </c>
      <c r="V666" s="113" t="s">
        <v>735</v>
      </c>
      <c r="W666" s="113" t="s">
        <v>735</v>
      </c>
      <c r="X666" s="113" t="s">
        <v>735</v>
      </c>
      <c r="Y666" s="113" t="s">
        <v>735</v>
      </c>
      <c r="Z666" s="113" t="s">
        <v>735</v>
      </c>
      <c r="AA666" s="113" t="s">
        <v>735</v>
      </c>
      <c r="AB666" s="113" t="s">
        <v>735</v>
      </c>
      <c r="AC666" s="113" t="s">
        <v>735</v>
      </c>
      <c r="AD666" s="113" t="s">
        <v>735</v>
      </c>
      <c r="AE666" s="113" t="s">
        <v>735</v>
      </c>
      <c r="AF666" s="113" t="s">
        <v>735</v>
      </c>
      <c r="AG666" s="113" t="s">
        <v>735</v>
      </c>
      <c r="AH666" s="113" t="s">
        <v>735</v>
      </c>
      <c r="AI666" s="113" t="s">
        <v>735</v>
      </c>
      <c r="AJ666" s="113" t="s">
        <v>735</v>
      </c>
      <c r="AK666" s="723">
        <v>0.03</v>
      </c>
      <c r="AL666" s="724"/>
      <c r="AM666" s="724"/>
      <c r="AN666" s="724"/>
      <c r="AO666" s="724"/>
      <c r="AP666" s="725"/>
      <c r="AQ666" s="719" t="s">
        <v>636</v>
      </c>
      <c r="AR666" s="720"/>
      <c r="AS666" s="720"/>
      <c r="AT666" s="720"/>
      <c r="AU666" s="719" t="s">
        <v>636</v>
      </c>
      <c r="AV666" s="720"/>
      <c r="AW666" s="720"/>
      <c r="AX666" s="720"/>
    </row>
    <row r="667" spans="1:50" ht="16.5"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16.5"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16.5"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16.5"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16.5"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16.5"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16.5"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idden="1" x14ac:dyDescent="0.15">
      <c r="A695" s="9"/>
      <c r="B695" s="70" t="s">
        <v>387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381</v>
      </c>
      <c r="D696" s="118"/>
      <c r="E696" s="118"/>
      <c r="F696" s="118"/>
      <c r="G696" s="118"/>
      <c r="H696" s="118"/>
      <c r="I696" s="118"/>
      <c r="J696" s="118"/>
      <c r="K696" s="118"/>
      <c r="L696" s="118"/>
      <c r="M696" s="118" t="s">
        <v>382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383</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388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389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381</v>
      </c>
      <c r="D762" s="118"/>
      <c r="E762" s="118"/>
      <c r="F762" s="118"/>
      <c r="G762" s="118"/>
      <c r="H762" s="118"/>
      <c r="I762" s="118"/>
      <c r="J762" s="118"/>
      <c r="K762" s="118"/>
      <c r="L762" s="118"/>
      <c r="M762" s="118" t="s">
        <v>382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383</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390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391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392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381</v>
      </c>
      <c r="D861" s="118"/>
      <c r="E861" s="118"/>
      <c r="F861" s="118"/>
      <c r="G861" s="118"/>
      <c r="H861" s="118"/>
      <c r="I861" s="118"/>
      <c r="J861" s="118"/>
      <c r="K861" s="118"/>
      <c r="L861" s="118"/>
      <c r="M861" s="118" t="s">
        <v>382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383</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393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381</v>
      </c>
      <c r="D894" s="118"/>
      <c r="E894" s="118"/>
      <c r="F894" s="118"/>
      <c r="G894" s="118"/>
      <c r="H894" s="118"/>
      <c r="I894" s="118"/>
      <c r="J894" s="118"/>
      <c r="K894" s="118"/>
      <c r="L894" s="118"/>
      <c r="M894" s="118" t="s">
        <v>382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383</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394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395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396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397</v>
      </c>
      <c r="D1026" s="118"/>
      <c r="E1026" s="118"/>
      <c r="F1026" s="118"/>
      <c r="G1026" s="118"/>
      <c r="H1026" s="118"/>
      <c r="I1026" s="118"/>
      <c r="J1026" s="118"/>
      <c r="K1026" s="118"/>
      <c r="L1026" s="118"/>
      <c r="M1026" s="118" t="s">
        <v>398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399</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400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401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381</v>
      </c>
      <c r="D1092" s="118"/>
      <c r="E1092" s="118"/>
      <c r="F1092" s="118"/>
      <c r="G1092" s="118"/>
      <c r="H1092" s="118"/>
      <c r="I1092" s="118"/>
      <c r="J1092" s="118"/>
      <c r="K1092" s="118"/>
      <c r="L1092" s="118"/>
      <c r="M1092" s="118" t="s">
        <v>382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383</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402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403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381</v>
      </c>
      <c r="D1158" s="118"/>
      <c r="E1158" s="118"/>
      <c r="F1158" s="118"/>
      <c r="G1158" s="118"/>
      <c r="H1158" s="118"/>
      <c r="I1158" s="118"/>
      <c r="J1158" s="118"/>
      <c r="K1158" s="118"/>
      <c r="L1158" s="118"/>
      <c r="M1158" s="118" t="s">
        <v>382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383</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404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405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406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formatRows="0"/>
  <mergeCells count="7448">
    <mergeCell ref="B266:AX266"/>
    <mergeCell ref="B299:AX299"/>
    <mergeCell ref="B332:AX332"/>
    <mergeCell ref="B365:AX36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B233:AX233"/>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M11:AJ11"/>
    <mergeCell ref="AK11:AP11"/>
    <mergeCell ref="AQ11:AT11"/>
    <mergeCell ref="AU11:AX11"/>
    <mergeCell ref="A10:B10"/>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C4:L4"/>
    <mergeCell ref="M4:AJ4"/>
    <mergeCell ref="AK4:AP4"/>
    <mergeCell ref="AQ4:AT4"/>
    <mergeCell ref="AU4:AX4"/>
    <mergeCell ref="A13:B13"/>
    <mergeCell ref="C13:L13"/>
    <mergeCell ref="M13:AJ13"/>
    <mergeCell ref="AK13:AP13"/>
    <mergeCell ref="AQ13:AT13"/>
    <mergeCell ref="AU13:AX13"/>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A9:B9"/>
    <mergeCell ref="C9:L9"/>
    <mergeCell ref="M9:AJ9"/>
    <mergeCell ref="AK9:AP9"/>
    <mergeCell ref="AQ9:AT9"/>
    <mergeCell ref="C10:L10"/>
    <mergeCell ref="M10:AJ10"/>
    <mergeCell ref="AK10:AP10"/>
    <mergeCell ref="AQ10:AT10"/>
    <mergeCell ref="AU10:AX10"/>
    <mergeCell ref="B134:AX134"/>
    <mergeCell ref="B167:AS167"/>
    <mergeCell ref="B200:AX20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s>
  <phoneticPr fontId="5"/>
  <conditionalFormatting sqref="AK4">
    <cfRule type="expression" dxfId="459" priority="517">
      <formula>IF(RIGHT(TEXT(AK4,"0.#"),1)=".",FALSE,TRUE)</formula>
    </cfRule>
    <cfRule type="expression" dxfId="458" priority="518">
      <formula>IF(RIGHT(TEXT(AK4,"0.#"),1)=".",TRUE,FALSE)</formula>
    </cfRule>
  </conditionalFormatting>
  <conditionalFormatting sqref="AU4:AX4">
    <cfRule type="expression" dxfId="457" priority="513">
      <formula>IF(AND(AU4&gt;=0, RIGHT(TEXT(AU4,"0.#"),1)&lt;&gt;"."),TRUE,FALSE)</formula>
    </cfRule>
    <cfRule type="expression" dxfId="456" priority="514">
      <formula>IF(AND(AU4&gt;=0, RIGHT(TEXT(AU4,"0.#"),1)="."),TRUE,FALSE)</formula>
    </cfRule>
    <cfRule type="expression" dxfId="455" priority="515">
      <formula>IF(AND(AU4&lt;0, RIGHT(TEXT(AU4,"0.#"),1)&lt;&gt;"."),TRUE,FALSE)</formula>
    </cfRule>
    <cfRule type="expression" dxfId="454" priority="516">
      <formula>IF(AND(AU4&lt;0, RIGHT(TEXT(AU4,"0.#"),1)="."),TRUE,FALSE)</formula>
    </cfRule>
  </conditionalFormatting>
  <conditionalFormatting sqref="AK5:AK6 AK8:AK33">
    <cfRule type="expression" dxfId="453" priority="511">
      <formula>IF(RIGHT(TEXT(AK5,"0.#"),1)=".",FALSE,TRUE)</formula>
    </cfRule>
    <cfRule type="expression" dxfId="452" priority="512">
      <formula>IF(RIGHT(TEXT(AK5,"0.#"),1)=".",TRUE,FALSE)</formula>
    </cfRule>
  </conditionalFormatting>
  <conditionalFormatting sqref="AU5:AX6 AU8:AX33">
    <cfRule type="expression" dxfId="451" priority="507">
      <formula>IF(AND(AU5&gt;=0, RIGHT(TEXT(AU5,"0.#"),1)&lt;&gt;"."),TRUE,FALSE)</formula>
    </cfRule>
    <cfRule type="expression" dxfId="450" priority="508">
      <formula>IF(AND(AU5&gt;=0, RIGHT(TEXT(AU5,"0.#"),1)="."),TRUE,FALSE)</formula>
    </cfRule>
    <cfRule type="expression" dxfId="449" priority="509">
      <formula>IF(AND(AU5&lt;0, RIGHT(TEXT(AU5,"0.#"),1)&lt;&gt;"."),TRUE,FALSE)</formula>
    </cfRule>
    <cfRule type="expression" dxfId="448" priority="510">
      <formula>IF(AND(AU5&lt;0, RIGHT(TEXT(AU5,"0.#"),1)="."),TRUE,FALSE)</formula>
    </cfRule>
  </conditionalFormatting>
  <conditionalFormatting sqref="AK37">
    <cfRule type="expression" dxfId="447" priority="505">
      <formula>IF(RIGHT(TEXT(AK37,"0.#"),1)=".",FALSE,TRUE)</formula>
    </cfRule>
    <cfRule type="expression" dxfId="446" priority="506">
      <formula>IF(RIGHT(TEXT(AK37,"0.#"),1)=".",TRUE,FALSE)</formula>
    </cfRule>
  </conditionalFormatting>
  <conditionalFormatting sqref="AU37:AX37">
    <cfRule type="expression" dxfId="445" priority="501">
      <formula>IF(AND(AU37&gt;=0, RIGHT(TEXT(AU37,"0.#"),1)&lt;&gt;"."),TRUE,FALSE)</formula>
    </cfRule>
    <cfRule type="expression" dxfId="444" priority="502">
      <formula>IF(AND(AU37&gt;=0, RIGHT(TEXT(AU37,"0.#"),1)="."),TRUE,FALSE)</formula>
    </cfRule>
    <cfRule type="expression" dxfId="443" priority="503">
      <formula>IF(AND(AU37&lt;0, RIGHT(TEXT(AU37,"0.#"),1)&lt;&gt;"."),TRUE,FALSE)</formula>
    </cfRule>
    <cfRule type="expression" dxfId="442" priority="504">
      <formula>IF(AND(AU37&lt;0, RIGHT(TEXT(AU37,"0.#"),1)="."),TRUE,FALSE)</formula>
    </cfRule>
  </conditionalFormatting>
  <conditionalFormatting sqref="AK38:AK39 AK41:AK66">
    <cfRule type="expression" dxfId="441" priority="499">
      <formula>IF(RIGHT(TEXT(AK38,"0.#"),1)=".",FALSE,TRUE)</formula>
    </cfRule>
    <cfRule type="expression" dxfId="440" priority="500">
      <formula>IF(RIGHT(TEXT(AK38,"0.#"),1)=".",TRUE,FALSE)</formula>
    </cfRule>
  </conditionalFormatting>
  <conditionalFormatting sqref="AU38:AX39 AU41:AX66">
    <cfRule type="expression" dxfId="439" priority="495">
      <formula>IF(AND(AU38&gt;=0, RIGHT(TEXT(AU38,"0.#"),1)&lt;&gt;"."),TRUE,FALSE)</formula>
    </cfRule>
    <cfRule type="expression" dxfId="438" priority="496">
      <formula>IF(AND(AU38&gt;=0, RIGHT(TEXT(AU38,"0.#"),1)="."),TRUE,FALSE)</formula>
    </cfRule>
    <cfRule type="expression" dxfId="437" priority="497">
      <formula>IF(AND(AU38&lt;0, RIGHT(TEXT(AU38,"0.#"),1)&lt;&gt;"."),TRUE,FALSE)</formula>
    </cfRule>
    <cfRule type="expression" dxfId="436" priority="498">
      <formula>IF(AND(AU38&lt;0, RIGHT(TEXT(AU38,"0.#"),1)="."),TRUE,FALSE)</formula>
    </cfRule>
  </conditionalFormatting>
  <conditionalFormatting sqref="AK70">
    <cfRule type="expression" dxfId="435" priority="493">
      <formula>IF(RIGHT(TEXT(AK70,"0.#"),1)=".",FALSE,TRUE)</formula>
    </cfRule>
    <cfRule type="expression" dxfId="434" priority="494">
      <formula>IF(RIGHT(TEXT(AK70,"0.#"),1)=".",TRUE,FALSE)</formula>
    </cfRule>
  </conditionalFormatting>
  <conditionalFormatting sqref="AU70:AX70">
    <cfRule type="expression" dxfId="433" priority="489">
      <formula>IF(AND(AU70&gt;=0, RIGHT(TEXT(AU70,"0.#"),1)&lt;&gt;"."),TRUE,FALSE)</formula>
    </cfRule>
    <cfRule type="expression" dxfId="432" priority="490">
      <formula>IF(AND(AU70&gt;=0, RIGHT(TEXT(AU70,"0.#"),1)="."),TRUE,FALSE)</formula>
    </cfRule>
    <cfRule type="expression" dxfId="431" priority="491">
      <formula>IF(AND(AU70&lt;0, RIGHT(TEXT(AU70,"0.#"),1)&lt;&gt;"."),TRUE,FALSE)</formula>
    </cfRule>
    <cfRule type="expression" dxfId="430" priority="492">
      <formula>IF(AND(AU70&lt;0, RIGHT(TEXT(AU70,"0.#"),1)="."),TRUE,FALSE)</formula>
    </cfRule>
  </conditionalFormatting>
  <conditionalFormatting sqref="AK71:AK73 AK75:AK99">
    <cfRule type="expression" dxfId="429" priority="487">
      <formula>IF(RIGHT(TEXT(AK71,"0.#"),1)=".",FALSE,TRUE)</formula>
    </cfRule>
    <cfRule type="expression" dxfId="428" priority="488">
      <formula>IF(RIGHT(TEXT(AK71,"0.#"),1)=".",TRUE,FALSE)</formula>
    </cfRule>
  </conditionalFormatting>
  <conditionalFormatting sqref="AU71:AX99">
    <cfRule type="expression" dxfId="427" priority="483">
      <formula>IF(AND(AU71&gt;=0, RIGHT(TEXT(AU71,"0.#"),1)&lt;&gt;"."),TRUE,FALSE)</formula>
    </cfRule>
    <cfRule type="expression" dxfId="426" priority="484">
      <formula>IF(AND(AU71&gt;=0, RIGHT(TEXT(AU71,"0.#"),1)="."),TRUE,FALSE)</formula>
    </cfRule>
    <cfRule type="expression" dxfId="425" priority="485">
      <formula>IF(AND(AU71&lt;0, RIGHT(TEXT(AU71,"0.#"),1)&lt;&gt;"."),TRUE,FALSE)</formula>
    </cfRule>
    <cfRule type="expression" dxfId="424" priority="486">
      <formula>IF(AND(AU71&lt;0, RIGHT(TEXT(AU71,"0.#"),1)="."),TRUE,FALSE)</formula>
    </cfRule>
  </conditionalFormatting>
  <conditionalFormatting sqref="AK103">
    <cfRule type="expression" dxfId="423" priority="481">
      <formula>IF(RIGHT(TEXT(AK103,"0.#"),1)=".",FALSE,TRUE)</formula>
    </cfRule>
    <cfRule type="expression" dxfId="422" priority="482">
      <formula>IF(RIGHT(TEXT(AK103,"0.#"),1)=".",TRUE,FALSE)</formula>
    </cfRule>
  </conditionalFormatting>
  <conditionalFormatting sqref="AU103:AX103">
    <cfRule type="expression" dxfId="421" priority="477">
      <formula>IF(AND(AU103&gt;=0, RIGHT(TEXT(AU103,"0.#"),1)&lt;&gt;"."),TRUE,FALSE)</formula>
    </cfRule>
    <cfRule type="expression" dxfId="420" priority="478">
      <formula>IF(AND(AU103&gt;=0, RIGHT(TEXT(AU103,"0.#"),1)="."),TRUE,FALSE)</formula>
    </cfRule>
    <cfRule type="expression" dxfId="419" priority="479">
      <formula>IF(AND(AU103&lt;0, RIGHT(TEXT(AU103,"0.#"),1)&lt;&gt;"."),TRUE,FALSE)</formula>
    </cfRule>
    <cfRule type="expression" dxfId="418" priority="480">
      <formula>IF(AND(AU103&lt;0, RIGHT(TEXT(AU103,"0.#"),1)="."),TRUE,FALSE)</formula>
    </cfRule>
  </conditionalFormatting>
  <conditionalFormatting sqref="AK104:AK132">
    <cfRule type="expression" dxfId="417" priority="475">
      <formula>IF(RIGHT(TEXT(AK104,"0.#"),1)=".",FALSE,TRUE)</formula>
    </cfRule>
    <cfRule type="expression" dxfId="416" priority="476">
      <formula>IF(RIGHT(TEXT(AK104,"0.#"),1)=".",TRUE,FALSE)</formula>
    </cfRule>
  </conditionalFormatting>
  <conditionalFormatting sqref="AU104:AX105 AU107:AX132">
    <cfRule type="expression" dxfId="415" priority="471">
      <formula>IF(AND(AU104&gt;=0, RIGHT(TEXT(AU104,"0.#"),1)&lt;&gt;"."),TRUE,FALSE)</formula>
    </cfRule>
    <cfRule type="expression" dxfId="414" priority="472">
      <formula>IF(AND(AU104&gt;=0, RIGHT(TEXT(AU104,"0.#"),1)="."),TRUE,FALSE)</formula>
    </cfRule>
    <cfRule type="expression" dxfId="413" priority="473">
      <formula>IF(AND(AU104&lt;0, RIGHT(TEXT(AU104,"0.#"),1)&lt;&gt;"."),TRUE,FALSE)</formula>
    </cfRule>
    <cfRule type="expression" dxfId="412" priority="474">
      <formula>IF(AND(AU104&lt;0, RIGHT(TEXT(AU104,"0.#"),1)="."),TRUE,FALSE)</formula>
    </cfRule>
  </conditionalFormatting>
  <conditionalFormatting sqref="AK136">
    <cfRule type="expression" dxfId="411" priority="469">
      <formula>IF(RIGHT(TEXT(AK136,"0.#"),1)=".",FALSE,TRUE)</formula>
    </cfRule>
    <cfRule type="expression" dxfId="410" priority="470">
      <formula>IF(RIGHT(TEXT(AK136,"0.#"),1)=".",TRUE,FALSE)</formula>
    </cfRule>
  </conditionalFormatting>
  <conditionalFormatting sqref="AU136:AX136">
    <cfRule type="expression" dxfId="409" priority="465">
      <formula>IF(AND(AU136&gt;=0, RIGHT(TEXT(AU136,"0.#"),1)&lt;&gt;"."),TRUE,FALSE)</formula>
    </cfRule>
    <cfRule type="expression" dxfId="408" priority="466">
      <formula>IF(AND(AU136&gt;=0, RIGHT(TEXT(AU136,"0.#"),1)="."),TRUE,FALSE)</formula>
    </cfRule>
    <cfRule type="expression" dxfId="407" priority="467">
      <formula>IF(AND(AU136&lt;0, RIGHT(TEXT(AU136,"0.#"),1)&lt;&gt;"."),TRUE,FALSE)</formula>
    </cfRule>
    <cfRule type="expression" dxfId="406" priority="468">
      <formula>IF(AND(AU136&lt;0, RIGHT(TEXT(AU136,"0.#"),1)="."),TRUE,FALSE)</formula>
    </cfRule>
  </conditionalFormatting>
  <conditionalFormatting sqref="AK137:AK165">
    <cfRule type="expression" dxfId="405" priority="463">
      <formula>IF(RIGHT(TEXT(AK137,"0.#"),1)=".",FALSE,TRUE)</formula>
    </cfRule>
    <cfRule type="expression" dxfId="404" priority="464">
      <formula>IF(RIGHT(TEXT(AK137,"0.#"),1)=".",TRUE,FALSE)</formula>
    </cfRule>
  </conditionalFormatting>
  <conditionalFormatting sqref="AU137:AX165">
    <cfRule type="expression" dxfId="403" priority="459">
      <formula>IF(AND(AU137&gt;=0, RIGHT(TEXT(AU137,"0.#"),1)&lt;&gt;"."),TRUE,FALSE)</formula>
    </cfRule>
    <cfRule type="expression" dxfId="402" priority="460">
      <formula>IF(AND(AU137&gt;=0, RIGHT(TEXT(AU137,"0.#"),1)="."),TRUE,FALSE)</formula>
    </cfRule>
    <cfRule type="expression" dxfId="401" priority="461">
      <formula>IF(AND(AU137&lt;0, RIGHT(TEXT(AU137,"0.#"),1)&lt;&gt;"."),TRUE,FALSE)</formula>
    </cfRule>
    <cfRule type="expression" dxfId="400" priority="462">
      <formula>IF(AND(AU137&lt;0, RIGHT(TEXT(AU137,"0.#"),1)="."),TRUE,FALSE)</formula>
    </cfRule>
  </conditionalFormatting>
  <conditionalFormatting sqref="AK169">
    <cfRule type="expression" dxfId="399" priority="457">
      <formula>IF(RIGHT(TEXT(AK169,"0.#"),1)=".",FALSE,TRUE)</formula>
    </cfRule>
    <cfRule type="expression" dxfId="398" priority="458">
      <formula>IF(RIGHT(TEXT(AK169,"0.#"),1)=".",TRUE,FALSE)</formula>
    </cfRule>
  </conditionalFormatting>
  <conditionalFormatting sqref="AU169:AX169">
    <cfRule type="expression" dxfId="397" priority="453">
      <formula>IF(AND(AU169&gt;=0, RIGHT(TEXT(AU169,"0.#"),1)&lt;&gt;"."),TRUE,FALSE)</formula>
    </cfRule>
    <cfRule type="expression" dxfId="396" priority="454">
      <formula>IF(AND(AU169&gt;=0, RIGHT(TEXT(AU169,"0.#"),1)="."),TRUE,FALSE)</formula>
    </cfRule>
    <cfRule type="expression" dxfId="395" priority="455">
      <formula>IF(AND(AU169&lt;0, RIGHT(TEXT(AU169,"0.#"),1)&lt;&gt;"."),TRUE,FALSE)</formula>
    </cfRule>
    <cfRule type="expression" dxfId="394" priority="456">
      <formula>IF(AND(AU169&lt;0, RIGHT(TEXT(AU169,"0.#"),1)="."),TRUE,FALSE)</formula>
    </cfRule>
  </conditionalFormatting>
  <conditionalFormatting sqref="AK170:AK198">
    <cfRule type="expression" dxfId="393" priority="451">
      <formula>IF(RIGHT(TEXT(AK170,"0.#"),1)=".",FALSE,TRUE)</formula>
    </cfRule>
    <cfRule type="expression" dxfId="392" priority="452">
      <formula>IF(RIGHT(TEXT(AK170,"0.#"),1)=".",TRUE,FALSE)</formula>
    </cfRule>
  </conditionalFormatting>
  <conditionalFormatting sqref="AU170:AX198">
    <cfRule type="expression" dxfId="391" priority="447">
      <formula>IF(AND(AU170&gt;=0, RIGHT(TEXT(AU170,"0.#"),1)&lt;&gt;"."),TRUE,FALSE)</formula>
    </cfRule>
    <cfRule type="expression" dxfId="390" priority="448">
      <formula>IF(AND(AU170&gt;=0, RIGHT(TEXT(AU170,"0.#"),1)="."),TRUE,FALSE)</formula>
    </cfRule>
    <cfRule type="expression" dxfId="389" priority="449">
      <formula>IF(AND(AU170&lt;0, RIGHT(TEXT(AU170,"0.#"),1)&lt;&gt;"."),TRUE,FALSE)</formula>
    </cfRule>
    <cfRule type="expression" dxfId="388" priority="450">
      <formula>IF(AND(AU170&lt;0, RIGHT(TEXT(AU170,"0.#"),1)="."),TRUE,FALSE)</formula>
    </cfRule>
  </conditionalFormatting>
  <conditionalFormatting sqref="AK202">
    <cfRule type="expression" dxfId="387" priority="445">
      <formula>IF(RIGHT(TEXT(AK202,"0.#"),1)=".",FALSE,TRUE)</formula>
    </cfRule>
    <cfRule type="expression" dxfId="386" priority="446">
      <formula>IF(RIGHT(TEXT(AK202,"0.#"),1)=".",TRUE,FALSE)</formula>
    </cfRule>
  </conditionalFormatting>
  <conditionalFormatting sqref="AK203:AK231">
    <cfRule type="expression" dxfId="385" priority="439">
      <formula>IF(RIGHT(TEXT(AK203,"0.#"),1)=".",FALSE,TRUE)</formula>
    </cfRule>
    <cfRule type="expression" dxfId="384" priority="440">
      <formula>IF(RIGHT(TEXT(AK203,"0.#"),1)=".",TRUE,FALSE)</formula>
    </cfRule>
  </conditionalFormatting>
  <conditionalFormatting sqref="AU203:AX231">
    <cfRule type="expression" dxfId="383" priority="435">
      <formula>IF(AND(AU203&gt;=0, RIGHT(TEXT(AU203,"0.#"),1)&lt;&gt;"."),TRUE,FALSE)</formula>
    </cfRule>
    <cfRule type="expression" dxfId="382" priority="436">
      <formula>IF(AND(AU203&gt;=0, RIGHT(TEXT(AU203,"0.#"),1)="."),TRUE,FALSE)</formula>
    </cfRule>
    <cfRule type="expression" dxfId="381" priority="437">
      <formula>IF(AND(AU203&lt;0, RIGHT(TEXT(AU203,"0.#"),1)&lt;&gt;"."),TRUE,FALSE)</formula>
    </cfRule>
    <cfRule type="expression" dxfId="380" priority="438">
      <formula>IF(AND(AU203&lt;0, RIGHT(TEXT(AU203,"0.#"),1)="."),TRUE,FALSE)</formula>
    </cfRule>
  </conditionalFormatting>
  <conditionalFormatting sqref="AK235">
    <cfRule type="expression" dxfId="379" priority="433">
      <formula>IF(RIGHT(TEXT(AK235,"0.#"),1)=".",FALSE,TRUE)</formula>
    </cfRule>
    <cfRule type="expression" dxfId="378" priority="434">
      <formula>IF(RIGHT(TEXT(AK235,"0.#"),1)=".",TRUE,FALSE)</formula>
    </cfRule>
  </conditionalFormatting>
  <conditionalFormatting sqref="AK236:AK264">
    <cfRule type="expression" dxfId="377" priority="427">
      <formula>IF(RIGHT(TEXT(AK236,"0.#"),1)=".",FALSE,TRUE)</formula>
    </cfRule>
    <cfRule type="expression" dxfId="376" priority="428">
      <formula>IF(RIGHT(TEXT(AK236,"0.#"),1)=".",TRUE,FALSE)</formula>
    </cfRule>
  </conditionalFormatting>
  <conditionalFormatting sqref="AU236:AX264">
    <cfRule type="expression" dxfId="375" priority="423">
      <formula>IF(AND(AU236&gt;=0, RIGHT(TEXT(AU236,"0.#"),1)&lt;&gt;"."),TRUE,FALSE)</formula>
    </cfRule>
    <cfRule type="expression" dxfId="374" priority="424">
      <formula>IF(AND(AU236&gt;=0, RIGHT(TEXT(AU236,"0.#"),1)="."),TRUE,FALSE)</formula>
    </cfRule>
    <cfRule type="expression" dxfId="373" priority="425">
      <formula>IF(AND(AU236&lt;0, RIGHT(TEXT(AU236,"0.#"),1)&lt;&gt;"."),TRUE,FALSE)</formula>
    </cfRule>
    <cfRule type="expression" dxfId="372" priority="426">
      <formula>IF(AND(AU236&lt;0, RIGHT(TEXT(AU236,"0.#"),1)="."),TRUE,FALSE)</formula>
    </cfRule>
  </conditionalFormatting>
  <conditionalFormatting sqref="AK268">
    <cfRule type="expression" dxfId="371" priority="421">
      <formula>IF(RIGHT(TEXT(AK268,"0.#"),1)=".",FALSE,TRUE)</formula>
    </cfRule>
    <cfRule type="expression" dxfId="370" priority="422">
      <formula>IF(RIGHT(TEXT(AK268,"0.#"),1)=".",TRUE,FALSE)</formula>
    </cfRule>
  </conditionalFormatting>
  <conditionalFormatting sqref="AK269:AK297">
    <cfRule type="expression" dxfId="369" priority="415">
      <formula>IF(RIGHT(TEXT(AK269,"0.#"),1)=".",FALSE,TRUE)</formula>
    </cfRule>
    <cfRule type="expression" dxfId="368" priority="416">
      <formula>IF(RIGHT(TEXT(AK269,"0.#"),1)=".",TRUE,FALSE)</formula>
    </cfRule>
  </conditionalFormatting>
  <conditionalFormatting sqref="AU269:AX297">
    <cfRule type="expression" dxfId="367" priority="411">
      <formula>IF(AND(AU269&gt;=0, RIGHT(TEXT(AU269,"0.#"),1)&lt;&gt;"."),TRUE,FALSE)</formula>
    </cfRule>
    <cfRule type="expression" dxfId="366" priority="412">
      <formula>IF(AND(AU269&gt;=0, RIGHT(TEXT(AU269,"0.#"),1)="."),TRUE,FALSE)</formula>
    </cfRule>
    <cfRule type="expression" dxfId="365" priority="413">
      <formula>IF(AND(AU269&lt;0, RIGHT(TEXT(AU269,"0.#"),1)&lt;&gt;"."),TRUE,FALSE)</formula>
    </cfRule>
    <cfRule type="expression" dxfId="364" priority="414">
      <formula>IF(AND(AU269&lt;0, RIGHT(TEXT(AU269,"0.#"),1)="."),TRUE,FALSE)</formula>
    </cfRule>
  </conditionalFormatting>
  <conditionalFormatting sqref="AK301">
    <cfRule type="expression" dxfId="363" priority="409">
      <formula>IF(RIGHT(TEXT(AK301,"0.#"),1)=".",FALSE,TRUE)</formula>
    </cfRule>
    <cfRule type="expression" dxfId="362" priority="410">
      <formula>IF(RIGHT(TEXT(AK301,"0.#"),1)=".",TRUE,FALSE)</formula>
    </cfRule>
  </conditionalFormatting>
  <conditionalFormatting sqref="AK302:AK330">
    <cfRule type="expression" dxfId="361" priority="403">
      <formula>IF(RIGHT(TEXT(AK302,"0.#"),1)=".",FALSE,TRUE)</formula>
    </cfRule>
    <cfRule type="expression" dxfId="360" priority="404">
      <formula>IF(RIGHT(TEXT(AK302,"0.#"),1)=".",TRUE,FALSE)</formula>
    </cfRule>
  </conditionalFormatting>
  <conditionalFormatting sqref="AU302:AX330">
    <cfRule type="expression" dxfId="359" priority="399">
      <formula>IF(AND(AU302&gt;=0, RIGHT(TEXT(AU302,"0.#"),1)&lt;&gt;"."),TRUE,FALSE)</formula>
    </cfRule>
    <cfRule type="expression" dxfId="358" priority="400">
      <formula>IF(AND(AU302&gt;=0, RIGHT(TEXT(AU302,"0.#"),1)="."),TRUE,FALSE)</formula>
    </cfRule>
    <cfRule type="expression" dxfId="357" priority="401">
      <formula>IF(AND(AU302&lt;0, RIGHT(TEXT(AU302,"0.#"),1)&lt;&gt;"."),TRUE,FALSE)</formula>
    </cfRule>
    <cfRule type="expression" dxfId="356" priority="402">
      <formula>IF(AND(AU302&lt;0, RIGHT(TEXT(AU302,"0.#"),1)="."),TRUE,FALSE)</formula>
    </cfRule>
  </conditionalFormatting>
  <conditionalFormatting sqref="AK334">
    <cfRule type="expression" dxfId="355" priority="397">
      <formula>IF(RIGHT(TEXT(AK334,"0.#"),1)=".",FALSE,TRUE)</formula>
    </cfRule>
    <cfRule type="expression" dxfId="354" priority="398">
      <formula>IF(RIGHT(TEXT(AK334,"0.#"),1)=".",TRUE,FALSE)</formula>
    </cfRule>
  </conditionalFormatting>
  <conditionalFormatting sqref="AK335:AK363">
    <cfRule type="expression" dxfId="353" priority="391">
      <formula>IF(RIGHT(TEXT(AK335,"0.#"),1)=".",FALSE,TRUE)</formula>
    </cfRule>
    <cfRule type="expression" dxfId="352" priority="392">
      <formula>IF(RIGHT(TEXT(AK335,"0.#"),1)=".",TRUE,FALSE)</formula>
    </cfRule>
  </conditionalFormatting>
  <conditionalFormatting sqref="AU335:AX363">
    <cfRule type="expression" dxfId="351" priority="387">
      <formula>IF(AND(AU335&gt;=0, RIGHT(TEXT(AU335,"0.#"),1)&lt;&gt;"."),TRUE,FALSE)</formula>
    </cfRule>
    <cfRule type="expression" dxfId="350" priority="388">
      <formula>IF(AND(AU335&gt;=0, RIGHT(TEXT(AU335,"0.#"),1)="."),TRUE,FALSE)</formula>
    </cfRule>
    <cfRule type="expression" dxfId="349" priority="389">
      <formula>IF(AND(AU335&lt;0, RIGHT(TEXT(AU335,"0.#"),1)&lt;&gt;"."),TRUE,FALSE)</formula>
    </cfRule>
    <cfRule type="expression" dxfId="348" priority="390">
      <formula>IF(AND(AU335&lt;0, RIGHT(TEXT(AU335,"0.#"),1)="."),TRUE,FALSE)</formula>
    </cfRule>
  </conditionalFormatting>
  <conditionalFormatting sqref="AK367">
    <cfRule type="expression" dxfId="347" priority="385">
      <formula>IF(RIGHT(TEXT(AK367,"0.#"),1)=".",FALSE,TRUE)</formula>
    </cfRule>
    <cfRule type="expression" dxfId="346" priority="386">
      <formula>IF(RIGHT(TEXT(AK367,"0.#"),1)=".",TRUE,FALSE)</formula>
    </cfRule>
  </conditionalFormatting>
  <conditionalFormatting sqref="AU367:AX367">
    <cfRule type="expression" dxfId="345" priority="381">
      <formula>IF(AND(AU367&gt;=0, RIGHT(TEXT(AU367,"0.#"),1)&lt;&gt;"."),TRUE,FALSE)</formula>
    </cfRule>
    <cfRule type="expression" dxfId="344" priority="382">
      <formula>IF(AND(AU367&gt;=0, RIGHT(TEXT(AU367,"0.#"),1)="."),TRUE,FALSE)</formula>
    </cfRule>
    <cfRule type="expression" dxfId="343" priority="383">
      <formula>IF(AND(AU367&lt;0, RIGHT(TEXT(AU367,"0.#"),1)&lt;&gt;"."),TRUE,FALSE)</formula>
    </cfRule>
    <cfRule type="expression" dxfId="342" priority="384">
      <formula>IF(AND(AU367&lt;0, RIGHT(TEXT(AU367,"0.#"),1)="."),TRUE,FALSE)</formula>
    </cfRule>
  </conditionalFormatting>
  <conditionalFormatting sqref="AK368:AK396">
    <cfRule type="expression" dxfId="341" priority="379">
      <formula>IF(RIGHT(TEXT(AK368,"0.#"),1)=".",FALSE,TRUE)</formula>
    </cfRule>
    <cfRule type="expression" dxfId="340" priority="380">
      <formula>IF(RIGHT(TEXT(AK368,"0.#"),1)=".",TRUE,FALSE)</formula>
    </cfRule>
  </conditionalFormatting>
  <conditionalFormatting sqref="AU368:AX396">
    <cfRule type="expression" dxfId="339" priority="375">
      <formula>IF(AND(AU368&gt;=0, RIGHT(TEXT(AU368,"0.#"),1)&lt;&gt;"."),TRUE,FALSE)</formula>
    </cfRule>
    <cfRule type="expression" dxfId="338" priority="376">
      <formula>IF(AND(AU368&gt;=0, RIGHT(TEXT(AU368,"0.#"),1)="."),TRUE,FALSE)</formula>
    </cfRule>
    <cfRule type="expression" dxfId="337" priority="377">
      <formula>IF(AND(AU368&lt;0, RIGHT(TEXT(AU368,"0.#"),1)&lt;&gt;"."),TRUE,FALSE)</formula>
    </cfRule>
    <cfRule type="expression" dxfId="336" priority="378">
      <formula>IF(AND(AU368&lt;0, RIGHT(TEXT(AU368,"0.#"),1)="."),TRUE,FALSE)</formula>
    </cfRule>
  </conditionalFormatting>
  <conditionalFormatting sqref="AK400">
    <cfRule type="expression" dxfId="335" priority="373">
      <formula>IF(RIGHT(TEXT(AK400,"0.#"),1)=".",FALSE,TRUE)</formula>
    </cfRule>
    <cfRule type="expression" dxfId="334" priority="374">
      <formula>IF(RIGHT(TEXT(AK400,"0.#"),1)=".",TRUE,FALSE)</formula>
    </cfRule>
  </conditionalFormatting>
  <conditionalFormatting sqref="AK401:AK429">
    <cfRule type="expression" dxfId="333" priority="367">
      <formula>IF(RIGHT(TEXT(AK401,"0.#"),1)=".",FALSE,TRUE)</formula>
    </cfRule>
    <cfRule type="expression" dxfId="332" priority="368">
      <formula>IF(RIGHT(TEXT(AK401,"0.#"),1)=".",TRUE,FALSE)</formula>
    </cfRule>
  </conditionalFormatting>
  <conditionalFormatting sqref="AU404:AX429">
    <cfRule type="expression" dxfId="331" priority="363">
      <formula>IF(AND(AU404&gt;=0, RIGHT(TEXT(AU404,"0.#"),1)&lt;&gt;"."),TRUE,FALSE)</formula>
    </cfRule>
    <cfRule type="expression" dxfId="330" priority="364">
      <formula>IF(AND(AU404&gt;=0, RIGHT(TEXT(AU404,"0.#"),1)="."),TRUE,FALSE)</formula>
    </cfRule>
    <cfRule type="expression" dxfId="329" priority="365">
      <formula>IF(AND(AU404&lt;0, RIGHT(TEXT(AU404,"0.#"),1)&lt;&gt;"."),TRUE,FALSE)</formula>
    </cfRule>
    <cfRule type="expression" dxfId="328" priority="366">
      <formula>IF(AND(AU404&lt;0, RIGHT(TEXT(AU404,"0.#"),1)="."),TRUE,FALSE)</formula>
    </cfRule>
  </conditionalFormatting>
  <conditionalFormatting sqref="AK433">
    <cfRule type="expression" dxfId="327" priority="361">
      <formula>IF(RIGHT(TEXT(AK433,"0.#"),1)=".",FALSE,TRUE)</formula>
    </cfRule>
    <cfRule type="expression" dxfId="326" priority="362">
      <formula>IF(RIGHT(TEXT(AK433,"0.#"),1)=".",TRUE,FALSE)</formula>
    </cfRule>
  </conditionalFormatting>
  <conditionalFormatting sqref="AK434:AK462">
    <cfRule type="expression" dxfId="325" priority="355">
      <formula>IF(RIGHT(TEXT(AK434,"0.#"),1)=".",FALSE,TRUE)</formula>
    </cfRule>
    <cfRule type="expression" dxfId="324" priority="356">
      <formula>IF(RIGHT(TEXT(AK434,"0.#"),1)=".",TRUE,FALSE)</formula>
    </cfRule>
  </conditionalFormatting>
  <conditionalFormatting sqref="AU443:AX462">
    <cfRule type="expression" dxfId="323" priority="351">
      <formula>IF(AND(AU443&gt;=0, RIGHT(TEXT(AU443,"0.#"),1)&lt;&gt;"."),TRUE,FALSE)</formula>
    </cfRule>
    <cfRule type="expression" dxfId="322" priority="352">
      <formula>IF(AND(AU443&gt;=0, RIGHT(TEXT(AU443,"0.#"),1)="."),TRUE,FALSE)</formula>
    </cfRule>
    <cfRule type="expression" dxfId="321" priority="353">
      <formula>IF(AND(AU443&lt;0, RIGHT(TEXT(AU443,"0.#"),1)&lt;&gt;"."),TRUE,FALSE)</formula>
    </cfRule>
    <cfRule type="expression" dxfId="320" priority="354">
      <formula>IF(AND(AU443&lt;0, RIGHT(TEXT(AU443,"0.#"),1)="."),TRUE,FALSE)</formula>
    </cfRule>
  </conditionalFormatting>
  <conditionalFormatting sqref="AK466">
    <cfRule type="expression" dxfId="319" priority="349">
      <formula>IF(RIGHT(TEXT(AK466,"0.#"),1)=".",FALSE,TRUE)</formula>
    </cfRule>
    <cfRule type="expression" dxfId="318" priority="350">
      <formula>IF(RIGHT(TEXT(AK466,"0.#"),1)=".",TRUE,FALSE)</formula>
    </cfRule>
  </conditionalFormatting>
  <conditionalFormatting sqref="AK467:AK495">
    <cfRule type="expression" dxfId="317" priority="343">
      <formula>IF(RIGHT(TEXT(AK467,"0.#"),1)=".",FALSE,TRUE)</formula>
    </cfRule>
    <cfRule type="expression" dxfId="316" priority="344">
      <formula>IF(RIGHT(TEXT(AK467,"0.#"),1)=".",TRUE,FALSE)</formula>
    </cfRule>
  </conditionalFormatting>
  <conditionalFormatting sqref="AU470:AX495">
    <cfRule type="expression" dxfId="315" priority="339">
      <formula>IF(AND(AU470&gt;=0, RIGHT(TEXT(AU470,"0.#"),1)&lt;&gt;"."),TRUE,FALSE)</formula>
    </cfRule>
    <cfRule type="expression" dxfId="314" priority="340">
      <formula>IF(AND(AU470&gt;=0, RIGHT(TEXT(AU470,"0.#"),1)="."),TRUE,FALSE)</formula>
    </cfRule>
    <cfRule type="expression" dxfId="313" priority="341">
      <formula>IF(AND(AU470&lt;0, RIGHT(TEXT(AU470,"0.#"),1)&lt;&gt;"."),TRUE,FALSE)</formula>
    </cfRule>
    <cfRule type="expression" dxfId="312" priority="342">
      <formula>IF(AND(AU470&lt;0, RIGHT(TEXT(AU470,"0.#"),1)="."),TRUE,FALSE)</formula>
    </cfRule>
  </conditionalFormatting>
  <conditionalFormatting sqref="AK499">
    <cfRule type="expression" dxfId="311" priority="337">
      <formula>IF(RIGHT(TEXT(AK499,"0.#"),1)=".",FALSE,TRUE)</formula>
    </cfRule>
    <cfRule type="expression" dxfId="310" priority="338">
      <formula>IF(RIGHT(TEXT(AK499,"0.#"),1)=".",TRUE,FALSE)</formula>
    </cfRule>
  </conditionalFormatting>
  <conditionalFormatting sqref="AK500:AK528">
    <cfRule type="expression" dxfId="309" priority="331">
      <formula>IF(RIGHT(TEXT(AK500,"0.#"),1)=".",FALSE,TRUE)</formula>
    </cfRule>
    <cfRule type="expression" dxfId="308" priority="332">
      <formula>IF(RIGHT(TEXT(AK500,"0.#"),1)=".",TRUE,FALSE)</formula>
    </cfRule>
  </conditionalFormatting>
  <conditionalFormatting sqref="AU509:AX528">
    <cfRule type="expression" dxfId="307" priority="327">
      <formula>IF(AND(AU509&gt;=0, RIGHT(TEXT(AU509,"0.#"),1)&lt;&gt;"."),TRUE,FALSE)</formula>
    </cfRule>
    <cfRule type="expression" dxfId="306" priority="328">
      <formula>IF(AND(AU509&gt;=0, RIGHT(TEXT(AU509,"0.#"),1)="."),TRUE,FALSE)</formula>
    </cfRule>
    <cfRule type="expression" dxfId="305" priority="329">
      <formula>IF(AND(AU509&lt;0, RIGHT(TEXT(AU509,"0.#"),1)&lt;&gt;"."),TRUE,FALSE)</formula>
    </cfRule>
    <cfRule type="expression" dxfId="304" priority="330">
      <formula>IF(AND(AU509&lt;0, RIGHT(TEXT(AU509,"0.#"),1)="."),TRUE,FALSE)</formula>
    </cfRule>
  </conditionalFormatting>
  <conditionalFormatting sqref="AK532">
    <cfRule type="expression" dxfId="303" priority="325">
      <formula>IF(RIGHT(TEXT(AK532,"0.#"),1)=".",FALSE,TRUE)</formula>
    </cfRule>
    <cfRule type="expression" dxfId="302" priority="326">
      <formula>IF(RIGHT(TEXT(AK532,"0.#"),1)=".",TRUE,FALSE)</formula>
    </cfRule>
  </conditionalFormatting>
  <conditionalFormatting sqref="AK533:AK561">
    <cfRule type="expression" dxfId="301" priority="319">
      <formula>IF(RIGHT(TEXT(AK533,"0.#"),1)=".",FALSE,TRUE)</formula>
    </cfRule>
    <cfRule type="expression" dxfId="300" priority="320">
      <formula>IF(RIGHT(TEXT(AK533,"0.#"),1)=".",TRUE,FALSE)</formula>
    </cfRule>
  </conditionalFormatting>
  <conditionalFormatting sqref="AU538:AX561">
    <cfRule type="expression" dxfId="299" priority="315">
      <formula>IF(AND(AU538&gt;=0, RIGHT(TEXT(AU538,"0.#"),1)&lt;&gt;"."),TRUE,FALSE)</formula>
    </cfRule>
    <cfRule type="expression" dxfId="298" priority="316">
      <formula>IF(AND(AU538&gt;=0, RIGHT(TEXT(AU538,"0.#"),1)="."),TRUE,FALSE)</formula>
    </cfRule>
    <cfRule type="expression" dxfId="297" priority="317">
      <formula>IF(AND(AU538&lt;0, RIGHT(TEXT(AU538,"0.#"),1)&lt;&gt;"."),TRUE,FALSE)</formula>
    </cfRule>
    <cfRule type="expression" dxfId="296" priority="318">
      <formula>IF(AND(AU538&lt;0, RIGHT(TEXT(AU538,"0.#"),1)="."),TRUE,FALSE)</formula>
    </cfRule>
  </conditionalFormatting>
  <conditionalFormatting sqref="AK565">
    <cfRule type="expression" dxfId="295" priority="313">
      <formula>IF(RIGHT(TEXT(AK565,"0.#"),1)=".",FALSE,TRUE)</formula>
    </cfRule>
    <cfRule type="expression" dxfId="294" priority="314">
      <formula>IF(RIGHT(TEXT(AK565,"0.#"),1)=".",TRUE,FALSE)</formula>
    </cfRule>
  </conditionalFormatting>
  <conditionalFormatting sqref="AK566:AK594">
    <cfRule type="expression" dxfId="293" priority="307">
      <formula>IF(RIGHT(TEXT(AK566,"0.#"),1)=".",FALSE,TRUE)</formula>
    </cfRule>
    <cfRule type="expression" dxfId="292" priority="308">
      <formula>IF(RIGHT(TEXT(AK566,"0.#"),1)=".",TRUE,FALSE)</formula>
    </cfRule>
  </conditionalFormatting>
  <conditionalFormatting sqref="AU572:AX594">
    <cfRule type="expression" dxfId="291" priority="303">
      <formula>IF(AND(AU572&gt;=0, RIGHT(TEXT(AU572,"0.#"),1)&lt;&gt;"."),TRUE,FALSE)</formula>
    </cfRule>
    <cfRule type="expression" dxfId="290" priority="304">
      <formula>IF(AND(AU572&gt;=0, RIGHT(TEXT(AU572,"0.#"),1)="."),TRUE,FALSE)</formula>
    </cfRule>
    <cfRule type="expression" dxfId="289" priority="305">
      <formula>IF(AND(AU572&lt;0, RIGHT(TEXT(AU572,"0.#"),1)&lt;&gt;"."),TRUE,FALSE)</formula>
    </cfRule>
    <cfRule type="expression" dxfId="288" priority="306">
      <formula>IF(AND(AU572&lt;0, RIGHT(TEXT(AU572,"0.#"),1)="."),TRUE,FALSE)</formula>
    </cfRule>
  </conditionalFormatting>
  <conditionalFormatting sqref="AK598">
    <cfRule type="expression" dxfId="287" priority="301">
      <formula>IF(RIGHT(TEXT(AK598,"0.#"),1)=".",FALSE,TRUE)</formula>
    </cfRule>
    <cfRule type="expression" dxfId="286" priority="302">
      <formula>IF(RIGHT(TEXT(AK598,"0.#"),1)=".",TRUE,FALSE)</formula>
    </cfRule>
  </conditionalFormatting>
  <conditionalFormatting sqref="AK599:AK627">
    <cfRule type="expression" dxfId="285" priority="295">
      <formula>IF(RIGHT(TEXT(AK599,"0.#"),1)=".",FALSE,TRUE)</formula>
    </cfRule>
    <cfRule type="expression" dxfId="284" priority="296">
      <formula>IF(RIGHT(TEXT(AK599,"0.#"),1)=".",TRUE,FALSE)</formula>
    </cfRule>
  </conditionalFormatting>
  <conditionalFormatting sqref="AU605:AX627">
    <cfRule type="expression" dxfId="283" priority="291">
      <formula>IF(AND(AU605&gt;=0, RIGHT(TEXT(AU605,"0.#"),1)&lt;&gt;"."),TRUE,FALSE)</formula>
    </cfRule>
    <cfRule type="expression" dxfId="282" priority="292">
      <formula>IF(AND(AU605&gt;=0, RIGHT(TEXT(AU605,"0.#"),1)="."),TRUE,FALSE)</formula>
    </cfRule>
    <cfRule type="expression" dxfId="281" priority="293">
      <formula>IF(AND(AU605&lt;0, RIGHT(TEXT(AU605,"0.#"),1)&lt;&gt;"."),TRUE,FALSE)</formula>
    </cfRule>
    <cfRule type="expression" dxfId="280" priority="294">
      <formula>IF(AND(AU605&lt;0, RIGHT(TEXT(AU605,"0.#"),1)="."),TRUE,FALSE)</formula>
    </cfRule>
  </conditionalFormatting>
  <conditionalFormatting sqref="AK631">
    <cfRule type="expression" dxfId="279" priority="289">
      <formula>IF(RIGHT(TEXT(AK631,"0.#"),1)=".",FALSE,TRUE)</formula>
    </cfRule>
    <cfRule type="expression" dxfId="278" priority="290">
      <formula>IF(RIGHT(TEXT(AK631,"0.#"),1)=".",TRUE,FALSE)</formula>
    </cfRule>
  </conditionalFormatting>
  <conditionalFormatting sqref="AK632:AK660">
    <cfRule type="expression" dxfId="277" priority="283">
      <formula>IF(RIGHT(TEXT(AK632,"0.#"),1)=".",FALSE,TRUE)</formula>
    </cfRule>
    <cfRule type="expression" dxfId="276" priority="284">
      <formula>IF(RIGHT(TEXT(AK632,"0.#"),1)=".",TRUE,FALSE)</formula>
    </cfRule>
  </conditionalFormatting>
  <conditionalFormatting sqref="AU634:AX660">
    <cfRule type="expression" dxfId="275" priority="279">
      <formula>IF(AND(AU634&gt;=0, RIGHT(TEXT(AU634,"0.#"),1)&lt;&gt;"."),TRUE,FALSE)</formula>
    </cfRule>
    <cfRule type="expression" dxfId="274" priority="280">
      <formula>IF(AND(AU634&gt;=0, RIGHT(TEXT(AU634,"0.#"),1)="."),TRUE,FALSE)</formula>
    </cfRule>
    <cfRule type="expression" dxfId="273" priority="281">
      <formula>IF(AND(AU634&lt;0, RIGHT(TEXT(AU634,"0.#"),1)&lt;&gt;"."),TRUE,FALSE)</formula>
    </cfRule>
    <cfRule type="expression" dxfId="272" priority="282">
      <formula>IF(AND(AU634&lt;0, RIGHT(TEXT(AU634,"0.#"),1)="."),TRUE,FALSE)</formula>
    </cfRule>
  </conditionalFormatting>
  <conditionalFormatting sqref="AK668:AK693">
    <cfRule type="expression" dxfId="271" priority="271">
      <formula>IF(RIGHT(TEXT(AK668,"0.#"),1)=".",FALSE,TRUE)</formula>
    </cfRule>
    <cfRule type="expression" dxfId="270" priority="272">
      <formula>IF(RIGHT(TEXT(AK668,"0.#"),1)=".",TRUE,FALSE)</formula>
    </cfRule>
  </conditionalFormatting>
  <conditionalFormatting sqref="AU667:AX693">
    <cfRule type="expression" dxfId="269" priority="267">
      <formula>IF(AND(AU667&gt;=0, RIGHT(TEXT(AU667,"0.#"),1)&lt;&gt;"."),TRUE,FALSE)</formula>
    </cfRule>
    <cfRule type="expression" dxfId="268" priority="268">
      <formula>IF(AND(AU667&gt;=0, RIGHT(TEXT(AU667,"0.#"),1)="."),TRUE,FALSE)</formula>
    </cfRule>
    <cfRule type="expression" dxfId="267" priority="269">
      <formula>IF(AND(AU667&lt;0, RIGHT(TEXT(AU667,"0.#"),1)&lt;&gt;"."),TRUE,FALSE)</formula>
    </cfRule>
    <cfRule type="expression" dxfId="266" priority="270">
      <formula>IF(AND(AU667&lt;0, RIGHT(TEXT(AU667,"0.#"),1)="."),TRUE,FALSE)</formula>
    </cfRule>
  </conditionalFormatting>
  <conditionalFormatting sqref="AK697">
    <cfRule type="expression" dxfId="265" priority="265">
      <formula>IF(RIGHT(TEXT(AK697,"0.#"),1)=".",FALSE,TRUE)</formula>
    </cfRule>
    <cfRule type="expression" dxfId="264" priority="266">
      <formula>IF(RIGHT(TEXT(AK697,"0.#"),1)=".",TRUE,FALSE)</formula>
    </cfRule>
  </conditionalFormatting>
  <conditionalFormatting sqref="AU697:AX697">
    <cfRule type="expression" dxfId="263" priority="261">
      <formula>IF(AND(AU697&gt;=0, RIGHT(TEXT(AU697,"0.#"),1)&lt;&gt;"."),TRUE,FALSE)</formula>
    </cfRule>
    <cfRule type="expression" dxfId="262" priority="262">
      <formula>IF(AND(AU697&gt;=0, RIGHT(TEXT(AU697,"0.#"),1)="."),TRUE,FALSE)</formula>
    </cfRule>
    <cfRule type="expression" dxfId="261" priority="263">
      <formula>IF(AND(AU697&lt;0, RIGHT(TEXT(AU697,"0.#"),1)&lt;&gt;"."),TRUE,FALSE)</formula>
    </cfRule>
    <cfRule type="expression" dxfId="260" priority="264">
      <formula>IF(AND(AU697&lt;0, RIGHT(TEXT(AU697,"0.#"),1)="."),TRUE,FALSE)</formula>
    </cfRule>
  </conditionalFormatting>
  <conditionalFormatting sqref="AK698:AK726">
    <cfRule type="expression" dxfId="259" priority="259">
      <formula>IF(RIGHT(TEXT(AK698,"0.#"),1)=".",FALSE,TRUE)</formula>
    </cfRule>
    <cfRule type="expression" dxfId="258" priority="260">
      <formula>IF(RIGHT(TEXT(AK698,"0.#"),1)=".",TRUE,FALSE)</formula>
    </cfRule>
  </conditionalFormatting>
  <conditionalFormatting sqref="AU698:AX726">
    <cfRule type="expression" dxfId="257" priority="255">
      <formula>IF(AND(AU698&gt;=0, RIGHT(TEXT(AU698,"0.#"),1)&lt;&gt;"."),TRUE,FALSE)</formula>
    </cfRule>
    <cfRule type="expression" dxfId="256" priority="256">
      <formula>IF(AND(AU698&gt;=0, RIGHT(TEXT(AU698,"0.#"),1)="."),TRUE,FALSE)</formula>
    </cfRule>
    <cfRule type="expression" dxfId="255" priority="257">
      <formula>IF(AND(AU698&lt;0, RIGHT(TEXT(AU698,"0.#"),1)&lt;&gt;"."),TRUE,FALSE)</formula>
    </cfRule>
    <cfRule type="expression" dxfId="254" priority="258">
      <formula>IF(AND(AU698&lt;0, RIGHT(TEXT(AU698,"0.#"),1)="."),TRUE,FALSE)</formula>
    </cfRule>
  </conditionalFormatting>
  <conditionalFormatting sqref="AK730">
    <cfRule type="expression" dxfId="253" priority="253">
      <formula>IF(RIGHT(TEXT(AK730,"0.#"),1)=".",FALSE,TRUE)</formula>
    </cfRule>
    <cfRule type="expression" dxfId="252" priority="254">
      <formula>IF(RIGHT(TEXT(AK730,"0.#"),1)=".",TRUE,FALSE)</formula>
    </cfRule>
  </conditionalFormatting>
  <conditionalFormatting sqref="AU730:AX730">
    <cfRule type="expression" dxfId="251" priority="249">
      <formula>IF(AND(AU730&gt;=0, RIGHT(TEXT(AU730,"0.#"),1)&lt;&gt;"."),TRUE,FALSE)</formula>
    </cfRule>
    <cfRule type="expression" dxfId="250" priority="250">
      <formula>IF(AND(AU730&gt;=0, RIGHT(TEXT(AU730,"0.#"),1)="."),TRUE,FALSE)</formula>
    </cfRule>
    <cfRule type="expression" dxfId="249" priority="251">
      <formula>IF(AND(AU730&lt;0, RIGHT(TEXT(AU730,"0.#"),1)&lt;&gt;"."),TRUE,FALSE)</formula>
    </cfRule>
    <cfRule type="expression" dxfId="248" priority="252">
      <formula>IF(AND(AU730&lt;0, RIGHT(TEXT(AU730,"0.#"),1)="."),TRUE,FALSE)</formula>
    </cfRule>
  </conditionalFormatting>
  <conditionalFormatting sqref="AK731:AK759">
    <cfRule type="expression" dxfId="247" priority="247">
      <formula>IF(RIGHT(TEXT(AK731,"0.#"),1)=".",FALSE,TRUE)</formula>
    </cfRule>
    <cfRule type="expression" dxfId="246" priority="248">
      <formula>IF(RIGHT(TEXT(AK731,"0.#"),1)=".",TRUE,FALSE)</formula>
    </cfRule>
  </conditionalFormatting>
  <conditionalFormatting sqref="AU731:AX759">
    <cfRule type="expression" dxfId="245" priority="243">
      <formula>IF(AND(AU731&gt;=0, RIGHT(TEXT(AU731,"0.#"),1)&lt;&gt;"."),TRUE,FALSE)</formula>
    </cfRule>
    <cfRule type="expression" dxfId="244" priority="244">
      <formula>IF(AND(AU731&gt;=0, RIGHT(TEXT(AU731,"0.#"),1)="."),TRUE,FALSE)</formula>
    </cfRule>
    <cfRule type="expression" dxfId="243" priority="245">
      <formula>IF(AND(AU731&lt;0, RIGHT(TEXT(AU731,"0.#"),1)&lt;&gt;"."),TRUE,FALSE)</formula>
    </cfRule>
    <cfRule type="expression" dxfId="242" priority="246">
      <formula>IF(AND(AU731&lt;0, RIGHT(TEXT(AU731,"0.#"),1)="."),TRUE,FALSE)</formula>
    </cfRule>
  </conditionalFormatting>
  <conditionalFormatting sqref="AK763">
    <cfRule type="expression" dxfId="241" priority="241">
      <formula>IF(RIGHT(TEXT(AK763,"0.#"),1)=".",FALSE,TRUE)</formula>
    </cfRule>
    <cfRule type="expression" dxfId="240" priority="242">
      <formula>IF(RIGHT(TEXT(AK763,"0.#"),1)=".",TRUE,FALSE)</formula>
    </cfRule>
  </conditionalFormatting>
  <conditionalFormatting sqref="AU763:AX763">
    <cfRule type="expression" dxfId="239" priority="237">
      <formula>IF(AND(AU763&gt;=0, RIGHT(TEXT(AU763,"0.#"),1)&lt;&gt;"."),TRUE,FALSE)</formula>
    </cfRule>
    <cfRule type="expression" dxfId="238" priority="238">
      <formula>IF(AND(AU763&gt;=0, RIGHT(TEXT(AU763,"0.#"),1)="."),TRUE,FALSE)</formula>
    </cfRule>
    <cfRule type="expression" dxfId="237" priority="239">
      <formula>IF(AND(AU763&lt;0, RIGHT(TEXT(AU763,"0.#"),1)&lt;&gt;"."),TRUE,FALSE)</formula>
    </cfRule>
    <cfRule type="expression" dxfId="236" priority="240">
      <formula>IF(AND(AU763&lt;0, RIGHT(TEXT(AU763,"0.#"),1)="."),TRUE,FALSE)</formula>
    </cfRule>
  </conditionalFormatting>
  <conditionalFormatting sqref="AK764:AK792">
    <cfRule type="expression" dxfId="235" priority="235">
      <formula>IF(RIGHT(TEXT(AK764,"0.#"),1)=".",FALSE,TRUE)</formula>
    </cfRule>
    <cfRule type="expression" dxfId="234" priority="236">
      <formula>IF(RIGHT(TEXT(AK764,"0.#"),1)=".",TRUE,FALSE)</formula>
    </cfRule>
  </conditionalFormatting>
  <conditionalFormatting sqref="AU764:AX792">
    <cfRule type="expression" dxfId="233" priority="231">
      <formula>IF(AND(AU764&gt;=0, RIGHT(TEXT(AU764,"0.#"),1)&lt;&gt;"."),TRUE,FALSE)</formula>
    </cfRule>
    <cfRule type="expression" dxfId="232" priority="232">
      <formula>IF(AND(AU764&gt;=0, RIGHT(TEXT(AU764,"0.#"),1)="."),TRUE,FALSE)</formula>
    </cfRule>
    <cfRule type="expression" dxfId="231" priority="233">
      <formula>IF(AND(AU764&lt;0, RIGHT(TEXT(AU764,"0.#"),1)&lt;&gt;"."),TRUE,FALSE)</formula>
    </cfRule>
    <cfRule type="expression" dxfId="230" priority="234">
      <formula>IF(AND(AU764&lt;0, RIGHT(TEXT(AU764,"0.#"),1)="."),TRUE,FALSE)</formula>
    </cfRule>
  </conditionalFormatting>
  <conditionalFormatting sqref="AK796">
    <cfRule type="expression" dxfId="229" priority="229">
      <formula>IF(RIGHT(TEXT(AK796,"0.#"),1)=".",FALSE,TRUE)</formula>
    </cfRule>
    <cfRule type="expression" dxfId="228" priority="230">
      <formula>IF(RIGHT(TEXT(AK796,"0.#"),1)=".",TRUE,FALSE)</formula>
    </cfRule>
  </conditionalFormatting>
  <conditionalFormatting sqref="AU796:AX796">
    <cfRule type="expression" dxfId="227" priority="225">
      <formula>IF(AND(AU796&gt;=0, RIGHT(TEXT(AU796,"0.#"),1)&lt;&gt;"."),TRUE,FALSE)</formula>
    </cfRule>
    <cfRule type="expression" dxfId="226" priority="226">
      <formula>IF(AND(AU796&gt;=0, RIGHT(TEXT(AU796,"0.#"),1)="."),TRUE,FALSE)</formula>
    </cfRule>
    <cfRule type="expression" dxfId="225" priority="227">
      <formula>IF(AND(AU796&lt;0, RIGHT(TEXT(AU796,"0.#"),1)&lt;&gt;"."),TRUE,FALSE)</formula>
    </cfRule>
    <cfRule type="expression" dxfId="224" priority="228">
      <formula>IF(AND(AU796&lt;0, RIGHT(TEXT(AU796,"0.#"),1)="."),TRUE,FALSE)</formula>
    </cfRule>
  </conditionalFormatting>
  <conditionalFormatting sqref="AK797:AK825">
    <cfRule type="expression" dxfId="223" priority="223">
      <formula>IF(RIGHT(TEXT(AK797,"0.#"),1)=".",FALSE,TRUE)</formula>
    </cfRule>
    <cfRule type="expression" dxfId="222" priority="224">
      <formula>IF(RIGHT(TEXT(AK797,"0.#"),1)=".",TRUE,FALSE)</formula>
    </cfRule>
  </conditionalFormatting>
  <conditionalFormatting sqref="AU797:AX825">
    <cfRule type="expression" dxfId="221" priority="219">
      <formula>IF(AND(AU797&gt;=0, RIGHT(TEXT(AU797,"0.#"),1)&lt;&gt;"."),TRUE,FALSE)</formula>
    </cfRule>
    <cfRule type="expression" dxfId="220" priority="220">
      <formula>IF(AND(AU797&gt;=0, RIGHT(TEXT(AU797,"0.#"),1)="."),TRUE,FALSE)</formula>
    </cfRule>
    <cfRule type="expression" dxfId="219" priority="221">
      <formula>IF(AND(AU797&lt;0, RIGHT(TEXT(AU797,"0.#"),1)&lt;&gt;"."),TRUE,FALSE)</formula>
    </cfRule>
    <cfRule type="expression" dxfId="218" priority="222">
      <formula>IF(AND(AU797&lt;0, RIGHT(TEXT(AU797,"0.#"),1)="."),TRUE,FALSE)</formula>
    </cfRule>
  </conditionalFormatting>
  <conditionalFormatting sqref="AK829">
    <cfRule type="expression" dxfId="217" priority="217">
      <formula>IF(RIGHT(TEXT(AK829,"0.#"),1)=".",FALSE,TRUE)</formula>
    </cfRule>
    <cfRule type="expression" dxfId="216" priority="218">
      <formula>IF(RIGHT(TEXT(AK829,"0.#"),1)=".",TRUE,FALSE)</formula>
    </cfRule>
  </conditionalFormatting>
  <conditionalFormatting sqref="AU829:AX829">
    <cfRule type="expression" dxfId="215" priority="213">
      <formula>IF(AND(AU829&gt;=0, RIGHT(TEXT(AU829,"0.#"),1)&lt;&gt;"."),TRUE,FALSE)</formula>
    </cfRule>
    <cfRule type="expression" dxfId="214" priority="214">
      <formula>IF(AND(AU829&gt;=0, RIGHT(TEXT(AU829,"0.#"),1)="."),TRUE,FALSE)</formula>
    </cfRule>
    <cfRule type="expression" dxfId="213" priority="215">
      <formula>IF(AND(AU829&lt;0, RIGHT(TEXT(AU829,"0.#"),1)&lt;&gt;"."),TRUE,FALSE)</formula>
    </cfRule>
    <cfRule type="expression" dxfId="212" priority="216">
      <formula>IF(AND(AU829&lt;0, RIGHT(TEXT(AU829,"0.#"),1)="."),TRUE,FALSE)</formula>
    </cfRule>
  </conditionalFormatting>
  <conditionalFormatting sqref="AK830:AK858">
    <cfRule type="expression" dxfId="211" priority="211">
      <formula>IF(RIGHT(TEXT(AK830,"0.#"),1)=".",FALSE,TRUE)</formula>
    </cfRule>
    <cfRule type="expression" dxfId="210" priority="212">
      <formula>IF(RIGHT(TEXT(AK830,"0.#"),1)=".",TRUE,FALSE)</formula>
    </cfRule>
  </conditionalFormatting>
  <conditionalFormatting sqref="AU830:AX858">
    <cfRule type="expression" dxfId="209" priority="207">
      <formula>IF(AND(AU830&gt;=0, RIGHT(TEXT(AU830,"0.#"),1)&lt;&gt;"."),TRUE,FALSE)</formula>
    </cfRule>
    <cfRule type="expression" dxfId="208" priority="208">
      <formula>IF(AND(AU830&gt;=0, RIGHT(TEXT(AU830,"0.#"),1)="."),TRUE,FALSE)</formula>
    </cfRule>
    <cfRule type="expression" dxfId="207" priority="209">
      <formula>IF(AND(AU830&lt;0, RIGHT(TEXT(AU830,"0.#"),1)&lt;&gt;"."),TRUE,FALSE)</formula>
    </cfRule>
    <cfRule type="expression" dxfId="206" priority="210">
      <formula>IF(AND(AU830&lt;0, RIGHT(TEXT(AU830,"0.#"),1)="."),TRUE,FALSE)</formula>
    </cfRule>
  </conditionalFormatting>
  <conditionalFormatting sqref="AK862">
    <cfRule type="expression" dxfId="205" priority="205">
      <formula>IF(RIGHT(TEXT(AK862,"0.#"),1)=".",FALSE,TRUE)</formula>
    </cfRule>
    <cfRule type="expression" dxfId="204" priority="206">
      <formula>IF(RIGHT(TEXT(AK862,"0.#"),1)=".",TRUE,FALSE)</formula>
    </cfRule>
  </conditionalFormatting>
  <conditionalFormatting sqref="AU862:AX862">
    <cfRule type="expression" dxfId="203" priority="201">
      <formula>IF(AND(AU862&gt;=0, RIGHT(TEXT(AU862,"0.#"),1)&lt;&gt;"."),TRUE,FALSE)</formula>
    </cfRule>
    <cfRule type="expression" dxfId="202" priority="202">
      <formula>IF(AND(AU862&gt;=0, RIGHT(TEXT(AU862,"0.#"),1)="."),TRUE,FALSE)</formula>
    </cfRule>
    <cfRule type="expression" dxfId="201" priority="203">
      <formula>IF(AND(AU862&lt;0, RIGHT(TEXT(AU862,"0.#"),1)&lt;&gt;"."),TRUE,FALSE)</formula>
    </cfRule>
    <cfRule type="expression" dxfId="200" priority="204">
      <formula>IF(AND(AU862&lt;0, RIGHT(TEXT(AU862,"0.#"),1)="."),TRUE,FALSE)</formula>
    </cfRule>
  </conditionalFormatting>
  <conditionalFormatting sqref="AK863:AK891">
    <cfRule type="expression" dxfId="199" priority="199">
      <formula>IF(RIGHT(TEXT(AK863,"0.#"),1)=".",FALSE,TRUE)</formula>
    </cfRule>
    <cfRule type="expression" dxfId="198" priority="200">
      <formula>IF(RIGHT(TEXT(AK863,"0.#"),1)=".",TRUE,FALSE)</formula>
    </cfRule>
  </conditionalFormatting>
  <conditionalFormatting sqref="AU863:AX891">
    <cfRule type="expression" dxfId="197" priority="195">
      <formula>IF(AND(AU863&gt;=0, RIGHT(TEXT(AU863,"0.#"),1)&lt;&gt;"."),TRUE,FALSE)</formula>
    </cfRule>
    <cfRule type="expression" dxfId="196" priority="196">
      <formula>IF(AND(AU863&gt;=0, RIGHT(TEXT(AU863,"0.#"),1)="."),TRUE,FALSE)</formula>
    </cfRule>
    <cfRule type="expression" dxfId="195" priority="197">
      <formula>IF(AND(AU863&lt;0, RIGHT(TEXT(AU863,"0.#"),1)&lt;&gt;"."),TRUE,FALSE)</formula>
    </cfRule>
    <cfRule type="expression" dxfId="194" priority="198">
      <formula>IF(AND(AU863&lt;0, RIGHT(TEXT(AU863,"0.#"),1)="."),TRUE,FALSE)</formula>
    </cfRule>
  </conditionalFormatting>
  <conditionalFormatting sqref="AK895">
    <cfRule type="expression" dxfId="193" priority="193">
      <formula>IF(RIGHT(TEXT(AK895,"0.#"),1)=".",FALSE,TRUE)</formula>
    </cfRule>
    <cfRule type="expression" dxfId="192" priority="194">
      <formula>IF(RIGHT(TEXT(AK895,"0.#"),1)=".",TRUE,FALSE)</formula>
    </cfRule>
  </conditionalFormatting>
  <conditionalFormatting sqref="AU895:AX895">
    <cfRule type="expression" dxfId="191" priority="189">
      <formula>IF(AND(AU895&gt;=0, RIGHT(TEXT(AU895,"0.#"),1)&lt;&gt;"."),TRUE,FALSE)</formula>
    </cfRule>
    <cfRule type="expression" dxfId="190" priority="190">
      <formula>IF(AND(AU895&gt;=0, RIGHT(TEXT(AU895,"0.#"),1)="."),TRUE,FALSE)</formula>
    </cfRule>
    <cfRule type="expression" dxfId="189" priority="191">
      <formula>IF(AND(AU895&lt;0, RIGHT(TEXT(AU895,"0.#"),1)&lt;&gt;"."),TRUE,FALSE)</formula>
    </cfRule>
    <cfRule type="expression" dxfId="188" priority="192">
      <formula>IF(AND(AU895&lt;0, RIGHT(TEXT(AU895,"0.#"),1)="."),TRUE,FALSE)</formula>
    </cfRule>
  </conditionalFormatting>
  <conditionalFormatting sqref="AK896:AK924">
    <cfRule type="expression" dxfId="187" priority="187">
      <formula>IF(RIGHT(TEXT(AK896,"0.#"),1)=".",FALSE,TRUE)</formula>
    </cfRule>
    <cfRule type="expression" dxfId="186" priority="188">
      <formula>IF(RIGHT(TEXT(AK896,"0.#"),1)=".",TRUE,FALSE)</formula>
    </cfRule>
  </conditionalFormatting>
  <conditionalFormatting sqref="AU896:AX924">
    <cfRule type="expression" dxfId="185" priority="183">
      <formula>IF(AND(AU896&gt;=0, RIGHT(TEXT(AU896,"0.#"),1)&lt;&gt;"."),TRUE,FALSE)</formula>
    </cfRule>
    <cfRule type="expression" dxfId="184" priority="184">
      <formula>IF(AND(AU896&gt;=0, RIGHT(TEXT(AU896,"0.#"),1)="."),TRUE,FALSE)</formula>
    </cfRule>
    <cfRule type="expression" dxfId="183" priority="185">
      <formula>IF(AND(AU896&lt;0, RIGHT(TEXT(AU896,"0.#"),1)&lt;&gt;"."),TRUE,FALSE)</formula>
    </cfRule>
    <cfRule type="expression" dxfId="182" priority="186">
      <formula>IF(AND(AU896&lt;0, RIGHT(TEXT(AU896,"0.#"),1)="."),TRUE,FALSE)</formula>
    </cfRule>
  </conditionalFormatting>
  <conditionalFormatting sqref="AK928">
    <cfRule type="expression" dxfId="181" priority="181">
      <formula>IF(RIGHT(TEXT(AK928,"0.#"),1)=".",FALSE,TRUE)</formula>
    </cfRule>
    <cfRule type="expression" dxfId="180" priority="182">
      <formula>IF(RIGHT(TEXT(AK928,"0.#"),1)=".",TRUE,FALSE)</formula>
    </cfRule>
  </conditionalFormatting>
  <conditionalFormatting sqref="AU928:AX928">
    <cfRule type="expression" dxfId="179" priority="177">
      <formula>IF(AND(AU928&gt;=0, RIGHT(TEXT(AU928,"0.#"),1)&lt;&gt;"."),TRUE,FALSE)</formula>
    </cfRule>
    <cfRule type="expression" dxfId="178" priority="178">
      <formula>IF(AND(AU928&gt;=0, RIGHT(TEXT(AU928,"0.#"),1)="."),TRUE,FALSE)</formula>
    </cfRule>
    <cfRule type="expression" dxfId="177" priority="179">
      <formula>IF(AND(AU928&lt;0, RIGHT(TEXT(AU928,"0.#"),1)&lt;&gt;"."),TRUE,FALSE)</formula>
    </cfRule>
    <cfRule type="expression" dxfId="176" priority="180">
      <formula>IF(AND(AU928&lt;0, RIGHT(TEXT(AU928,"0.#"),1)="."),TRUE,FALSE)</formula>
    </cfRule>
  </conditionalFormatting>
  <conditionalFormatting sqref="AK929:AK957">
    <cfRule type="expression" dxfId="175" priority="175">
      <formula>IF(RIGHT(TEXT(AK929,"0.#"),1)=".",FALSE,TRUE)</formula>
    </cfRule>
    <cfRule type="expression" dxfId="174" priority="176">
      <formula>IF(RIGHT(TEXT(AK929,"0.#"),1)=".",TRUE,FALSE)</formula>
    </cfRule>
  </conditionalFormatting>
  <conditionalFormatting sqref="AU929:AX957">
    <cfRule type="expression" dxfId="173" priority="171">
      <formula>IF(AND(AU929&gt;=0, RIGHT(TEXT(AU929,"0.#"),1)&lt;&gt;"."),TRUE,FALSE)</formula>
    </cfRule>
    <cfRule type="expression" dxfId="172" priority="172">
      <formula>IF(AND(AU929&gt;=0, RIGHT(TEXT(AU929,"0.#"),1)="."),TRUE,FALSE)</formula>
    </cfRule>
    <cfRule type="expression" dxfId="171" priority="173">
      <formula>IF(AND(AU929&lt;0, RIGHT(TEXT(AU929,"0.#"),1)&lt;&gt;"."),TRUE,FALSE)</formula>
    </cfRule>
    <cfRule type="expression" dxfId="170" priority="174">
      <formula>IF(AND(AU929&lt;0, RIGHT(TEXT(AU929,"0.#"),1)="."),TRUE,FALSE)</formula>
    </cfRule>
  </conditionalFormatting>
  <conditionalFormatting sqref="AK961">
    <cfRule type="expression" dxfId="169" priority="169">
      <formula>IF(RIGHT(TEXT(AK961,"0.#"),1)=".",FALSE,TRUE)</formula>
    </cfRule>
    <cfRule type="expression" dxfId="168" priority="170">
      <formula>IF(RIGHT(TEXT(AK961,"0.#"),1)=".",TRUE,FALSE)</formula>
    </cfRule>
  </conditionalFormatting>
  <conditionalFormatting sqref="AU961:AX961">
    <cfRule type="expression" dxfId="167" priority="165">
      <formula>IF(AND(AU961&gt;=0, RIGHT(TEXT(AU961,"0.#"),1)&lt;&gt;"."),TRUE,FALSE)</formula>
    </cfRule>
    <cfRule type="expression" dxfId="166" priority="166">
      <formula>IF(AND(AU961&gt;=0, RIGHT(TEXT(AU961,"0.#"),1)="."),TRUE,FALSE)</formula>
    </cfRule>
    <cfRule type="expression" dxfId="165" priority="167">
      <formula>IF(AND(AU961&lt;0, RIGHT(TEXT(AU961,"0.#"),1)&lt;&gt;"."),TRUE,FALSE)</formula>
    </cfRule>
    <cfRule type="expression" dxfId="164" priority="168">
      <formula>IF(AND(AU961&lt;0, RIGHT(TEXT(AU961,"0.#"),1)="."),TRUE,FALSE)</formula>
    </cfRule>
  </conditionalFormatting>
  <conditionalFormatting sqref="AK962:AK990">
    <cfRule type="expression" dxfId="163" priority="163">
      <formula>IF(RIGHT(TEXT(AK962,"0.#"),1)=".",FALSE,TRUE)</formula>
    </cfRule>
    <cfRule type="expression" dxfId="162" priority="164">
      <formula>IF(RIGHT(TEXT(AK962,"0.#"),1)=".",TRUE,FALSE)</formula>
    </cfRule>
  </conditionalFormatting>
  <conditionalFormatting sqref="AU962:AX990">
    <cfRule type="expression" dxfId="161" priority="159">
      <formula>IF(AND(AU962&gt;=0, RIGHT(TEXT(AU962,"0.#"),1)&lt;&gt;"."),TRUE,FALSE)</formula>
    </cfRule>
    <cfRule type="expression" dxfId="160" priority="160">
      <formula>IF(AND(AU962&gt;=0, RIGHT(TEXT(AU962,"0.#"),1)="."),TRUE,FALSE)</formula>
    </cfRule>
    <cfRule type="expression" dxfId="159" priority="161">
      <formula>IF(AND(AU962&lt;0, RIGHT(TEXT(AU962,"0.#"),1)&lt;&gt;"."),TRUE,FALSE)</formula>
    </cfRule>
    <cfRule type="expression" dxfId="158" priority="162">
      <formula>IF(AND(AU962&lt;0, RIGHT(TEXT(AU962,"0.#"),1)="."),TRUE,FALSE)</formula>
    </cfRule>
  </conditionalFormatting>
  <conditionalFormatting sqref="AK994">
    <cfRule type="expression" dxfId="157" priority="157">
      <formula>IF(RIGHT(TEXT(AK994,"0.#"),1)=".",FALSE,TRUE)</formula>
    </cfRule>
    <cfRule type="expression" dxfId="156" priority="158">
      <formula>IF(RIGHT(TEXT(AK994,"0.#"),1)=".",TRUE,FALSE)</formula>
    </cfRule>
  </conditionalFormatting>
  <conditionalFormatting sqref="AU994:AX994">
    <cfRule type="expression" dxfId="155" priority="153">
      <formula>IF(AND(AU994&gt;=0, RIGHT(TEXT(AU994,"0.#"),1)&lt;&gt;"."),TRUE,FALSE)</formula>
    </cfRule>
    <cfRule type="expression" dxfId="154" priority="154">
      <formula>IF(AND(AU994&gt;=0, RIGHT(TEXT(AU994,"0.#"),1)="."),TRUE,FALSE)</formula>
    </cfRule>
    <cfRule type="expression" dxfId="153" priority="155">
      <formula>IF(AND(AU994&lt;0, RIGHT(TEXT(AU994,"0.#"),1)&lt;&gt;"."),TRUE,FALSE)</formula>
    </cfRule>
    <cfRule type="expression" dxfId="152" priority="156">
      <formula>IF(AND(AU994&lt;0, RIGHT(TEXT(AU994,"0.#"),1)="."),TRUE,FALSE)</formula>
    </cfRule>
  </conditionalFormatting>
  <conditionalFormatting sqref="AK995:AK1023">
    <cfRule type="expression" dxfId="151" priority="151">
      <formula>IF(RIGHT(TEXT(AK995,"0.#"),1)=".",FALSE,TRUE)</formula>
    </cfRule>
    <cfRule type="expression" dxfId="150" priority="152">
      <formula>IF(RIGHT(TEXT(AK995,"0.#"),1)=".",TRUE,FALSE)</formula>
    </cfRule>
  </conditionalFormatting>
  <conditionalFormatting sqref="AU995:AX1023">
    <cfRule type="expression" dxfId="149" priority="147">
      <formula>IF(AND(AU995&gt;=0, RIGHT(TEXT(AU995,"0.#"),1)&lt;&gt;"."),TRUE,FALSE)</formula>
    </cfRule>
    <cfRule type="expression" dxfId="148" priority="148">
      <formula>IF(AND(AU995&gt;=0, RIGHT(TEXT(AU995,"0.#"),1)="."),TRUE,FALSE)</formula>
    </cfRule>
    <cfRule type="expression" dxfId="147" priority="149">
      <formula>IF(AND(AU995&lt;0, RIGHT(TEXT(AU995,"0.#"),1)&lt;&gt;"."),TRUE,FALSE)</formula>
    </cfRule>
    <cfRule type="expression" dxfId="146" priority="150">
      <formula>IF(AND(AU995&lt;0, RIGHT(TEXT(AU995,"0.#"),1)="."),TRUE,FALSE)</formula>
    </cfRule>
  </conditionalFormatting>
  <conditionalFormatting sqref="AK1027">
    <cfRule type="expression" dxfId="145" priority="145">
      <formula>IF(RIGHT(TEXT(AK1027,"0.#"),1)=".",FALSE,TRUE)</formula>
    </cfRule>
    <cfRule type="expression" dxfId="144" priority="146">
      <formula>IF(RIGHT(TEXT(AK1027,"0.#"),1)=".",TRUE,FALSE)</formula>
    </cfRule>
  </conditionalFormatting>
  <conditionalFormatting sqref="AU1027:AX1027">
    <cfRule type="expression" dxfId="143" priority="141">
      <formula>IF(AND(AU1027&gt;=0, RIGHT(TEXT(AU1027,"0.#"),1)&lt;&gt;"."),TRUE,FALSE)</formula>
    </cfRule>
    <cfRule type="expression" dxfId="142" priority="142">
      <formula>IF(AND(AU1027&gt;=0, RIGHT(TEXT(AU1027,"0.#"),1)="."),TRUE,FALSE)</formula>
    </cfRule>
    <cfRule type="expression" dxfId="141" priority="143">
      <formula>IF(AND(AU1027&lt;0, RIGHT(TEXT(AU1027,"0.#"),1)&lt;&gt;"."),TRUE,FALSE)</formula>
    </cfRule>
    <cfRule type="expression" dxfId="140" priority="144">
      <formula>IF(AND(AU1027&lt;0, RIGHT(TEXT(AU1027,"0.#"),1)="."),TRUE,FALSE)</formula>
    </cfRule>
  </conditionalFormatting>
  <conditionalFormatting sqref="AK1028:AK1056">
    <cfRule type="expression" dxfId="139" priority="139">
      <formula>IF(RIGHT(TEXT(AK1028,"0.#"),1)=".",FALSE,TRUE)</formula>
    </cfRule>
    <cfRule type="expression" dxfId="138" priority="140">
      <formula>IF(RIGHT(TEXT(AK1028,"0.#"),1)=".",TRUE,FALSE)</formula>
    </cfRule>
  </conditionalFormatting>
  <conditionalFormatting sqref="AU1028:AX1056">
    <cfRule type="expression" dxfId="137" priority="135">
      <formula>IF(AND(AU1028&gt;=0, RIGHT(TEXT(AU1028,"0.#"),1)&lt;&gt;"."),TRUE,FALSE)</formula>
    </cfRule>
    <cfRule type="expression" dxfId="136" priority="136">
      <formula>IF(AND(AU1028&gt;=0, RIGHT(TEXT(AU1028,"0.#"),1)="."),TRUE,FALSE)</formula>
    </cfRule>
    <cfRule type="expression" dxfId="135" priority="137">
      <formula>IF(AND(AU1028&lt;0, RIGHT(TEXT(AU1028,"0.#"),1)&lt;&gt;"."),TRUE,FALSE)</formula>
    </cfRule>
    <cfRule type="expression" dxfId="134" priority="138">
      <formula>IF(AND(AU1028&lt;0, RIGHT(TEXT(AU1028,"0.#"),1)="."),TRUE,FALSE)</formula>
    </cfRule>
  </conditionalFormatting>
  <conditionalFormatting sqref="AK1060">
    <cfRule type="expression" dxfId="133" priority="133">
      <formula>IF(RIGHT(TEXT(AK1060,"0.#"),1)=".",FALSE,TRUE)</formula>
    </cfRule>
    <cfRule type="expression" dxfId="132" priority="134">
      <formula>IF(RIGHT(TEXT(AK1060,"0.#"),1)=".",TRUE,FALSE)</formula>
    </cfRule>
  </conditionalFormatting>
  <conditionalFormatting sqref="AU1060:AX1060">
    <cfRule type="expression" dxfId="131" priority="129">
      <formula>IF(AND(AU1060&gt;=0, RIGHT(TEXT(AU1060,"0.#"),1)&lt;&gt;"."),TRUE,FALSE)</formula>
    </cfRule>
    <cfRule type="expression" dxfId="130" priority="130">
      <formula>IF(AND(AU1060&gt;=0, RIGHT(TEXT(AU1060,"0.#"),1)="."),TRUE,FALSE)</formula>
    </cfRule>
    <cfRule type="expression" dxfId="129" priority="131">
      <formula>IF(AND(AU1060&lt;0, RIGHT(TEXT(AU1060,"0.#"),1)&lt;&gt;"."),TRUE,FALSE)</formula>
    </cfRule>
    <cfRule type="expression" dxfId="128" priority="132">
      <formula>IF(AND(AU1060&lt;0, RIGHT(TEXT(AU1060,"0.#"),1)="."),TRUE,FALSE)</formula>
    </cfRule>
  </conditionalFormatting>
  <conditionalFormatting sqref="AK1061:AK1089">
    <cfRule type="expression" dxfId="127" priority="127">
      <formula>IF(RIGHT(TEXT(AK1061,"0.#"),1)=".",FALSE,TRUE)</formula>
    </cfRule>
    <cfRule type="expression" dxfId="126" priority="128">
      <formula>IF(RIGHT(TEXT(AK1061,"0.#"),1)=".",TRUE,FALSE)</formula>
    </cfRule>
  </conditionalFormatting>
  <conditionalFormatting sqref="AU1061:AX1089">
    <cfRule type="expression" dxfId="125" priority="123">
      <formula>IF(AND(AU1061&gt;=0, RIGHT(TEXT(AU1061,"0.#"),1)&lt;&gt;"."),TRUE,FALSE)</formula>
    </cfRule>
    <cfRule type="expression" dxfId="124" priority="124">
      <formula>IF(AND(AU1061&gt;=0, RIGHT(TEXT(AU1061,"0.#"),1)="."),TRUE,FALSE)</formula>
    </cfRule>
    <cfRule type="expression" dxfId="123" priority="125">
      <formula>IF(AND(AU1061&lt;0, RIGHT(TEXT(AU1061,"0.#"),1)&lt;&gt;"."),TRUE,FALSE)</formula>
    </cfRule>
    <cfRule type="expression" dxfId="122" priority="126">
      <formula>IF(AND(AU1061&lt;0, RIGHT(TEXT(AU1061,"0.#"),1)="."),TRUE,FALSE)</formula>
    </cfRule>
  </conditionalFormatting>
  <conditionalFormatting sqref="AK1093">
    <cfRule type="expression" dxfId="121" priority="121">
      <formula>IF(RIGHT(TEXT(AK1093,"0.#"),1)=".",FALSE,TRUE)</formula>
    </cfRule>
    <cfRule type="expression" dxfId="120" priority="122">
      <formula>IF(RIGHT(TEXT(AK1093,"0.#"),1)=".",TRUE,FALSE)</formula>
    </cfRule>
  </conditionalFormatting>
  <conditionalFormatting sqref="AU1093:AX1093">
    <cfRule type="expression" dxfId="119" priority="117">
      <formula>IF(AND(AU1093&gt;=0, RIGHT(TEXT(AU1093,"0.#"),1)&lt;&gt;"."),TRUE,FALSE)</formula>
    </cfRule>
    <cfRule type="expression" dxfId="118" priority="118">
      <formula>IF(AND(AU1093&gt;=0, RIGHT(TEXT(AU1093,"0.#"),1)="."),TRUE,FALSE)</formula>
    </cfRule>
    <cfRule type="expression" dxfId="117" priority="119">
      <formula>IF(AND(AU1093&lt;0, RIGHT(TEXT(AU1093,"0.#"),1)&lt;&gt;"."),TRUE,FALSE)</formula>
    </cfRule>
    <cfRule type="expression" dxfId="116" priority="120">
      <formula>IF(AND(AU1093&lt;0, RIGHT(TEXT(AU1093,"0.#"),1)="."),TRUE,FALSE)</formula>
    </cfRule>
  </conditionalFormatting>
  <conditionalFormatting sqref="AK1094:AK1122">
    <cfRule type="expression" dxfId="115" priority="115">
      <formula>IF(RIGHT(TEXT(AK1094,"0.#"),1)=".",FALSE,TRUE)</formula>
    </cfRule>
    <cfRule type="expression" dxfId="114" priority="116">
      <formula>IF(RIGHT(TEXT(AK1094,"0.#"),1)=".",TRUE,FALSE)</formula>
    </cfRule>
  </conditionalFormatting>
  <conditionalFormatting sqref="AU1094:AX1122">
    <cfRule type="expression" dxfId="113" priority="111">
      <formula>IF(AND(AU1094&gt;=0, RIGHT(TEXT(AU1094,"0.#"),1)&lt;&gt;"."),TRUE,FALSE)</formula>
    </cfRule>
    <cfRule type="expression" dxfId="112" priority="112">
      <formula>IF(AND(AU1094&gt;=0, RIGHT(TEXT(AU1094,"0.#"),1)="."),TRUE,FALSE)</formula>
    </cfRule>
    <cfRule type="expression" dxfId="111" priority="113">
      <formula>IF(AND(AU1094&lt;0, RIGHT(TEXT(AU1094,"0.#"),1)&lt;&gt;"."),TRUE,FALSE)</formula>
    </cfRule>
    <cfRule type="expression" dxfId="110" priority="114">
      <formula>IF(AND(AU1094&lt;0, RIGHT(TEXT(AU1094,"0.#"),1)="."),TRUE,FALSE)</formula>
    </cfRule>
  </conditionalFormatting>
  <conditionalFormatting sqref="AK1126">
    <cfRule type="expression" dxfId="109" priority="109">
      <formula>IF(RIGHT(TEXT(AK1126,"0.#"),1)=".",FALSE,TRUE)</formula>
    </cfRule>
    <cfRule type="expression" dxfId="108" priority="110">
      <formula>IF(RIGHT(TEXT(AK1126,"0.#"),1)=".",TRUE,FALSE)</formula>
    </cfRule>
  </conditionalFormatting>
  <conditionalFormatting sqref="AU1126:AX1126">
    <cfRule type="expression" dxfId="107" priority="105">
      <formula>IF(AND(AU1126&gt;=0, RIGHT(TEXT(AU1126,"0.#"),1)&lt;&gt;"."),TRUE,FALSE)</formula>
    </cfRule>
    <cfRule type="expression" dxfId="106" priority="106">
      <formula>IF(AND(AU1126&gt;=0, RIGHT(TEXT(AU1126,"0.#"),1)="."),TRUE,FALSE)</formula>
    </cfRule>
    <cfRule type="expression" dxfId="105" priority="107">
      <formula>IF(AND(AU1126&lt;0, RIGHT(TEXT(AU1126,"0.#"),1)&lt;&gt;"."),TRUE,FALSE)</formula>
    </cfRule>
    <cfRule type="expression" dxfId="104" priority="108">
      <formula>IF(AND(AU1126&lt;0, RIGHT(TEXT(AU1126,"0.#"),1)="."),TRUE,FALSE)</formula>
    </cfRule>
  </conditionalFormatting>
  <conditionalFormatting sqref="AK1127:AK1155">
    <cfRule type="expression" dxfId="103" priority="103">
      <formula>IF(RIGHT(TEXT(AK1127,"0.#"),1)=".",FALSE,TRUE)</formula>
    </cfRule>
    <cfRule type="expression" dxfId="102" priority="104">
      <formula>IF(RIGHT(TEXT(AK1127,"0.#"),1)=".",TRUE,FALSE)</formula>
    </cfRule>
  </conditionalFormatting>
  <conditionalFormatting sqref="AU1127:AX1155">
    <cfRule type="expression" dxfId="101" priority="99">
      <formula>IF(AND(AU1127&gt;=0, RIGHT(TEXT(AU1127,"0.#"),1)&lt;&gt;"."),TRUE,FALSE)</formula>
    </cfRule>
    <cfRule type="expression" dxfId="100" priority="100">
      <formula>IF(AND(AU1127&gt;=0, RIGHT(TEXT(AU1127,"0.#"),1)="."),TRUE,FALSE)</formula>
    </cfRule>
    <cfRule type="expression" dxfId="99" priority="101">
      <formula>IF(AND(AU1127&lt;0, RIGHT(TEXT(AU1127,"0.#"),1)&lt;&gt;"."),TRUE,FALSE)</formula>
    </cfRule>
    <cfRule type="expression" dxfId="98" priority="102">
      <formula>IF(AND(AU1127&lt;0, RIGHT(TEXT(AU1127,"0.#"),1)="."),TRUE,FALSE)</formula>
    </cfRule>
  </conditionalFormatting>
  <conditionalFormatting sqref="AK1159">
    <cfRule type="expression" dxfId="97" priority="97">
      <formula>IF(RIGHT(TEXT(AK1159,"0.#"),1)=".",FALSE,TRUE)</formula>
    </cfRule>
    <cfRule type="expression" dxfId="96" priority="98">
      <formula>IF(RIGHT(TEXT(AK1159,"0.#"),1)=".",TRUE,FALSE)</formula>
    </cfRule>
  </conditionalFormatting>
  <conditionalFormatting sqref="AU1159:AX1159">
    <cfRule type="expression" dxfId="95" priority="93">
      <formula>IF(AND(AU1159&gt;=0, RIGHT(TEXT(AU1159,"0.#"),1)&lt;&gt;"."),TRUE,FALSE)</formula>
    </cfRule>
    <cfRule type="expression" dxfId="94" priority="94">
      <formula>IF(AND(AU1159&gt;=0, RIGHT(TEXT(AU1159,"0.#"),1)="."),TRUE,FALSE)</formula>
    </cfRule>
    <cfRule type="expression" dxfId="93" priority="95">
      <formula>IF(AND(AU1159&lt;0, RIGHT(TEXT(AU1159,"0.#"),1)&lt;&gt;"."),TRUE,FALSE)</formula>
    </cfRule>
    <cfRule type="expression" dxfId="92" priority="96">
      <formula>IF(AND(AU1159&lt;0, RIGHT(TEXT(AU1159,"0.#"),1)="."),TRUE,FALSE)</formula>
    </cfRule>
  </conditionalFormatting>
  <conditionalFormatting sqref="AK1160:AK1188">
    <cfRule type="expression" dxfId="91" priority="91">
      <formula>IF(RIGHT(TEXT(AK1160,"0.#"),1)=".",FALSE,TRUE)</formula>
    </cfRule>
    <cfRule type="expression" dxfId="90" priority="92">
      <formula>IF(RIGHT(TEXT(AK1160,"0.#"),1)=".",TRUE,FALSE)</formula>
    </cfRule>
  </conditionalFormatting>
  <conditionalFormatting sqref="AU1160:AX1188">
    <cfRule type="expression" dxfId="89" priority="87">
      <formula>IF(AND(AU1160&gt;=0, RIGHT(TEXT(AU1160,"0.#"),1)&lt;&gt;"."),TRUE,FALSE)</formula>
    </cfRule>
    <cfRule type="expression" dxfId="88" priority="88">
      <formula>IF(AND(AU1160&gt;=0, RIGHT(TEXT(AU1160,"0.#"),1)="."),TRUE,FALSE)</formula>
    </cfRule>
    <cfRule type="expression" dxfId="87" priority="89">
      <formula>IF(AND(AU1160&lt;0, RIGHT(TEXT(AU1160,"0.#"),1)&lt;&gt;"."),TRUE,FALSE)</formula>
    </cfRule>
    <cfRule type="expression" dxfId="86" priority="90">
      <formula>IF(AND(AU1160&lt;0, RIGHT(TEXT(AU1160,"0.#"),1)="."),TRUE,FALSE)</formula>
    </cfRule>
  </conditionalFormatting>
  <conditionalFormatting sqref="AK1192">
    <cfRule type="expression" dxfId="85" priority="85">
      <formula>IF(RIGHT(TEXT(AK1192,"0.#"),1)=".",FALSE,TRUE)</formula>
    </cfRule>
    <cfRule type="expression" dxfId="84" priority="86">
      <formula>IF(RIGHT(TEXT(AK1192,"0.#"),1)=".",TRUE,FALSE)</formula>
    </cfRule>
  </conditionalFormatting>
  <conditionalFormatting sqref="AU1192:AX1192">
    <cfRule type="expression" dxfId="83" priority="81">
      <formula>IF(AND(AU1192&gt;=0, RIGHT(TEXT(AU1192,"0.#"),1)&lt;&gt;"."),TRUE,FALSE)</formula>
    </cfRule>
    <cfRule type="expression" dxfId="82" priority="82">
      <formula>IF(AND(AU1192&gt;=0, RIGHT(TEXT(AU1192,"0.#"),1)="."),TRUE,FALSE)</formula>
    </cfRule>
    <cfRule type="expression" dxfId="81" priority="83">
      <formula>IF(AND(AU1192&lt;0, RIGHT(TEXT(AU1192,"0.#"),1)&lt;&gt;"."),TRUE,FALSE)</formula>
    </cfRule>
    <cfRule type="expression" dxfId="80" priority="84">
      <formula>IF(AND(AU1192&lt;0, RIGHT(TEXT(AU1192,"0.#"),1)="."),TRUE,FALSE)</formula>
    </cfRule>
  </conditionalFormatting>
  <conditionalFormatting sqref="AK1193:AK1221">
    <cfRule type="expression" dxfId="79" priority="79">
      <formula>IF(RIGHT(TEXT(AK1193,"0.#"),1)=".",FALSE,TRUE)</formula>
    </cfRule>
    <cfRule type="expression" dxfId="78" priority="80">
      <formula>IF(RIGHT(TEXT(AK1193,"0.#"),1)=".",TRUE,FALSE)</formula>
    </cfRule>
  </conditionalFormatting>
  <conditionalFormatting sqref="AU1193:AX1221">
    <cfRule type="expression" dxfId="77" priority="75">
      <formula>IF(AND(AU1193&gt;=0, RIGHT(TEXT(AU1193,"0.#"),1)&lt;&gt;"."),TRUE,FALSE)</formula>
    </cfRule>
    <cfRule type="expression" dxfId="76" priority="76">
      <formula>IF(AND(AU1193&gt;=0, RIGHT(TEXT(AU1193,"0.#"),1)="."),TRUE,FALSE)</formula>
    </cfRule>
    <cfRule type="expression" dxfId="75" priority="77">
      <formula>IF(AND(AU1193&lt;0, RIGHT(TEXT(AU1193,"0.#"),1)&lt;&gt;"."),TRUE,FALSE)</formula>
    </cfRule>
    <cfRule type="expression" dxfId="74" priority="78">
      <formula>IF(AND(AU1193&lt;0, RIGHT(TEXT(AU1193,"0.#"),1)="."),TRUE,FALSE)</formula>
    </cfRule>
  </conditionalFormatting>
  <conditionalFormatting sqref="AK1225">
    <cfRule type="expression" dxfId="73" priority="73">
      <formula>IF(RIGHT(TEXT(AK1225,"0.#"),1)=".",FALSE,TRUE)</formula>
    </cfRule>
    <cfRule type="expression" dxfId="72" priority="74">
      <formula>IF(RIGHT(TEXT(AK1225,"0.#"),1)=".",TRUE,FALSE)</formula>
    </cfRule>
  </conditionalFormatting>
  <conditionalFormatting sqref="AU1225:AX1225">
    <cfRule type="expression" dxfId="71" priority="69">
      <formula>IF(AND(AU1225&gt;=0, RIGHT(TEXT(AU1225,"0.#"),1)&lt;&gt;"."),TRUE,FALSE)</formula>
    </cfRule>
    <cfRule type="expression" dxfId="70" priority="70">
      <formula>IF(AND(AU1225&gt;=0, RIGHT(TEXT(AU1225,"0.#"),1)="."),TRUE,FALSE)</formula>
    </cfRule>
    <cfRule type="expression" dxfId="69" priority="71">
      <formula>IF(AND(AU1225&lt;0, RIGHT(TEXT(AU1225,"0.#"),1)&lt;&gt;"."),TRUE,FALSE)</formula>
    </cfRule>
    <cfRule type="expression" dxfId="68" priority="72">
      <formula>IF(AND(AU1225&lt;0, RIGHT(TEXT(AU1225,"0.#"),1)="."),TRUE,FALSE)</formula>
    </cfRule>
  </conditionalFormatting>
  <conditionalFormatting sqref="AK1226:AK1254">
    <cfRule type="expression" dxfId="67" priority="67">
      <formula>IF(RIGHT(TEXT(AK1226,"0.#"),1)=".",FALSE,TRUE)</formula>
    </cfRule>
    <cfRule type="expression" dxfId="66" priority="68">
      <formula>IF(RIGHT(TEXT(AK1226,"0.#"),1)=".",TRUE,FALSE)</formula>
    </cfRule>
  </conditionalFormatting>
  <conditionalFormatting sqref="AU1226:AX1254">
    <cfRule type="expression" dxfId="65" priority="63">
      <formula>IF(AND(AU1226&gt;=0, RIGHT(TEXT(AU1226,"0.#"),1)&lt;&gt;"."),TRUE,FALSE)</formula>
    </cfRule>
    <cfRule type="expression" dxfId="64" priority="64">
      <formula>IF(AND(AU1226&gt;=0, RIGHT(TEXT(AU1226,"0.#"),1)="."),TRUE,FALSE)</formula>
    </cfRule>
    <cfRule type="expression" dxfId="63" priority="65">
      <formula>IF(AND(AU1226&lt;0, RIGHT(TEXT(AU1226,"0.#"),1)&lt;&gt;"."),TRUE,FALSE)</formula>
    </cfRule>
    <cfRule type="expression" dxfId="62" priority="66">
      <formula>IF(AND(AU1226&lt;0, RIGHT(TEXT(AU1226,"0.#"),1)="."),TRUE,FALSE)</formula>
    </cfRule>
  </conditionalFormatting>
  <conditionalFormatting sqref="AK1258">
    <cfRule type="expression" dxfId="61" priority="61">
      <formula>IF(RIGHT(TEXT(AK1258,"0.#"),1)=".",FALSE,TRUE)</formula>
    </cfRule>
    <cfRule type="expression" dxfId="60" priority="62">
      <formula>IF(RIGHT(TEXT(AK1258,"0.#"),1)=".",TRUE,FALSE)</formula>
    </cfRule>
  </conditionalFormatting>
  <conditionalFormatting sqref="AU1258:AX1258">
    <cfRule type="expression" dxfId="59" priority="57">
      <formula>IF(AND(AU1258&gt;=0, RIGHT(TEXT(AU1258,"0.#"),1)&lt;&gt;"."),TRUE,FALSE)</formula>
    </cfRule>
    <cfRule type="expression" dxfId="58" priority="58">
      <formula>IF(AND(AU1258&gt;=0, RIGHT(TEXT(AU1258,"0.#"),1)="."),TRUE,FALSE)</formula>
    </cfRule>
    <cfRule type="expression" dxfId="57" priority="59">
      <formula>IF(AND(AU1258&lt;0, RIGHT(TEXT(AU1258,"0.#"),1)&lt;&gt;"."),TRUE,FALSE)</formula>
    </cfRule>
    <cfRule type="expression" dxfId="56" priority="60">
      <formula>IF(AND(AU1258&lt;0, RIGHT(TEXT(AU1258,"0.#"),1)="."),TRUE,FALSE)</formula>
    </cfRule>
  </conditionalFormatting>
  <conditionalFormatting sqref="AK1259:AK1287">
    <cfRule type="expression" dxfId="55" priority="55">
      <formula>IF(RIGHT(TEXT(AK1259,"0.#"),1)=".",FALSE,TRUE)</formula>
    </cfRule>
    <cfRule type="expression" dxfId="54" priority="56">
      <formula>IF(RIGHT(TEXT(AK1259,"0.#"),1)=".",TRUE,FALSE)</formula>
    </cfRule>
  </conditionalFormatting>
  <conditionalFormatting sqref="AU1259:AX1287">
    <cfRule type="expression" dxfId="53" priority="51">
      <formula>IF(AND(AU1259&gt;=0, RIGHT(TEXT(AU1259,"0.#"),1)&lt;&gt;"."),TRUE,FALSE)</formula>
    </cfRule>
    <cfRule type="expression" dxfId="52" priority="52">
      <formula>IF(AND(AU1259&gt;=0, RIGHT(TEXT(AU1259,"0.#"),1)="."),TRUE,FALSE)</formula>
    </cfRule>
    <cfRule type="expression" dxfId="51" priority="53">
      <formula>IF(AND(AU1259&lt;0, RIGHT(TEXT(AU1259,"0.#"),1)&lt;&gt;"."),TRUE,FALSE)</formula>
    </cfRule>
    <cfRule type="expression" dxfId="50" priority="54">
      <formula>IF(AND(AU1259&lt;0, RIGHT(TEXT(AU1259,"0.#"),1)="."),TRUE,FALSE)</formula>
    </cfRule>
  </conditionalFormatting>
  <conditionalFormatting sqref="AK1291">
    <cfRule type="expression" dxfId="49" priority="49">
      <formula>IF(RIGHT(TEXT(AK1291,"0.#"),1)=".",FALSE,TRUE)</formula>
    </cfRule>
    <cfRule type="expression" dxfId="48" priority="50">
      <formula>IF(RIGHT(TEXT(AK1291,"0.#"),1)=".",TRUE,FALSE)</formula>
    </cfRule>
  </conditionalFormatting>
  <conditionalFormatting sqref="AU1291:AX1291">
    <cfRule type="expression" dxfId="47" priority="45">
      <formula>IF(AND(AU1291&gt;=0, RIGHT(TEXT(AU1291,"0.#"),1)&lt;&gt;"."),TRUE,FALSE)</formula>
    </cfRule>
    <cfRule type="expression" dxfId="46" priority="46">
      <formula>IF(AND(AU1291&gt;=0, RIGHT(TEXT(AU1291,"0.#"),1)="."),TRUE,FALSE)</formula>
    </cfRule>
    <cfRule type="expression" dxfId="45" priority="47">
      <formula>IF(AND(AU1291&lt;0, RIGHT(TEXT(AU1291,"0.#"),1)&lt;&gt;"."),TRUE,FALSE)</formula>
    </cfRule>
    <cfRule type="expression" dxfId="44" priority="48">
      <formula>IF(AND(AU1291&lt;0, RIGHT(TEXT(AU1291,"0.#"),1)="."),TRUE,FALSE)</formula>
    </cfRule>
  </conditionalFormatting>
  <conditionalFormatting sqref="AK1292:AK1320">
    <cfRule type="expression" dxfId="43" priority="43">
      <formula>IF(RIGHT(TEXT(AK1292,"0.#"),1)=".",FALSE,TRUE)</formula>
    </cfRule>
    <cfRule type="expression" dxfId="42" priority="44">
      <formula>IF(RIGHT(TEXT(AK1292,"0.#"),1)=".",TRUE,FALSE)</formula>
    </cfRule>
  </conditionalFormatting>
  <conditionalFormatting sqref="AU1292:AX1320">
    <cfRule type="expression" dxfId="41" priority="39">
      <formula>IF(AND(AU1292&gt;=0, RIGHT(TEXT(AU1292,"0.#"),1)&lt;&gt;"."),TRUE,FALSE)</formula>
    </cfRule>
    <cfRule type="expression" dxfId="40" priority="40">
      <formula>IF(AND(AU1292&gt;=0, RIGHT(TEXT(AU1292,"0.#"),1)="."),TRUE,FALSE)</formula>
    </cfRule>
    <cfRule type="expression" dxfId="39" priority="41">
      <formula>IF(AND(AU1292&lt;0, RIGHT(TEXT(AU1292,"0.#"),1)&lt;&gt;"."),TRUE,FALSE)</formula>
    </cfRule>
    <cfRule type="expression" dxfId="38" priority="42">
      <formula>IF(AND(AU1292&lt;0, RIGHT(TEXT(AU1292,"0.#"),1)="."),TRUE,FALSE)</formula>
    </cfRule>
  </conditionalFormatting>
  <conditionalFormatting sqref="AK7">
    <cfRule type="expression" dxfId="37" priority="37">
      <formula>IF(RIGHT(TEXT(AK7,"0.#"),1)=".",FALSE,TRUE)</formula>
    </cfRule>
    <cfRule type="expression" dxfId="36" priority="38">
      <formula>IF(RIGHT(TEXT(AK7,"0.#"),1)=".",TRUE,FALSE)</formula>
    </cfRule>
  </conditionalFormatting>
  <conditionalFormatting sqref="AU7:AX7">
    <cfRule type="expression" dxfId="35" priority="33">
      <formula>IF(AND(AU7&gt;=0, RIGHT(TEXT(AU7,"0.#"),1)&lt;&gt;"."),TRUE,FALSE)</formula>
    </cfRule>
    <cfRule type="expression" dxfId="34" priority="34">
      <formula>IF(AND(AU7&gt;=0, RIGHT(TEXT(AU7,"0.#"),1)="."),TRUE,FALSE)</formula>
    </cfRule>
    <cfRule type="expression" dxfId="33" priority="35">
      <formula>IF(AND(AU7&lt;0, RIGHT(TEXT(AU7,"0.#"),1)&lt;&gt;"."),TRUE,FALSE)</formula>
    </cfRule>
    <cfRule type="expression" dxfId="32" priority="36">
      <formula>IF(AND(AU7&lt;0, RIGHT(TEXT(AU7,"0.#"),1)="."),TRUE,FALSE)</formula>
    </cfRule>
  </conditionalFormatting>
  <conditionalFormatting sqref="AK40">
    <cfRule type="expression" dxfId="31" priority="31">
      <formula>IF(RIGHT(TEXT(AK40,"0.#"),1)=".",FALSE,TRUE)</formula>
    </cfRule>
    <cfRule type="expression" dxfId="30" priority="32">
      <formula>IF(RIGHT(TEXT(AK40,"0.#"),1)=".",TRUE,FALSE)</formula>
    </cfRule>
  </conditionalFormatting>
  <conditionalFormatting sqref="AU40:AX40">
    <cfRule type="expression" dxfId="29" priority="27">
      <formula>IF(AND(AU40&gt;=0, RIGHT(TEXT(AU40,"0.#"),1)&lt;&gt;"."),TRUE,FALSE)</formula>
    </cfRule>
    <cfRule type="expression" dxfId="28" priority="28">
      <formula>IF(AND(AU40&gt;=0, RIGHT(TEXT(AU40,"0.#"),1)="."),TRUE,FALSE)</formula>
    </cfRule>
    <cfRule type="expression" dxfId="27" priority="29">
      <formula>IF(AND(AU40&lt;0, RIGHT(TEXT(AU40,"0.#"),1)&lt;&gt;"."),TRUE,FALSE)</formula>
    </cfRule>
    <cfRule type="expression" dxfId="26" priority="30">
      <formula>IF(AND(AU40&lt;0, RIGHT(TEXT(AU40,"0.#"),1)="."),TRUE,FALSE)</formula>
    </cfRule>
  </conditionalFormatting>
  <conditionalFormatting sqref="AK74">
    <cfRule type="expression" dxfId="25" priority="25">
      <formula>IF(RIGHT(TEXT(AK74,"0.#"),1)=".",FALSE,TRUE)</formula>
    </cfRule>
    <cfRule type="expression" dxfId="24" priority="26">
      <formula>IF(RIGHT(TEXT(AK74,"0.#"),1)=".",TRUE,FALSE)</formula>
    </cfRule>
  </conditionalFormatting>
  <conditionalFormatting sqref="AU202:AX202">
    <cfRule type="expression" dxfId="23" priority="21">
      <formula>IF(AND(AU202&gt;=0, RIGHT(TEXT(AU202,"0.#"),1)&lt;&gt;"."),TRUE,FALSE)</formula>
    </cfRule>
    <cfRule type="expression" dxfId="22" priority="22">
      <formula>IF(AND(AU202&gt;=0, RIGHT(TEXT(AU202,"0.#"),1)="."),TRUE,FALSE)</formula>
    </cfRule>
    <cfRule type="expression" dxfId="21" priority="23">
      <formula>IF(AND(AU202&lt;0, RIGHT(TEXT(AU202,"0.#"),1)&lt;&gt;"."),TRUE,FALSE)</formula>
    </cfRule>
    <cfRule type="expression" dxfId="20" priority="24">
      <formula>IF(AND(AU202&lt;0, RIGHT(TEXT(AU202,"0.#"),1)="."),TRUE,FALSE)</formula>
    </cfRule>
  </conditionalFormatting>
  <conditionalFormatting sqref="AU235:AX235">
    <cfRule type="expression" dxfId="19" priority="17">
      <formula>IF(AND(AU235&gt;=0, RIGHT(TEXT(AU235,"0.#"),1)&lt;&gt;"."),TRUE,FALSE)</formula>
    </cfRule>
    <cfRule type="expression" dxfId="18" priority="18">
      <formula>IF(AND(AU235&gt;=0, RIGHT(TEXT(AU235,"0.#"),1)="."),TRUE,FALSE)</formula>
    </cfRule>
    <cfRule type="expression" dxfId="17" priority="19">
      <formula>IF(AND(AU235&lt;0, RIGHT(TEXT(AU235,"0.#"),1)&lt;&gt;"."),TRUE,FALSE)</formula>
    </cfRule>
    <cfRule type="expression" dxfId="16" priority="20">
      <formula>IF(AND(AU235&lt;0, RIGHT(TEXT(AU235,"0.#"),1)="."),TRUE,FALSE)</formula>
    </cfRule>
  </conditionalFormatting>
  <conditionalFormatting sqref="AU268:AX268">
    <cfRule type="expression" dxfId="15" priority="13">
      <formula>IF(AND(AU268&gt;=0, RIGHT(TEXT(AU268,"0.#"),1)&lt;&gt;"."),TRUE,FALSE)</formula>
    </cfRule>
    <cfRule type="expression" dxfId="14" priority="14">
      <formula>IF(AND(AU268&gt;=0, RIGHT(TEXT(AU268,"0.#"),1)="."),TRUE,FALSE)</formula>
    </cfRule>
    <cfRule type="expression" dxfId="13" priority="15">
      <formula>IF(AND(AU268&lt;0, RIGHT(TEXT(AU268,"0.#"),1)&lt;&gt;"."),TRUE,FALSE)</formula>
    </cfRule>
    <cfRule type="expression" dxfId="12" priority="16">
      <formula>IF(AND(AU268&lt;0, RIGHT(TEXT(AU268,"0.#"),1)="."),TRUE,FALSE)</formula>
    </cfRule>
  </conditionalFormatting>
  <conditionalFormatting sqref="AU334:AX334">
    <cfRule type="expression" dxfId="11" priority="9">
      <formula>IF(AND(AU334&gt;=0, RIGHT(TEXT(AU334,"0.#"),1)&lt;&gt;"."),TRUE,FALSE)</formula>
    </cfRule>
    <cfRule type="expression" dxfId="10" priority="10">
      <formula>IF(AND(AU334&gt;=0, RIGHT(TEXT(AU334,"0.#"),1)="."),TRUE,FALSE)</formula>
    </cfRule>
    <cfRule type="expression" dxfId="9" priority="11">
      <formula>IF(AND(AU334&lt;0, RIGHT(TEXT(AU334,"0.#"),1)&lt;&gt;"."),TRUE,FALSE)</formula>
    </cfRule>
    <cfRule type="expression" dxfId="8" priority="12">
      <formula>IF(AND(AU334&lt;0, RIGHT(TEXT(AU334,"0.#"),1)="."),TRUE,FALSE)</formula>
    </cfRule>
  </conditionalFormatting>
  <conditionalFormatting sqref="AU301:AX301">
    <cfRule type="expression" dxfId="7" priority="5">
      <formula>IF(AND(AU301&gt;=0, RIGHT(TEXT(AU301,"0.#"),1)&lt;&gt;"."),TRUE,FALSE)</formula>
    </cfRule>
    <cfRule type="expression" dxfId="6" priority="6">
      <formula>IF(AND(AU301&gt;=0, RIGHT(TEXT(AU301,"0.#"),1)="."),TRUE,FALSE)</formula>
    </cfRule>
    <cfRule type="expression" dxfId="5" priority="7">
      <formula>IF(AND(AU301&lt;0, RIGHT(TEXT(AU301,"0.#"),1)&lt;&gt;"."),TRUE,FALSE)</formula>
    </cfRule>
    <cfRule type="expression" dxfId="4" priority="8">
      <formula>IF(AND(AU301&lt;0, RIGHT(TEXT(AU301,"0.#"),1)="."),TRUE,FALSE)</formula>
    </cfRule>
  </conditionalFormatting>
  <conditionalFormatting sqref="AK664">
    <cfRule type="expression" dxfId="3" priority="3">
      <formula>IF(RIGHT(TEXT(AK664,"0.#"),1)=".",FALSE,TRUE)</formula>
    </cfRule>
    <cfRule type="expression" dxfId="2" priority="4">
      <formula>IF(RIGHT(TEXT(AK664,"0.#"),1)=".",TRUE,FALSE)</formula>
    </cfRule>
  </conditionalFormatting>
  <conditionalFormatting sqref="AK665:AK667">
    <cfRule type="expression" dxfId="1" priority="1">
      <formula>IF(RIGHT(TEXT(AK665,"0.#"),1)=".",FALSE,TRUE)</formula>
    </cfRule>
    <cfRule type="expression" dxfId="0" priority="2">
      <formula>IF(RIGHT(TEXT(AK665,"0.#"),1)=".",TRUE,FALSE)</formula>
    </cfRule>
  </conditionalFormatting>
  <dataValidations count="1">
    <dataValidation type="custom" imeMode="disabled" allowBlank="1" showInputMessage="1" showErrorMessage="1" sqref="AU1192:AU1221 AU1225:AU1254 AU1258:AU1287 AU4:AU33 AU37:AU66 AU70:AU99 AK664:AK693 AU136:AU165 AU169:AU198 AK631:AK660 AU202:AU231 AU235:AU264 AU334:AU363 AU268:AU297 AU367:AU396 AU301:AU330 AU404:AU429 AU443:AU462 AU470:AU495 AU509:AU528 AU667:AU693 AU572:AU594 AU605:AU627 AU634:AU660 AU697:AU726 AU730:AU759 AU763:AU792 AU796:AU825 AU829:AU858 AU862:AU891 AU895:AU924 AU928:AU957 AU961:AU990 AU994:AU1023 AU1027:AU1056 AU1060:AU1089 AU1093:AU1122 AU1126:AU1155 AU1159:AU1188 AK1258:AK1287 AU107:AU132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U103:AU105 AU538:AU561">
      <formula1>OR(ISNUMBER(AK4), AK4="-")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4" manualBreakCount="4">
    <brk id="99" max="16383" man="1"/>
    <brk id="231" max="16383" man="1"/>
    <brk id="364" max="16383" man="1"/>
    <brk id="5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2015-06-09T08:06:11Z</cp:lastPrinted>
  <dcterms:created xsi:type="dcterms:W3CDTF">2012-03-13T00:50:25Z</dcterms:created>
  <dcterms:modified xsi:type="dcterms:W3CDTF">2015-07-08T13:09:11Z</dcterms:modified>
</cp:coreProperties>
</file>