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1950" windowHeight="694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l="1"/>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<sst xmlns="http://schemas.openxmlformats.org/spreadsheetml/2006/main" count="721" uniqueCount="422">
  <si>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</si>
  <si>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</si>
  <si>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</si>
  <si>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</si>
  <si>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</si>
  <si>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</si>
  <si>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</si>
  <si>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</si>
  <si>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</si>
  <si>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</si>
  <si>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</si>
  <si>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</si>
  <si>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</si>
  <si>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</si>
  <si>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</si>
  <si>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</si>
  <si>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</si>
  <si>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</si>
  <si>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</si>
  <si>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</si>
  <si>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</si>
  <si>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</si>
  <si>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</si>
  <si>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</si>
  <si>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</si>
  <si>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</si>
  <si>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</si>
  <si>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</si>
  <si>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</si>
  <si>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</si>
  <si>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</si>
  <si>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</si>
  <si>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</si>
  <si>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</si>
  <si>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</si>
  <si>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</si>
  <si>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</si>
  <si>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</si>
  <si>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</si>
  <si>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</si>
  <si>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</si>
  <si>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</si>
  <si>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</si>
  <si>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</si>
  <si>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</si>
  <si>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</si>
  <si>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</si>
  <si>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</si>
  <si>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</si>
  <si>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</si>
  <si>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</si>
  <si>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</si>
  <si>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</si>
  <si>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</si>
  <si>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</si>
  <si>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</si>
  <si>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</si>
  <si>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</si>
  <si>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</si>
  <si>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</si>
  <si>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</si>
  <si>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</si>
  <si>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</si>
  <si>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</si>
  <si>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</si>
  <si>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</si>
  <si>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</si>
  <si>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</si>
  <si>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</si>
  <si>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</si>
  <si>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</si>
  <si>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</si>
  <si>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</si>
  <si>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</si>
  <si>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</si>
  <si>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</si>
  <si>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</si>
  <si>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</si>
  <si>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</si>
  <si>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</si>
  <si>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</si>
  <si>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</si>
  <si>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</si>
  <si>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</si>
  <si>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</si>
  <si>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</si>
  <si>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</si>
  <si>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</si>
  <si>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</si>
  <si>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</si>
  <si>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</si>
  <si>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</si>
  <si>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</si>
  <si>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</si>
  <si>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</si>
  <si>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</si>
  <si>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</si>
  <si>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</si>
  <si>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</si>
  <si>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</si>
  <si>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</si>
  <si>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</si>
  <si>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</si>
  <si>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</si>
  <si>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</si>
  <si>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</si>
  <si>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</si>
  <si>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</si>
  <si>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</si>
  <si>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</si>
  <si>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</si>
  <si>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</si>
  <si>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</si>
  <si>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</si>
  <si>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</si>
  <si>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</si>
  <si>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</si>
  <si>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</si>
  <si>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</si>
  <si>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</si>
  <si>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</si>
  <si>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</si>
  <si>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</si>
  <si>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</si>
  <si>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</si>
  <si>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</si>
  <si>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</si>
  <si>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</si>
  <si>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</si>
  <si>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</si>
  <si>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</si>
  <si>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</si>
  <si>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</si>
  <si>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</si>
  <si>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</si>
  <si>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</si>
  <si>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</si>
  <si>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</si>
  <si>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</si>
  <si>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</si>
  <si>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</si>
  <si>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</si>
  <si>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</si>
  <si>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</si>
  <si>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</si>
  <si>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</si>
  <si>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</si>
  <si>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</si>
  <si>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</si>
  <si>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</si>
  <si>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</si>
  <si>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</si>
  <si>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</si>
  <si>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</si>
  <si>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</si>
  <si>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</si>
  <si>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</si>
  <si>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</si>
  <si>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</si>
  <si>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</si>
  <si>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</si>
  <si>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</si>
  <si>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</si>
  <si>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</si>
  <si>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</si>
  <si>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</si>
  <si>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</si>
  <si>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</si>
  <si>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</si>
  <si>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</si>
  <si>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</si>
  <si>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</si>
  <si>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</si>
  <si>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</si>
  <si>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</si>
  <si>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</si>
  <si>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</si>
  <si>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</si>
  <si>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</si>
  <si>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</si>
  <si>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</si>
  <si>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</si>
  <si>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</si>
  <si>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</si>
  <si>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</si>
  <si>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</si>
  <si>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</si>
  <si>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</si>
  <si>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</si>
  <si>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</si>
  <si>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</si>
  <si>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</si>
  <si>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</si>
  <si>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</si>
  <si>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</si>
  <si>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</si>
  <si>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</si>
  <si>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</si>
  <si>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</si>
  <si>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</si>
  <si>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</si>
  <si>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</si>
  <si>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</si>
  <si>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</si>
  <si>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</si>
  <si>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</si>
  <si>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</si>
  <si>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</si>
  <si>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</si>
  <si>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</si>
  <si>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</si>
  <si>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</si>
  <si>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</si>
  <si>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</si>
  <si>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</si>
  <si>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</si>
  <si>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</si>
  <si>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</si>
  <si>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</si>
  <si>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</si>
  <si>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</si>
  <si>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</si>
  <si>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</si>
  <si>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</si>
  <si>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</si>
  <si>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</si>
  <si>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</si>
  <si>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</si>
  <si>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</si>
  <si>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</si>
  <si>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</si>
  <si>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</si>
  <si>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</si>
  <si>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</si>
  <si>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</si>
  <si>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</si>
  <si>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</si>
  <si>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</si>
  <si>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</si>
  <si>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</si>
  <si>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</si>
  <si>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</si>
  <si>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</si>
  <si>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</si>
  <si>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</si>
  <si>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</si>
  <si>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</si>
  <si>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</si>
  <si>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</si>
  <si>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</si>
  <si>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</si>
  <si>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</si>
  <si>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</si>
  <si>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</si>
  <si>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</si>
  <si>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</si>
  <si>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</si>
  <si>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</si>
  <si>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</si>
  <si>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</si>
  <si>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</si>
  <si>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</si>
  <si>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</si>
  <si>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</si>
  <si>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</si>
  <si>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</si>
  <si>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</si>
  <si>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</si>
  <si>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</si>
  <si>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</si>
  <si>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</si>
  <si>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</si>
  <si>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</si>
  <si>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</si>
  <si>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</si>
  <si>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</si>
  <si>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</si>
  <si>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</si>
  <si>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</si>
  <si>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</si>
  <si>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</si>
  <si>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</si>
  <si>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</si>
  <si>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</si>
  <si>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</si>
  <si>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</si>
  <si>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</si>
  <si>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</si>
  <si>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</si>
  <si>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</si>
  <si>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</si>
  <si>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</si>
  <si>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</si>
  <si>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</si>
  <si>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</si>
  <si>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</si>
  <si>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</si>
  <si>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</si>
  <si>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</si>
  <si>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</si>
  <si>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</si>
  <si>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</si>
  <si>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</si>
  <si>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</si>
  <si>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</si>
  <si>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</si>
  <si>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</si>
  <si>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</si>
  <si>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</si>
  <si>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</si>
  <si>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</si>
  <si>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</si>
  <si>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</si>
  <si>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</si>
  <si>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</si>
  <si>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</si>
  <si>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</si>
  <si>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</si>
  <si>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</si>
  <si>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</si>
  <si>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</si>
  <si>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</si>
  <si>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</si>
  <si>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</si>
  <si>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</si>
  <si>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</si>
  <si>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</si>
  <si>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</si>
  <si>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</si>
  <si>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</si>
  <si>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</si>
  <si>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</si>
  <si>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</si>
  <si>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</si>
  <si>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</si>
  <si>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</si>
  <si>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</si>
  <si>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</si>
  <si>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</si>
  <si>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</si>
  <si>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</si>
  <si>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</si>
  <si>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</si>
  <si>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</si>
  <si>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</si>
  <si>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</si>
  <si>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</si>
  <si>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</si>
  <si>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</si>
  <si>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</si>
  <si>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</si>
  <si>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</si>
  <si>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</si>
  <si>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</si>
  <si>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</si>
  <si>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</si>
  <si>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</si>
  <si>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</si>
  <si>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</si>
  <si>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</si>
  <si>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</si>
  <si>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</si>
  <si>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</si>
  <si>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</si>
  <si>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</si>
  <si>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</si>
  <si>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</si>
  <si>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</si>
  <si>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</si>
  <si>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</si>
  <si>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</si>
  <si>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</si>
  <si>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</si>
  <si>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</si>
  <si>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</si>
  <si>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</si>
  <si>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</si>
  <si>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</si>
  <si>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</si>
  <si>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</si>
  <si>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総合政策局</t>
    <rPh sb="0" eb="2">
      <t>ソウゴウ</t>
    </rPh>
    <rPh sb="2" eb="5">
      <t>セイサクキョク</t>
    </rPh>
    <phoneticPr fontId="5"/>
  </si>
  <si>
    <t>参事官（社会資本整備）</t>
    <rPh sb="0" eb="3">
      <t>サンジカン</t>
    </rPh>
    <rPh sb="4" eb="8">
      <t>シャカイシホン</t>
    </rPh>
    <rPh sb="8" eb="10">
      <t>セイビ</t>
    </rPh>
    <phoneticPr fontId="5"/>
  </si>
  <si>
    <t>参事官（社会資本整備）
中原　淳</t>
    <rPh sb="0" eb="3">
      <t>サンジカン</t>
    </rPh>
    <rPh sb="4" eb="8">
      <t>シャカイシホン</t>
    </rPh>
    <rPh sb="8" eb="10">
      <t>セイビ</t>
    </rPh>
    <rPh sb="12" eb="14">
      <t>ナカハラ</t>
    </rPh>
    <rPh sb="15" eb="16">
      <t>ジュン</t>
    </rPh>
    <phoneticPr fontId="5"/>
  </si>
  <si>
    <t>○</t>
  </si>
  <si>
    <t>9　市場環境の整備、産業の生産性向上、消費者利益の保護
　30　社会資本整備・管理等を効果的に推進する</t>
  </si>
  <si>
    <t>-</t>
    <phoneticPr fontId="5"/>
  </si>
  <si>
    <t>津波防災地域づくり法の施行推進</t>
    <rPh sb="0" eb="2">
      <t>ツナミ</t>
    </rPh>
    <rPh sb="2" eb="4">
      <t>ボウサイ</t>
    </rPh>
    <rPh sb="4" eb="6">
      <t>チイキ</t>
    </rPh>
    <rPh sb="9" eb="10">
      <t>ホウ</t>
    </rPh>
    <rPh sb="11" eb="13">
      <t>セコウ</t>
    </rPh>
    <rPh sb="13" eb="15">
      <t>スイシン</t>
    </rPh>
    <phoneticPr fontId="5"/>
  </si>
  <si>
    <t>津波防災地域づくりに関する法律　第10条</t>
    <rPh sb="0" eb="2">
      <t>ツナミ</t>
    </rPh>
    <rPh sb="2" eb="4">
      <t>ボウサイ</t>
    </rPh>
    <rPh sb="4" eb="6">
      <t>チイキ</t>
    </rPh>
    <rPh sb="10" eb="11">
      <t>カン</t>
    </rPh>
    <rPh sb="13" eb="15">
      <t>ホウリツ</t>
    </rPh>
    <rPh sb="16" eb="17">
      <t>ダイ</t>
    </rPh>
    <rPh sb="19" eb="20">
      <t>ジョウ</t>
    </rPh>
    <phoneticPr fontId="5"/>
  </si>
  <si>
    <t>　津波防災地域づくりに関する法律に基づく推進計画の作成を円滑に進めるため、ワークショップの開催等により市町村を支援する。また、全国における津波防災地域づくりの取組状況を実地調査により把握・フォローアップする。</t>
    <phoneticPr fontId="5"/>
  </si>
  <si>
    <t>　津波防災地域づくりに関する法律に基づく推進計画作成に係るノウハウ提供・市町村相互の情報交換の場として、ワークショップを開催する。また、本事業において推進計画に関する優良事例、国内の津波対策の先進事例を他の地域に情報提供することで、全国の推進計画をサポートする。
　さらに、推進計画を作成した市町村を対象に、基本指針において指針となるべき事項が定められている各項目についての実施状況の調査を実施し、必要に応じて助言を行う。</t>
    <phoneticPr fontId="5"/>
  </si>
  <si>
    <t>推進計画の作成数</t>
    <rPh sb="0" eb="2">
      <t>スイシン</t>
    </rPh>
    <rPh sb="2" eb="4">
      <t>ケイカク</t>
    </rPh>
    <rPh sb="5" eb="7">
      <t>サクセイ</t>
    </rPh>
    <rPh sb="7" eb="8">
      <t>スウ</t>
    </rPh>
    <phoneticPr fontId="5"/>
  </si>
  <si>
    <t>執行額／推進計画の作成数　　　　　　　　　　　　　　</t>
    <rPh sb="0" eb="2">
      <t>シッコウ</t>
    </rPh>
    <rPh sb="2" eb="3">
      <t>ガク</t>
    </rPh>
    <rPh sb="4" eb="6">
      <t>スイシン</t>
    </rPh>
    <rPh sb="6" eb="8">
      <t>ケイカク</t>
    </rPh>
    <rPh sb="9" eb="11">
      <t>サクセイ</t>
    </rPh>
    <rPh sb="11" eb="12">
      <t>スウ</t>
    </rPh>
    <phoneticPr fontId="5"/>
  </si>
  <si>
    <t>3/1</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</si>
  <si>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</si>
  <si>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</si>
  <si>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</si>
  <si>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</si>
  <si>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国土交通省</t>
  </si>
  <si>
    <t>‐</t>
  </si>
  <si>
    <t>会議や意見公開会などで制度の周知や先進事例の紹介等を行った結果、第１号の推進計画が作成されたことから、本事業は有効である.</t>
    <rPh sb="0" eb="2">
      <t>カイギ</t>
    </rPh>
    <rPh sb="3" eb="5">
      <t>イケン</t>
    </rPh>
    <rPh sb="5" eb="7">
      <t>コウカイ</t>
    </rPh>
    <rPh sb="7" eb="8">
      <t>カイ</t>
    </rPh>
    <rPh sb="11" eb="13">
      <t>セイド</t>
    </rPh>
    <rPh sb="14" eb="16">
      <t>シュウチ</t>
    </rPh>
    <rPh sb="17" eb="19">
      <t>センシン</t>
    </rPh>
    <rPh sb="19" eb="21">
      <t>ジレイ</t>
    </rPh>
    <rPh sb="22" eb="24">
      <t>ショウカイ</t>
    </rPh>
    <rPh sb="24" eb="25">
      <t>トウ</t>
    </rPh>
    <rPh sb="26" eb="27">
      <t>オコナ</t>
    </rPh>
    <rPh sb="29" eb="31">
      <t>ケッカ</t>
    </rPh>
    <rPh sb="32" eb="33">
      <t>ダイ</t>
    </rPh>
    <rPh sb="34" eb="35">
      <t>ゴウ</t>
    </rPh>
    <rPh sb="36" eb="38">
      <t>スイシン</t>
    </rPh>
    <rPh sb="38" eb="40">
      <t>ケイカク</t>
    </rPh>
    <rPh sb="41" eb="43">
      <t>サクセイ</t>
    </rPh>
    <rPh sb="51" eb="52">
      <t>ホン</t>
    </rPh>
    <rPh sb="52" eb="54">
      <t>ジギョウ</t>
    </rPh>
    <rPh sb="55" eb="57">
      <t>ユウコウ</t>
    </rPh>
    <phoneticPr fontId="5"/>
  </si>
  <si>
    <t>自治体の津波防災地域づくりを迅速な推進を図るものであり、地方自治体・民間等への委託は馴染まない。</t>
    <rPh sb="0" eb="3">
      <t>ジチタイ</t>
    </rPh>
    <rPh sb="4" eb="6">
      <t>ツナミ</t>
    </rPh>
    <rPh sb="6" eb="8">
      <t>ボウサイ</t>
    </rPh>
    <rPh sb="8" eb="10">
      <t>チイキ</t>
    </rPh>
    <rPh sb="14" eb="16">
      <t>ジンソク</t>
    </rPh>
    <rPh sb="17" eb="19">
      <t>スイシン</t>
    </rPh>
    <rPh sb="20" eb="21">
      <t>ハカ</t>
    </rPh>
    <rPh sb="28" eb="30">
      <t>チホウ</t>
    </rPh>
    <rPh sb="30" eb="32">
      <t>ジチ</t>
    </rPh>
    <rPh sb="32" eb="33">
      <t>カラダ</t>
    </rPh>
    <rPh sb="34" eb="36">
      <t>ミンカン</t>
    </rPh>
    <rPh sb="36" eb="37">
      <t>トウ</t>
    </rPh>
    <rPh sb="39" eb="41">
      <t>イタク</t>
    </rPh>
    <rPh sb="42" eb="44">
      <t>ナジ</t>
    </rPh>
    <phoneticPr fontId="5"/>
  </si>
  <si>
    <t>津波による災害から国民の生命、身体及び財産の保護を図ることを目的としており、極めて公共性が高い。平成25年度に行ったアンケートでも、約2/3の市民が推進計画を必要であると感じていることが判明している。</t>
    <rPh sb="0" eb="2">
      <t>ツナミ</t>
    </rPh>
    <rPh sb="5" eb="7">
      <t>サイガイ</t>
    </rPh>
    <rPh sb="9" eb="11">
      <t>コクミン</t>
    </rPh>
    <rPh sb="12" eb="14">
      <t>セイメイ</t>
    </rPh>
    <rPh sb="15" eb="17">
      <t>シンタイ</t>
    </rPh>
    <rPh sb="17" eb="18">
      <t>オヨ</t>
    </rPh>
    <rPh sb="19" eb="21">
      <t>ザイサン</t>
    </rPh>
    <rPh sb="22" eb="24">
      <t>ホゴ</t>
    </rPh>
    <rPh sb="25" eb="26">
      <t>ハカ</t>
    </rPh>
    <rPh sb="30" eb="32">
      <t>モクテキ</t>
    </rPh>
    <rPh sb="38" eb="39">
      <t>キワ</t>
    </rPh>
    <rPh sb="41" eb="44">
      <t>コウキョウセイ</t>
    </rPh>
    <rPh sb="45" eb="46">
      <t>タカ</t>
    </rPh>
    <rPh sb="48" eb="50">
      <t>ヘイセイ</t>
    </rPh>
    <rPh sb="52" eb="54">
      <t>ネンド</t>
    </rPh>
    <rPh sb="55" eb="56">
      <t>オコナ</t>
    </rPh>
    <rPh sb="66" eb="67">
      <t>ヤク</t>
    </rPh>
    <rPh sb="71" eb="73">
      <t>シミン</t>
    </rPh>
    <rPh sb="74" eb="76">
      <t>スイシン</t>
    </rPh>
    <rPh sb="76" eb="78">
      <t>ケイカク</t>
    </rPh>
    <rPh sb="79" eb="81">
      <t>ヒツヨウ</t>
    </rPh>
    <rPh sb="85" eb="86">
      <t>カン</t>
    </rPh>
    <rPh sb="93" eb="95">
      <t>ハンメイ</t>
    </rPh>
    <phoneticPr fontId="5"/>
  </si>
  <si>
    <t>津波による災害から国民の生命、身体及び財産の保護を図ることを目的としており、極めて優先性が高い。</t>
    <rPh sb="41" eb="43">
      <t>ユウセン</t>
    </rPh>
    <rPh sb="43" eb="44">
      <t>セイ</t>
    </rPh>
    <rPh sb="45" eb="46">
      <t>タカ</t>
    </rPh>
    <phoneticPr fontId="5"/>
  </si>
  <si>
    <t>職員旅費は必要最低限であり、低コストで実施されている。</t>
    <rPh sb="0" eb="2">
      <t>ショクイン</t>
    </rPh>
    <rPh sb="2" eb="4">
      <t>リョヒ</t>
    </rPh>
    <rPh sb="5" eb="7">
      <t>ヒツヨウ</t>
    </rPh>
    <rPh sb="7" eb="10">
      <t>サイテイゲン</t>
    </rPh>
    <rPh sb="14" eb="15">
      <t>テイ</t>
    </rPh>
    <rPh sb="19" eb="21">
      <t>ジッシ</t>
    </rPh>
    <phoneticPr fontId="5"/>
  </si>
  <si>
    <t>市町村にて作成された推進計画は、他の自治体が作成する際の参考とされており、十分に活用されているものと判断する。</t>
    <rPh sb="0" eb="3">
      <t>シチョウソン</t>
    </rPh>
    <rPh sb="5" eb="7">
      <t>サクセイ</t>
    </rPh>
    <rPh sb="10" eb="12">
      <t>スイシン</t>
    </rPh>
    <rPh sb="12" eb="14">
      <t>ケイカク</t>
    </rPh>
    <rPh sb="16" eb="17">
      <t>ホカ</t>
    </rPh>
    <rPh sb="18" eb="21">
      <t>ジチタイ</t>
    </rPh>
    <rPh sb="22" eb="24">
      <t>サクセイ</t>
    </rPh>
    <rPh sb="26" eb="27">
      <t>サイ</t>
    </rPh>
    <rPh sb="28" eb="30">
      <t>サンコウ</t>
    </rPh>
    <rPh sb="37" eb="39">
      <t>ジュウブン</t>
    </rPh>
    <rPh sb="40" eb="42">
      <t>カツヨウ</t>
    </rPh>
    <rPh sb="50" eb="52">
      <t>ハンダン</t>
    </rPh>
    <phoneticPr fontId="5"/>
  </si>
  <si>
    <t>○</t>
    <phoneticPr fontId="5"/>
  </si>
  <si>
    <r>
      <t>2</t>
    </r>
    <r>
      <rPr>
        <sz val="11"/>
        <rFont val="ＭＳ Ｐゴシック"/>
        <family val="3"/>
        <charset val="128"/>
      </rPr>
      <t>5年度より低減しており妥当と考える。</t>
    </r>
    <rPh sb="2" eb="4">
      <t>ネンド</t>
    </rPh>
    <rPh sb="6" eb="8">
      <t>テイゲン</t>
    </rPh>
    <rPh sb="12" eb="14">
      <t>ダトウ</t>
    </rPh>
    <rPh sb="15" eb="16">
      <t>カンガ</t>
    </rPh>
    <phoneticPr fontId="5"/>
  </si>
  <si>
    <t>職員旅費は必要最低限である上、自治体担当者が本省へ出張するタイミングで説明会を開くなど、工夫が行われている。</t>
    <rPh sb="0" eb="2">
      <t>ショクイン</t>
    </rPh>
    <rPh sb="2" eb="4">
      <t>リョヒ</t>
    </rPh>
    <rPh sb="5" eb="7">
      <t>ヒツヨウ</t>
    </rPh>
    <rPh sb="7" eb="10">
      <t>サイテイゲン</t>
    </rPh>
    <rPh sb="13" eb="14">
      <t>ウエ</t>
    </rPh>
    <rPh sb="15" eb="18">
      <t>ジチタイ</t>
    </rPh>
    <rPh sb="18" eb="21">
      <t>タントウシャ</t>
    </rPh>
    <rPh sb="22" eb="24">
      <t>ホンショウ</t>
    </rPh>
    <rPh sb="25" eb="27">
      <t>シュッチョウ</t>
    </rPh>
    <rPh sb="35" eb="38">
      <t>セツメイカイ</t>
    </rPh>
    <rPh sb="39" eb="40">
      <t>ヒラ</t>
    </rPh>
    <rPh sb="44" eb="46">
      <t>クフウ</t>
    </rPh>
    <rPh sb="47" eb="48">
      <t>オコナ</t>
    </rPh>
    <phoneticPr fontId="5"/>
  </si>
  <si>
    <t>職員旅費は必要最低限であり、真に必要なものに限定されている。</t>
    <rPh sb="0" eb="2">
      <t>ショクイン</t>
    </rPh>
    <rPh sb="2" eb="4">
      <t>リョヒ</t>
    </rPh>
    <rPh sb="5" eb="7">
      <t>ヒツヨウ</t>
    </rPh>
    <rPh sb="7" eb="10">
      <t>サイテイゲン</t>
    </rPh>
    <rPh sb="14" eb="15">
      <t>シン</t>
    </rPh>
    <rPh sb="16" eb="18">
      <t>ヒツヨウ</t>
    </rPh>
    <rPh sb="22" eb="24">
      <t>ゲンテイ</t>
    </rPh>
    <phoneticPr fontId="5"/>
  </si>
  <si>
    <t>平成２７年４月現在、沿岸域を持つ３９都道府県のうち、２２府県にて津波浸水想定が設定されている。緊急度の高い地域を中心に引き続き支援を行っていくとともに、推進計画の作成が、地方自治体内で完結できるよう、さらなる推進計画作成の実績作りと情報共有の仕組み作りが求められる。</t>
    <rPh sb="59" eb="60">
      <t>ヒ</t>
    </rPh>
    <rPh sb="61" eb="62">
      <t>ツヅ</t>
    </rPh>
    <rPh sb="76" eb="78">
      <t>スイシン</t>
    </rPh>
    <rPh sb="78" eb="80">
      <t>ケイカク</t>
    </rPh>
    <rPh sb="81" eb="83">
      <t>サクセイ</t>
    </rPh>
    <rPh sb="85" eb="87">
      <t>チホウ</t>
    </rPh>
    <rPh sb="87" eb="89">
      <t>ジチ</t>
    </rPh>
    <rPh sb="89" eb="90">
      <t>タイ</t>
    </rPh>
    <rPh sb="90" eb="91">
      <t>ナイ</t>
    </rPh>
    <rPh sb="92" eb="94">
      <t>カンケツ</t>
    </rPh>
    <rPh sb="104" eb="106">
      <t>スイシン</t>
    </rPh>
    <rPh sb="106" eb="108">
      <t>ケイカク</t>
    </rPh>
    <rPh sb="108" eb="110">
      <t>サクセイ</t>
    </rPh>
    <rPh sb="111" eb="113">
      <t>ジッセキ</t>
    </rPh>
    <rPh sb="113" eb="114">
      <t>ヅク</t>
    </rPh>
    <rPh sb="116" eb="118">
      <t>ジョウホウ</t>
    </rPh>
    <rPh sb="118" eb="120">
      <t>キョウユウ</t>
    </rPh>
    <rPh sb="121" eb="123">
      <t>シク</t>
    </rPh>
    <rPh sb="124" eb="125">
      <t>ヅク</t>
    </rPh>
    <rPh sb="127" eb="128">
      <t>モト</t>
    </rPh>
    <phoneticPr fontId="5"/>
  </si>
  <si>
    <t>　本法は津波による災害から国民の生活、身体及び財産の保護を図ることを目的としている。ゆえに本事業は極めて公共性が強く、推進計画の作成にあたっては、最大クラスの津波に対応するという政策転換を受けた前例のない制度であることから、その円滑な立ち上げのため、市町村への初期支援が必要不可欠である。推進計画の作成には市町村・都道府県・国が関わることとなるため、行政間の調整が必要であり、国による助言・指導等を地方公共団体からも引き続き要請されている。
　しかし、推進計画の前提となる津波浸水想定が設定されていない都道府県は未だ多く、推進計画の作成についても、未だなお一定の時間がかかることから、引き続き、国として積極的な支援の必要がある。</t>
    <rPh sb="208" eb="209">
      <t>ヒ</t>
    </rPh>
    <rPh sb="210" eb="211">
      <t>ツヅ</t>
    </rPh>
    <rPh sb="212" eb="214">
      <t>ヨウセイ</t>
    </rPh>
    <rPh sb="256" eb="257">
      <t>イマ</t>
    </rPh>
    <rPh sb="258" eb="259">
      <t>オオ</t>
    </rPh>
    <rPh sb="261" eb="263">
      <t>スイシン</t>
    </rPh>
    <rPh sb="263" eb="265">
      <t>ケイカク</t>
    </rPh>
    <rPh sb="266" eb="268">
      <t>サクセイ</t>
    </rPh>
    <rPh sb="274" eb="275">
      <t>イマ</t>
    </rPh>
    <rPh sb="292" eb="293">
      <t>ヒ</t>
    </rPh>
    <rPh sb="294" eb="295">
      <t>ツヅ</t>
    </rPh>
    <rPh sb="297" eb="298">
      <t>クニ</t>
    </rPh>
    <rPh sb="301" eb="304">
      <t>セッキョクテキ</t>
    </rPh>
    <rPh sb="305" eb="307">
      <t>シエン</t>
    </rPh>
    <rPh sb="308" eb="310">
      <t>ヒツヨウ</t>
    </rPh>
    <phoneticPr fontId="5"/>
  </si>
  <si>
    <t>1/3</t>
    <phoneticPr fontId="5"/>
  </si>
  <si>
    <t>18件の説明会、１回のシンポジウムを実施しており、見込みに合ったものと考える。</t>
    <rPh sb="2" eb="3">
      <t>ケン</t>
    </rPh>
    <rPh sb="4" eb="7">
      <t>セツメイカイ</t>
    </rPh>
    <rPh sb="9" eb="10">
      <t>カイ</t>
    </rPh>
    <rPh sb="18" eb="20">
      <t>ジッシ</t>
    </rPh>
    <rPh sb="25" eb="27">
      <t>ミコ</t>
    </rPh>
    <rPh sb="29" eb="30">
      <t>ア</t>
    </rPh>
    <rPh sb="35" eb="36">
      <t>カンガ</t>
    </rPh>
    <phoneticPr fontId="5"/>
  </si>
  <si>
    <t>-</t>
    <phoneticPr fontId="5"/>
  </si>
  <si>
    <t>新25-041</t>
    <rPh sb="0" eb="1">
      <t>シン</t>
    </rPh>
    <phoneticPr fontId="5"/>
  </si>
  <si>
    <t>ワークショップ等の開催回数</t>
    <rPh sb="7" eb="8">
      <t>トウ</t>
    </rPh>
    <rPh sb="9" eb="11">
      <t>カイサイ</t>
    </rPh>
    <rPh sb="11" eb="13">
      <t>カイスウ</t>
    </rPh>
    <phoneticPr fontId="5"/>
  </si>
  <si>
    <t>回</t>
    <rPh sb="0" eb="1">
      <t>カイ</t>
    </rPh>
    <phoneticPr fontId="5"/>
  </si>
  <si>
    <t>百万円</t>
    <rPh sb="0" eb="1">
      <t>ヒャク</t>
    </rPh>
    <rPh sb="1" eb="3">
      <t>マンエン</t>
    </rPh>
    <phoneticPr fontId="5"/>
  </si>
  <si>
    <t>平成28年度までに推進計画の作成数を10まで引き上げる。</t>
    <phoneticPr fontId="5"/>
  </si>
  <si>
    <t>件</t>
    <rPh sb="0" eb="1">
      <t>ケン</t>
    </rPh>
    <phoneticPr fontId="5"/>
  </si>
  <si>
    <t>　　百万円/件</t>
    <rPh sb="2" eb="3">
      <t>ヒャク</t>
    </rPh>
    <rPh sb="3" eb="5">
      <t>マンエン</t>
    </rPh>
    <rPh sb="6" eb="7">
      <t>ケン</t>
    </rPh>
    <phoneticPr fontId="5"/>
  </si>
  <si>
    <t>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</si>
</sst>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2"/>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4"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xdr:colOff>
      <xdr:row>140</xdr:row>
      <xdr:rowOff>0</xdr:rowOff>
    </xdr:from>
    <xdr:to>
      <xdr:col>28</xdr:col>
      <xdr:colOff>56075</xdr:colOff>
      <xdr:row>152</xdr:row>
      <xdr:rowOff>50800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1" y="37325300"/>
          <a:ext cx="3916874" cy="431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28575</xdr:colOff>
      <xdr:row>140</xdr:row>
      <xdr:rowOff>266700</xdr:rowOff>
    </xdr:from>
    <xdr:to>
      <xdr:col>28</xdr:col>
      <xdr:colOff>142875</xdr:colOff>
      <xdr:row>153</xdr:row>
      <xdr:rowOff>0</xdr:rowOff>
    </xdr:to>
    <xdr:sp macro="" textlink="">
      <xdr:nvSpPr>
        <xdr:cNvPr id="1030" name="AutoShape 6"/>
        <xdr:cNvSpPr>
          <a:spLocks noChangeAspect="1" noChangeArrowheads="1"/>
        </xdr:cNvSpPr>
      </xdr:nvSpPr>
      <xdr:spPr bwMode="auto">
        <a:xfrm>
          <a:off x="1828800" y="37328475"/>
          <a:ext cx="3914775" cy="4314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80" zoomScaleNormal="90" zoomScaleSheetLayoutView="80"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103" t="s">
        <v>379</v>
      </c>
      <c r="AR2" s="103"/>
      <c r="AS2" s="59" t="str">
        <f>IF(OR(AQ2="　", AQ2=""), "", "-")</f>
        <v/>
      </c>
      <c r="AT2" s="104">
        <v>301</v>
      </c>
      <c r="AU2" s="104"/>
      <c r="AV2" s="60" t="str">
        <f>IF(AW2="", "", "-")</f>
        <v/>
      </c>
      <c r="AW2" s="108"/>
      <c r="AX2" s="108"/>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397</v>
      </c>
      <c r="AK3" s="291"/>
      <c r="AL3" s="291"/>
      <c r="AM3" s="291"/>
      <c r="AN3" s="291"/>
      <c r="AO3" s="291"/>
      <c r="AP3" s="291"/>
      <c r="AQ3" s="291"/>
      <c r="AR3" s="291"/>
      <c r="AS3" s="291"/>
      <c r="AT3" s="291"/>
      <c r="AU3" s="291"/>
      <c r="AV3" s="291"/>
      <c r="AW3" s="291"/>
      <c r="AX3" s="36" t="s">
        <v>91</v>
      </c>
    </row>
    <row r="4" spans="1:50" ht="24.75" customHeight="1" x14ac:dyDescent="0.15">
      <c r="A4" s="506" t="s">
        <v>30</v>
      </c>
      <c r="B4" s="507"/>
      <c r="C4" s="507"/>
      <c r="D4" s="507"/>
      <c r="E4" s="507"/>
      <c r="F4" s="507"/>
      <c r="G4" s="482" t="s">
        <v>386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7"/>
      <c r="AG4" s="487"/>
      <c r="AH4" s="487"/>
      <c r="AI4" s="487"/>
      <c r="AJ4" s="487"/>
      <c r="AK4" s="487"/>
      <c r="AL4" s="487"/>
      <c r="AM4" s="487"/>
      <c r="AN4" s="487"/>
      <c r="AO4" s="487"/>
      <c r="AP4" s="488"/>
      <c r="AQ4" s="489" t="s">
        <v>2</v>
      </c>
      <c r="AR4" s="485"/>
      <c r="AS4" s="485"/>
      <c r="AT4" s="485"/>
      <c r="AU4" s="485"/>
      <c r="AV4" s="485"/>
      <c r="AW4" s="485"/>
      <c r="AX4" s="490"/>
    </row>
    <row r="5" spans="1:50" ht="30" customHeight="1" x14ac:dyDescent="0.15">
      <c r="A5" s="491" t="s">
        <v>93</v>
      </c>
      <c r="B5" s="492"/>
      <c r="C5" s="492"/>
      <c r="D5" s="492"/>
      <c r="E5" s="492"/>
      <c r="F5" s="493"/>
      <c r="G5" s="317" t="s">
        <v>95</v>
      </c>
      <c r="H5" s="318"/>
      <c r="I5" s="318"/>
      <c r="J5" s="318"/>
      <c r="K5" s="318"/>
      <c r="L5" s="318"/>
      <c r="M5" s="319" t="s">
        <v>92</v>
      </c>
      <c r="N5" s="320"/>
      <c r="O5" s="320"/>
      <c r="P5" s="320"/>
      <c r="Q5" s="320"/>
      <c r="R5" s="321"/>
      <c r="S5" s="322" t="s">
        <v>101</v>
      </c>
      <c r="T5" s="318"/>
      <c r="U5" s="318"/>
      <c r="V5" s="318"/>
      <c r="W5" s="318"/>
      <c r="X5" s="323"/>
      <c r="Y5" s="498" t="s">
        <v>3</v>
      </c>
      <c r="Z5" s="499"/>
      <c r="AA5" s="499"/>
      <c r="AB5" s="499"/>
      <c r="AC5" s="499"/>
      <c r="AD5" s="500"/>
      <c r="AE5" s="501" t="s">
        <v>381</v>
      </c>
      <c r="AF5" s="501"/>
      <c r="AG5" s="501"/>
      <c r="AH5" s="501"/>
      <c r="AI5" s="501"/>
      <c r="AJ5" s="501"/>
      <c r="AK5" s="501"/>
      <c r="AL5" s="501"/>
      <c r="AM5" s="501"/>
      <c r="AN5" s="501"/>
      <c r="AO5" s="501"/>
      <c r="AP5" s="502"/>
      <c r="AQ5" s="503" t="s">
        <v>382</v>
      </c>
      <c r="AR5" s="504"/>
      <c r="AS5" s="504"/>
      <c r="AT5" s="504"/>
      <c r="AU5" s="504"/>
      <c r="AV5" s="504"/>
      <c r="AW5" s="504"/>
      <c r="AX5" s="505"/>
    </row>
    <row r="6" spans="1:50" ht="39" customHeight="1" x14ac:dyDescent="0.15">
      <c r="A6" s="508" t="s">
        <v>4</v>
      </c>
      <c r="B6" s="509"/>
      <c r="C6" s="509"/>
      <c r="D6" s="509"/>
      <c r="E6" s="509"/>
      <c r="F6" s="509"/>
      <c r="G6" s="510" t="str">
        <f>入力規則等!F39</f>
        <v>一般会計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384</v>
      </c>
      <c r="AF6" s="515"/>
      <c r="AG6" s="515"/>
      <c r="AH6" s="515"/>
      <c r="AI6" s="515"/>
      <c r="AJ6" s="515"/>
      <c r="AK6" s="515"/>
      <c r="AL6" s="515"/>
      <c r="AM6" s="515"/>
      <c r="AN6" s="515"/>
      <c r="AO6" s="515"/>
      <c r="AP6" s="515"/>
      <c r="AQ6" s="128"/>
      <c r="AR6" s="128"/>
      <c r="AS6" s="128"/>
      <c r="AT6" s="128"/>
      <c r="AU6" s="128"/>
      <c r="AV6" s="128"/>
      <c r="AW6" s="128"/>
      <c r="AX6" s="516"/>
    </row>
    <row r="7" spans="1:50" ht="49.5" customHeight="1" x14ac:dyDescent="0.15">
      <c r="A7" s="438" t="s">
        <v>25</v>
      </c>
      <c r="B7" s="439"/>
      <c r="C7" s="439"/>
      <c r="D7" s="439"/>
      <c r="E7" s="439"/>
      <c r="F7" s="439"/>
      <c r="G7" s="440" t="s">
        <v>387</v>
      </c>
      <c r="H7" s="441"/>
      <c r="I7" s="441"/>
      <c r="J7" s="441"/>
      <c r="K7" s="441"/>
      <c r="L7" s="441"/>
      <c r="M7" s="441"/>
      <c r="N7" s="441"/>
      <c r="O7" s="441"/>
      <c r="P7" s="441"/>
      <c r="Q7" s="441"/>
      <c r="R7" s="441"/>
      <c r="S7" s="441"/>
      <c r="T7" s="441"/>
      <c r="U7" s="441"/>
      <c r="V7" s="442"/>
      <c r="W7" s="442"/>
      <c r="X7" s="442"/>
      <c r="Y7" s="443" t="s">
        <v>5</v>
      </c>
      <c r="Z7" s="384"/>
      <c r="AA7" s="384"/>
      <c r="AB7" s="384"/>
      <c r="AC7" s="384"/>
      <c r="AD7" s="386"/>
      <c r="AE7" s="444" t="s">
        <v>413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17" t="s">
        <v>79</v>
      </c>
      <c r="Z8" s="517"/>
      <c r="AA8" s="517"/>
      <c r="AB8" s="517"/>
      <c r="AC8" s="517"/>
      <c r="AD8" s="517"/>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5" t="str">
        <f>入力規則等!P10</f>
        <v>直接実施、委託・請負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50" t="s">
        <v>27</v>
      </c>
      <c r="B12" s="451"/>
      <c r="C12" s="451"/>
      <c r="D12" s="451"/>
      <c r="E12" s="451"/>
      <c r="F12" s="452"/>
      <c r="G12" s="459"/>
      <c r="H12" s="460"/>
      <c r="I12" s="460"/>
      <c r="J12" s="460"/>
      <c r="K12" s="460"/>
      <c r="L12" s="460"/>
      <c r="M12" s="460"/>
      <c r="N12" s="460"/>
      <c r="O12" s="460"/>
      <c r="P12" s="173" t="s">
        <v>69</v>
      </c>
      <c r="Q12" s="125"/>
      <c r="R12" s="125"/>
      <c r="S12" s="125"/>
      <c r="T12" s="125"/>
      <c r="U12" s="125"/>
      <c r="V12" s="169"/>
      <c r="W12" s="173" t="s">
        <v>70</v>
      </c>
      <c r="X12" s="125"/>
      <c r="Y12" s="125"/>
      <c r="Z12" s="125"/>
      <c r="AA12" s="125"/>
      <c r="AB12" s="125"/>
      <c r="AC12" s="169"/>
      <c r="AD12" s="173" t="s">
        <v>71</v>
      </c>
      <c r="AE12" s="125"/>
      <c r="AF12" s="125"/>
      <c r="AG12" s="125"/>
      <c r="AH12" s="125"/>
      <c r="AI12" s="125"/>
      <c r="AJ12" s="169"/>
      <c r="AK12" s="173" t="s">
        <v>72</v>
      </c>
      <c r="AL12" s="125"/>
      <c r="AM12" s="125"/>
      <c r="AN12" s="125"/>
      <c r="AO12" s="125"/>
      <c r="AP12" s="125"/>
      <c r="AQ12" s="169"/>
      <c r="AR12" s="173" t="s">
        <v>73</v>
      </c>
      <c r="AS12" s="125"/>
      <c r="AT12" s="125"/>
      <c r="AU12" s="125"/>
      <c r="AV12" s="125"/>
      <c r="AW12" s="125"/>
      <c r="AX12" s="463"/>
    </row>
    <row r="13" spans="1:50" ht="21" customHeight="1" x14ac:dyDescent="0.15">
      <c r="A13" s="453"/>
      <c r="B13" s="454"/>
      <c r="C13" s="454"/>
      <c r="D13" s="454"/>
      <c r="E13" s="454"/>
      <c r="F13" s="455"/>
      <c r="G13" s="464" t="s">
        <v>7</v>
      </c>
      <c r="H13" s="465"/>
      <c r="I13" s="470" t="s">
        <v>8</v>
      </c>
      <c r="J13" s="471"/>
      <c r="K13" s="471"/>
      <c r="L13" s="471"/>
      <c r="M13" s="471"/>
      <c r="N13" s="471"/>
      <c r="O13" s="472"/>
      <c r="P13" s="81" t="s">
        <v>385</v>
      </c>
      <c r="Q13" s="82"/>
      <c r="R13" s="82"/>
      <c r="S13" s="82"/>
      <c r="T13" s="82"/>
      <c r="U13" s="82"/>
      <c r="V13" s="83"/>
      <c r="W13" s="81">
        <v>4</v>
      </c>
      <c r="X13" s="82"/>
      <c r="Y13" s="82"/>
      <c r="Z13" s="82"/>
      <c r="AA13" s="82"/>
      <c r="AB13" s="82"/>
      <c r="AC13" s="83"/>
      <c r="AD13" s="81">
        <v>2</v>
      </c>
      <c r="AE13" s="82"/>
      <c r="AF13" s="82"/>
      <c r="AG13" s="82"/>
      <c r="AH13" s="82"/>
      <c r="AI13" s="82"/>
      <c r="AJ13" s="83"/>
      <c r="AK13" s="81">
        <v>2</v>
      </c>
      <c r="AL13" s="82"/>
      <c r="AM13" s="82"/>
      <c r="AN13" s="82"/>
      <c r="AO13" s="82"/>
      <c r="AP13" s="82"/>
      <c r="AQ13" s="83"/>
      <c r="AR13" s="654"/>
      <c r="AS13" s="655"/>
      <c r="AT13" s="655"/>
      <c r="AU13" s="655"/>
      <c r="AV13" s="655"/>
      <c r="AW13" s="655"/>
      <c r="AX13" s="656"/>
    </row>
    <row r="14" spans="1:50" ht="21" customHeight="1" x14ac:dyDescent="0.15">
      <c r="A14" s="453"/>
      <c r="B14" s="454"/>
      <c r="C14" s="454"/>
      <c r="D14" s="454"/>
      <c r="E14" s="454"/>
      <c r="F14" s="455"/>
      <c r="G14" s="466"/>
      <c r="H14" s="467"/>
      <c r="I14" s="334" t="s">
        <v>9</v>
      </c>
      <c r="J14" s="461"/>
      <c r="K14" s="461"/>
      <c r="L14" s="461"/>
      <c r="M14" s="461"/>
      <c r="N14" s="461"/>
      <c r="O14" s="462"/>
      <c r="P14" s="81" t="s">
        <v>385</v>
      </c>
      <c r="Q14" s="82"/>
      <c r="R14" s="82"/>
      <c r="S14" s="82"/>
      <c r="T14" s="82"/>
      <c r="U14" s="82"/>
      <c r="V14" s="83"/>
      <c r="W14" s="81" t="s">
        <v>385</v>
      </c>
      <c r="X14" s="82"/>
      <c r="Y14" s="82"/>
      <c r="Z14" s="82"/>
      <c r="AA14" s="82"/>
      <c r="AB14" s="82"/>
      <c r="AC14" s="83"/>
      <c r="AD14" s="81" t="s">
        <v>385</v>
      </c>
      <c r="AE14" s="82"/>
      <c r="AF14" s="82"/>
      <c r="AG14" s="82"/>
      <c r="AH14" s="82"/>
      <c r="AI14" s="82"/>
      <c r="AJ14" s="83"/>
      <c r="AK14" s="81"/>
      <c r="AL14" s="82"/>
      <c r="AM14" s="82"/>
      <c r="AN14" s="82"/>
      <c r="AO14" s="82"/>
      <c r="AP14" s="82"/>
      <c r="AQ14" s="83"/>
      <c r="AR14" s="652"/>
      <c r="AS14" s="652"/>
      <c r="AT14" s="652"/>
      <c r="AU14" s="652"/>
      <c r="AV14" s="652"/>
      <c r="AW14" s="652"/>
      <c r="AX14" s="653"/>
    </row>
    <row r="15" spans="1:50" ht="21" customHeight="1" x14ac:dyDescent="0.15">
      <c r="A15" s="453"/>
      <c r="B15" s="454"/>
      <c r="C15" s="454"/>
      <c r="D15" s="454"/>
      <c r="E15" s="454"/>
      <c r="F15" s="455"/>
      <c r="G15" s="466"/>
      <c r="H15" s="467"/>
      <c r="I15" s="334" t="s">
        <v>62</v>
      </c>
      <c r="J15" s="335"/>
      <c r="K15" s="335"/>
      <c r="L15" s="335"/>
      <c r="M15" s="335"/>
      <c r="N15" s="335"/>
      <c r="O15" s="336"/>
      <c r="P15" s="81" t="s">
        <v>385</v>
      </c>
      <c r="Q15" s="82"/>
      <c r="R15" s="82"/>
      <c r="S15" s="82"/>
      <c r="T15" s="82"/>
      <c r="U15" s="82"/>
      <c r="V15" s="83"/>
      <c r="W15" s="81" t="s">
        <v>385</v>
      </c>
      <c r="X15" s="82"/>
      <c r="Y15" s="82"/>
      <c r="Z15" s="82"/>
      <c r="AA15" s="82"/>
      <c r="AB15" s="82"/>
      <c r="AC15" s="83"/>
      <c r="AD15" s="81" t="s">
        <v>385</v>
      </c>
      <c r="AE15" s="82"/>
      <c r="AF15" s="82"/>
      <c r="AG15" s="82"/>
      <c r="AH15" s="82"/>
      <c r="AI15" s="82"/>
      <c r="AJ15" s="83"/>
      <c r="AK15" s="81" t="s">
        <v>385</v>
      </c>
      <c r="AL15" s="82"/>
      <c r="AM15" s="82"/>
      <c r="AN15" s="82"/>
      <c r="AO15" s="82"/>
      <c r="AP15" s="82"/>
      <c r="AQ15" s="83"/>
      <c r="AR15" s="81"/>
      <c r="AS15" s="82"/>
      <c r="AT15" s="82"/>
      <c r="AU15" s="82"/>
      <c r="AV15" s="82"/>
      <c r="AW15" s="82"/>
      <c r="AX15" s="651"/>
    </row>
    <row r="16" spans="1:50" ht="21" customHeight="1" x14ac:dyDescent="0.15">
      <c r="A16" s="453"/>
      <c r="B16" s="454"/>
      <c r="C16" s="454"/>
      <c r="D16" s="454"/>
      <c r="E16" s="454"/>
      <c r="F16" s="455"/>
      <c r="G16" s="466"/>
      <c r="H16" s="467"/>
      <c r="I16" s="334" t="s">
        <v>63</v>
      </c>
      <c r="J16" s="335"/>
      <c r="K16" s="335"/>
      <c r="L16" s="335"/>
      <c r="M16" s="335"/>
      <c r="N16" s="335"/>
      <c r="O16" s="336"/>
      <c r="P16" s="81" t="s">
        <v>385</v>
      </c>
      <c r="Q16" s="82"/>
      <c r="R16" s="82"/>
      <c r="S16" s="82"/>
      <c r="T16" s="82"/>
      <c r="U16" s="82"/>
      <c r="V16" s="83"/>
      <c r="W16" s="81" t="s">
        <v>385</v>
      </c>
      <c r="X16" s="82"/>
      <c r="Y16" s="82"/>
      <c r="Z16" s="82"/>
      <c r="AA16" s="82"/>
      <c r="AB16" s="82"/>
      <c r="AC16" s="83"/>
      <c r="AD16" s="81" t="s">
        <v>385</v>
      </c>
      <c r="AE16" s="82"/>
      <c r="AF16" s="82"/>
      <c r="AG16" s="82"/>
      <c r="AH16" s="82"/>
      <c r="AI16" s="82"/>
      <c r="AJ16" s="83"/>
      <c r="AK16" s="81"/>
      <c r="AL16" s="82"/>
      <c r="AM16" s="82"/>
      <c r="AN16" s="82"/>
      <c r="AO16" s="82"/>
      <c r="AP16" s="82"/>
      <c r="AQ16" s="83"/>
      <c r="AR16" s="433"/>
      <c r="AS16" s="434"/>
      <c r="AT16" s="434"/>
      <c r="AU16" s="434"/>
      <c r="AV16" s="434"/>
      <c r="AW16" s="434"/>
      <c r="AX16" s="435"/>
    </row>
    <row r="17" spans="1:50" ht="24.75" customHeight="1" x14ac:dyDescent="0.15">
      <c r="A17" s="453"/>
      <c r="B17" s="454"/>
      <c r="C17" s="454"/>
      <c r="D17" s="454"/>
      <c r="E17" s="454"/>
      <c r="F17" s="455"/>
      <c r="G17" s="466"/>
      <c r="H17" s="467"/>
      <c r="I17" s="334" t="s">
        <v>61</v>
      </c>
      <c r="J17" s="461"/>
      <c r="K17" s="461"/>
      <c r="L17" s="461"/>
      <c r="M17" s="461"/>
      <c r="N17" s="461"/>
      <c r="O17" s="462"/>
      <c r="P17" s="81" t="s">
        <v>385</v>
      </c>
      <c r="Q17" s="82"/>
      <c r="R17" s="82"/>
      <c r="S17" s="82"/>
      <c r="T17" s="82"/>
      <c r="U17" s="82"/>
      <c r="V17" s="83"/>
      <c r="W17" s="81" t="s">
        <v>385</v>
      </c>
      <c r="X17" s="82"/>
      <c r="Y17" s="82"/>
      <c r="Z17" s="82"/>
      <c r="AA17" s="82"/>
      <c r="AB17" s="82"/>
      <c r="AC17" s="83"/>
      <c r="AD17" s="81" t="s">
        <v>385</v>
      </c>
      <c r="AE17" s="82"/>
      <c r="AF17" s="82"/>
      <c r="AG17" s="82"/>
      <c r="AH17" s="82"/>
      <c r="AI17" s="82"/>
      <c r="AJ17" s="83"/>
      <c r="AK17" s="81"/>
      <c r="AL17" s="82"/>
      <c r="AM17" s="82"/>
      <c r="AN17" s="82"/>
      <c r="AO17" s="82"/>
      <c r="AP17" s="82"/>
      <c r="AQ17" s="83"/>
      <c r="AR17" s="436"/>
      <c r="AS17" s="436"/>
      <c r="AT17" s="436"/>
      <c r="AU17" s="436"/>
      <c r="AV17" s="436"/>
      <c r="AW17" s="436"/>
      <c r="AX17" s="437"/>
    </row>
    <row r="18" spans="1:50" ht="24.75" customHeight="1" x14ac:dyDescent="0.15">
      <c r="A18" s="453"/>
      <c r="B18" s="454"/>
      <c r="C18" s="454"/>
      <c r="D18" s="454"/>
      <c r="E18" s="454"/>
      <c r="F18" s="455"/>
      <c r="G18" s="468"/>
      <c r="H18" s="469"/>
      <c r="I18" s="337" t="s">
        <v>22</v>
      </c>
      <c r="J18" s="338"/>
      <c r="K18" s="338"/>
      <c r="L18" s="338"/>
      <c r="M18" s="338"/>
      <c r="N18" s="338"/>
      <c r="O18" s="339"/>
      <c r="P18" s="307">
        <f>SUM(P13:V17)</f>
        <v>0</v>
      </c>
      <c r="Q18" s="308"/>
      <c r="R18" s="308"/>
      <c r="S18" s="308"/>
      <c r="T18" s="308"/>
      <c r="U18" s="308"/>
      <c r="V18" s="309"/>
      <c r="W18" s="307">
        <f>SUM(W13:AC17)</f>
        <v>4</v>
      </c>
      <c r="X18" s="308"/>
      <c r="Y18" s="308"/>
      <c r="Z18" s="308"/>
      <c r="AA18" s="308"/>
      <c r="AB18" s="308"/>
      <c r="AC18" s="309"/>
      <c r="AD18" s="307">
        <f t="shared" ref="AD18" si="0">SUM(AD13:AJ17)</f>
        <v>2</v>
      </c>
      <c r="AE18" s="308"/>
      <c r="AF18" s="308"/>
      <c r="AG18" s="308"/>
      <c r="AH18" s="308"/>
      <c r="AI18" s="308"/>
      <c r="AJ18" s="309"/>
      <c r="AK18" s="307">
        <f t="shared" ref="AK18" si="1">SUM(AK13:AQ17)</f>
        <v>2</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3"/>
      <c r="B19" s="454"/>
      <c r="C19" s="454"/>
      <c r="D19" s="454"/>
      <c r="E19" s="454"/>
      <c r="F19" s="455"/>
      <c r="G19" s="304" t="s">
        <v>10</v>
      </c>
      <c r="H19" s="305"/>
      <c r="I19" s="305"/>
      <c r="J19" s="305"/>
      <c r="K19" s="305"/>
      <c r="L19" s="305"/>
      <c r="M19" s="305"/>
      <c r="N19" s="305"/>
      <c r="O19" s="305"/>
      <c r="P19" s="81">
        <v>0</v>
      </c>
      <c r="Q19" s="82"/>
      <c r="R19" s="82"/>
      <c r="S19" s="82"/>
      <c r="T19" s="82"/>
      <c r="U19" s="82"/>
      <c r="V19" s="83"/>
      <c r="W19" s="81">
        <v>3</v>
      </c>
      <c r="X19" s="82"/>
      <c r="Y19" s="82"/>
      <c r="Z19" s="82"/>
      <c r="AA19" s="82"/>
      <c r="AB19" s="82"/>
      <c r="AC19" s="83"/>
      <c r="AD19" s="81">
        <v>1</v>
      </c>
      <c r="AE19" s="82"/>
      <c r="AF19" s="82"/>
      <c r="AG19" s="82"/>
      <c r="AH19" s="82"/>
      <c r="AI19" s="82"/>
      <c r="AJ19" s="83"/>
      <c r="AK19" s="306"/>
      <c r="AL19" s="306"/>
      <c r="AM19" s="306"/>
      <c r="AN19" s="306"/>
      <c r="AO19" s="306"/>
      <c r="AP19" s="306"/>
      <c r="AQ19" s="306"/>
      <c r="AR19" s="306"/>
      <c r="AS19" s="306"/>
      <c r="AT19" s="306"/>
      <c r="AU19" s="306"/>
      <c r="AV19" s="306"/>
      <c r="AW19" s="306"/>
      <c r="AX19" s="311"/>
    </row>
    <row r="20" spans="1:50" ht="24.75" customHeight="1" x14ac:dyDescent="0.15">
      <c r="A20" s="456"/>
      <c r="B20" s="457"/>
      <c r="C20" s="457"/>
      <c r="D20" s="457"/>
      <c r="E20" s="457"/>
      <c r="F20" s="458"/>
      <c r="G20" s="304" t="s">
        <v>11</v>
      </c>
      <c r="H20" s="305"/>
      <c r="I20" s="305"/>
      <c r="J20" s="305"/>
      <c r="K20" s="305"/>
      <c r="L20" s="305"/>
      <c r="M20" s="305"/>
      <c r="N20" s="305"/>
      <c r="O20" s="305"/>
      <c r="P20" s="312" t="str">
        <f>IF(P18=0, "-", P19/P18)</f>
        <v>-</v>
      </c>
      <c r="Q20" s="312"/>
      <c r="R20" s="312"/>
      <c r="S20" s="312"/>
      <c r="T20" s="312"/>
      <c r="U20" s="312"/>
      <c r="V20" s="312"/>
      <c r="W20" s="312">
        <f>IF(W18=0, "-", W19/W18)</f>
        <v>0.75</v>
      </c>
      <c r="X20" s="312"/>
      <c r="Y20" s="312"/>
      <c r="Z20" s="312"/>
      <c r="AA20" s="312"/>
      <c r="AB20" s="312"/>
      <c r="AC20" s="312"/>
      <c r="AD20" s="312">
        <f>IF(AD18=0, "-", AD19/AD18)</f>
        <v>0.5</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9"/>
      <c r="Z21" s="65"/>
      <c r="AA21" s="66"/>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105"/>
      <c r="I22" s="105"/>
      <c r="J22" s="105"/>
      <c r="K22" s="105"/>
      <c r="L22" s="105"/>
      <c r="M22" s="105"/>
      <c r="N22" s="105"/>
      <c r="O22" s="216"/>
      <c r="P22" s="233"/>
      <c r="Q22" s="105"/>
      <c r="R22" s="105"/>
      <c r="S22" s="105"/>
      <c r="T22" s="105"/>
      <c r="U22" s="105"/>
      <c r="V22" s="105"/>
      <c r="W22" s="105"/>
      <c r="X22" s="216"/>
      <c r="Y22" s="271"/>
      <c r="Z22" s="272"/>
      <c r="AA22" s="273"/>
      <c r="AB22" s="143"/>
      <c r="AC22" s="138"/>
      <c r="AD22" s="139"/>
      <c r="AE22" s="144"/>
      <c r="AF22" s="137"/>
      <c r="AG22" s="137"/>
      <c r="AH22" s="137"/>
      <c r="AI22" s="277"/>
      <c r="AJ22" s="144"/>
      <c r="AK22" s="137"/>
      <c r="AL22" s="137"/>
      <c r="AM22" s="137"/>
      <c r="AN22" s="277"/>
      <c r="AO22" s="144"/>
      <c r="AP22" s="137"/>
      <c r="AQ22" s="137"/>
      <c r="AR22" s="137"/>
      <c r="AS22" s="277"/>
      <c r="AT22" s="58"/>
      <c r="AU22" s="107">
        <v>28</v>
      </c>
      <c r="AV22" s="107"/>
      <c r="AW22" s="105" t="s">
        <v>355</v>
      </c>
      <c r="AX22" s="106"/>
    </row>
    <row r="23" spans="1:50" ht="23.25" customHeight="1" x14ac:dyDescent="0.15">
      <c r="A23" s="208"/>
      <c r="B23" s="206"/>
      <c r="C23" s="206"/>
      <c r="D23" s="206"/>
      <c r="E23" s="206"/>
      <c r="F23" s="207"/>
      <c r="G23" s="313" t="s">
        <v>418</v>
      </c>
      <c r="H23" s="280"/>
      <c r="I23" s="280"/>
      <c r="J23" s="280"/>
      <c r="K23" s="280"/>
      <c r="L23" s="280"/>
      <c r="M23" s="280"/>
      <c r="N23" s="280"/>
      <c r="O23" s="281"/>
      <c r="P23" s="246" t="s">
        <v>390</v>
      </c>
      <c r="Q23" s="112"/>
      <c r="R23" s="112"/>
      <c r="S23" s="112"/>
      <c r="T23" s="112"/>
      <c r="U23" s="112"/>
      <c r="V23" s="112"/>
      <c r="W23" s="112"/>
      <c r="X23" s="113"/>
      <c r="Y23" s="285" t="s">
        <v>14</v>
      </c>
      <c r="Z23" s="286"/>
      <c r="AA23" s="287"/>
      <c r="AB23" s="647" t="s">
        <v>419</v>
      </c>
      <c r="AC23" s="288"/>
      <c r="AD23" s="288"/>
      <c r="AE23" s="84" t="s">
        <v>385</v>
      </c>
      <c r="AF23" s="85"/>
      <c r="AG23" s="85"/>
      <c r="AH23" s="85"/>
      <c r="AI23" s="86"/>
      <c r="AJ23" s="84">
        <v>1</v>
      </c>
      <c r="AK23" s="85"/>
      <c r="AL23" s="85"/>
      <c r="AM23" s="85"/>
      <c r="AN23" s="86"/>
      <c r="AO23" s="84">
        <v>3</v>
      </c>
      <c r="AP23" s="85"/>
      <c r="AQ23" s="85"/>
      <c r="AR23" s="85"/>
      <c r="AS23" s="86"/>
      <c r="AT23" s="218"/>
      <c r="AU23" s="218"/>
      <c r="AV23" s="218"/>
      <c r="AW23" s="218"/>
      <c r="AX23" s="219"/>
    </row>
    <row r="24" spans="1:50" ht="23.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73" t="s">
        <v>65</v>
      </c>
      <c r="Z24" s="125"/>
      <c r="AA24" s="169"/>
      <c r="AB24" s="327" t="s">
        <v>419</v>
      </c>
      <c r="AC24" s="278"/>
      <c r="AD24" s="278"/>
      <c r="AE24" s="84" t="s">
        <v>385</v>
      </c>
      <c r="AF24" s="85"/>
      <c r="AG24" s="85"/>
      <c r="AH24" s="85"/>
      <c r="AI24" s="86"/>
      <c r="AJ24" s="84" t="s">
        <v>385</v>
      </c>
      <c r="AK24" s="85"/>
      <c r="AL24" s="85"/>
      <c r="AM24" s="85"/>
      <c r="AN24" s="86"/>
      <c r="AO24" s="84" t="s">
        <v>385</v>
      </c>
      <c r="AP24" s="85"/>
      <c r="AQ24" s="85"/>
      <c r="AR24" s="85"/>
      <c r="AS24" s="86"/>
      <c r="AT24" s="84">
        <v>10</v>
      </c>
      <c r="AU24" s="85"/>
      <c r="AV24" s="85"/>
      <c r="AW24" s="85"/>
      <c r="AX24" s="87"/>
    </row>
    <row r="25" spans="1:50" ht="23.25" customHeight="1" x14ac:dyDescent="0.15">
      <c r="A25" s="657"/>
      <c r="B25" s="658"/>
      <c r="C25" s="658"/>
      <c r="D25" s="658"/>
      <c r="E25" s="658"/>
      <c r="F25" s="659"/>
      <c r="G25" s="314"/>
      <c r="H25" s="315"/>
      <c r="I25" s="315"/>
      <c r="J25" s="315"/>
      <c r="K25" s="315"/>
      <c r="L25" s="315"/>
      <c r="M25" s="315"/>
      <c r="N25" s="315"/>
      <c r="O25" s="316"/>
      <c r="P25" s="114"/>
      <c r="Q25" s="114"/>
      <c r="R25" s="114"/>
      <c r="S25" s="114"/>
      <c r="T25" s="114"/>
      <c r="U25" s="114"/>
      <c r="V25" s="114"/>
      <c r="W25" s="114"/>
      <c r="X25" s="115"/>
      <c r="Y25" s="124" t="s">
        <v>15</v>
      </c>
      <c r="Z25" s="125"/>
      <c r="AA25" s="169"/>
      <c r="AB25" s="669" t="s">
        <v>359</v>
      </c>
      <c r="AC25" s="256"/>
      <c r="AD25" s="256"/>
      <c r="AE25" s="84" t="s">
        <v>385</v>
      </c>
      <c r="AF25" s="85"/>
      <c r="AG25" s="85"/>
      <c r="AH25" s="85"/>
      <c r="AI25" s="86"/>
      <c r="AJ25" s="84">
        <f>AJ23/AT24*100</f>
        <v>10</v>
      </c>
      <c r="AK25" s="85"/>
      <c r="AL25" s="85"/>
      <c r="AM25" s="85"/>
      <c r="AN25" s="86"/>
      <c r="AO25" s="84">
        <f>AO23/AT24*100</f>
        <v>30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9"/>
      <c r="Z26" s="65"/>
      <c r="AA26" s="66"/>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8" t="s">
        <v>303</v>
      </c>
      <c r="AU26" s="649"/>
      <c r="AV26" s="649"/>
      <c r="AW26" s="649"/>
      <c r="AX26" s="650"/>
    </row>
    <row r="27" spans="1:50" ht="18.75" hidden="1" customHeight="1" x14ac:dyDescent="0.15">
      <c r="A27" s="205"/>
      <c r="B27" s="206"/>
      <c r="C27" s="206"/>
      <c r="D27" s="206"/>
      <c r="E27" s="206"/>
      <c r="F27" s="207"/>
      <c r="G27" s="215"/>
      <c r="H27" s="105"/>
      <c r="I27" s="105"/>
      <c r="J27" s="105"/>
      <c r="K27" s="105"/>
      <c r="L27" s="105"/>
      <c r="M27" s="105"/>
      <c r="N27" s="105"/>
      <c r="O27" s="216"/>
      <c r="P27" s="233"/>
      <c r="Q27" s="105"/>
      <c r="R27" s="105"/>
      <c r="S27" s="105"/>
      <c r="T27" s="105"/>
      <c r="U27" s="105"/>
      <c r="V27" s="105"/>
      <c r="W27" s="105"/>
      <c r="X27" s="216"/>
      <c r="Y27" s="271"/>
      <c r="Z27" s="272"/>
      <c r="AA27" s="273"/>
      <c r="AB27" s="143"/>
      <c r="AC27" s="138"/>
      <c r="AD27" s="139"/>
      <c r="AE27" s="144"/>
      <c r="AF27" s="137"/>
      <c r="AG27" s="137"/>
      <c r="AH27" s="137"/>
      <c r="AI27" s="277"/>
      <c r="AJ27" s="144"/>
      <c r="AK27" s="137"/>
      <c r="AL27" s="137"/>
      <c r="AM27" s="137"/>
      <c r="AN27" s="277"/>
      <c r="AO27" s="144"/>
      <c r="AP27" s="137"/>
      <c r="AQ27" s="137"/>
      <c r="AR27" s="137"/>
      <c r="AS27" s="277"/>
      <c r="AT27" s="58"/>
      <c r="AU27" s="107"/>
      <c r="AV27" s="107"/>
      <c r="AW27" s="105" t="s">
        <v>355</v>
      </c>
      <c r="AX27" s="106"/>
    </row>
    <row r="28" spans="1:50" ht="22.5" hidden="1" customHeight="1" x14ac:dyDescent="0.15">
      <c r="A28" s="208"/>
      <c r="B28" s="206"/>
      <c r="C28" s="206"/>
      <c r="D28" s="206"/>
      <c r="E28" s="206"/>
      <c r="F28" s="207"/>
      <c r="G28" s="313"/>
      <c r="H28" s="280"/>
      <c r="I28" s="280"/>
      <c r="J28" s="280"/>
      <c r="K28" s="280"/>
      <c r="L28" s="280"/>
      <c r="M28" s="280"/>
      <c r="N28" s="280"/>
      <c r="O28" s="281"/>
      <c r="P28" s="246"/>
      <c r="Q28" s="112"/>
      <c r="R28" s="112"/>
      <c r="S28" s="112"/>
      <c r="T28" s="112"/>
      <c r="U28" s="112"/>
      <c r="V28" s="112"/>
      <c r="W28" s="112"/>
      <c r="X28" s="113"/>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73" t="s">
        <v>65</v>
      </c>
      <c r="Z29" s="125"/>
      <c r="AA29" s="169"/>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4"/>
      <c r="H30" s="315"/>
      <c r="I30" s="315"/>
      <c r="J30" s="315"/>
      <c r="K30" s="315"/>
      <c r="L30" s="315"/>
      <c r="M30" s="315"/>
      <c r="N30" s="315"/>
      <c r="O30" s="316"/>
      <c r="P30" s="114"/>
      <c r="Q30" s="114"/>
      <c r="R30" s="114"/>
      <c r="S30" s="114"/>
      <c r="T30" s="114"/>
      <c r="U30" s="114"/>
      <c r="V30" s="114"/>
      <c r="W30" s="114"/>
      <c r="X30" s="115"/>
      <c r="Y30" s="124" t="s">
        <v>15</v>
      </c>
      <c r="Z30" s="125"/>
      <c r="AA30" s="169"/>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9"/>
      <c r="Z31" s="65"/>
      <c r="AA31" s="66"/>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5"/>
      <c r="I32" s="105"/>
      <c r="J32" s="105"/>
      <c r="K32" s="105"/>
      <c r="L32" s="105"/>
      <c r="M32" s="105"/>
      <c r="N32" s="105"/>
      <c r="O32" s="216"/>
      <c r="P32" s="233"/>
      <c r="Q32" s="105"/>
      <c r="R32" s="105"/>
      <c r="S32" s="105"/>
      <c r="T32" s="105"/>
      <c r="U32" s="105"/>
      <c r="V32" s="105"/>
      <c r="W32" s="105"/>
      <c r="X32" s="216"/>
      <c r="Y32" s="271"/>
      <c r="Z32" s="272"/>
      <c r="AA32" s="273"/>
      <c r="AB32" s="143"/>
      <c r="AC32" s="138"/>
      <c r="AD32" s="139"/>
      <c r="AE32" s="144"/>
      <c r="AF32" s="137"/>
      <c r="AG32" s="137"/>
      <c r="AH32" s="137"/>
      <c r="AI32" s="277"/>
      <c r="AJ32" s="144"/>
      <c r="AK32" s="137"/>
      <c r="AL32" s="137"/>
      <c r="AM32" s="137"/>
      <c r="AN32" s="277"/>
      <c r="AO32" s="144"/>
      <c r="AP32" s="137"/>
      <c r="AQ32" s="137"/>
      <c r="AR32" s="137"/>
      <c r="AS32" s="277"/>
      <c r="AT32" s="58"/>
      <c r="AU32" s="107"/>
      <c r="AV32" s="107"/>
      <c r="AW32" s="105" t="s">
        <v>355</v>
      </c>
      <c r="AX32" s="106"/>
    </row>
    <row r="33" spans="1:50" ht="22.5" hidden="1" customHeight="1" x14ac:dyDescent="0.15">
      <c r="A33" s="208"/>
      <c r="B33" s="206"/>
      <c r="C33" s="206"/>
      <c r="D33" s="206"/>
      <c r="E33" s="206"/>
      <c r="F33" s="207"/>
      <c r="G33" s="279"/>
      <c r="H33" s="280"/>
      <c r="I33" s="280"/>
      <c r="J33" s="280"/>
      <c r="K33" s="280"/>
      <c r="L33" s="280"/>
      <c r="M33" s="280"/>
      <c r="N33" s="280"/>
      <c r="O33" s="281"/>
      <c r="P33" s="246"/>
      <c r="Q33" s="112"/>
      <c r="R33" s="112"/>
      <c r="S33" s="112"/>
      <c r="T33" s="112"/>
      <c r="U33" s="112"/>
      <c r="V33" s="112"/>
      <c r="W33" s="112"/>
      <c r="X33" s="113"/>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73" t="s">
        <v>65</v>
      </c>
      <c r="Z34" s="125"/>
      <c r="AA34" s="169"/>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4"/>
      <c r="H35" s="315"/>
      <c r="I35" s="315"/>
      <c r="J35" s="315"/>
      <c r="K35" s="315"/>
      <c r="L35" s="315"/>
      <c r="M35" s="315"/>
      <c r="N35" s="315"/>
      <c r="O35" s="316"/>
      <c r="P35" s="114"/>
      <c r="Q35" s="114"/>
      <c r="R35" s="114"/>
      <c r="S35" s="114"/>
      <c r="T35" s="114"/>
      <c r="U35" s="114"/>
      <c r="V35" s="114"/>
      <c r="W35" s="114"/>
      <c r="X35" s="115"/>
      <c r="Y35" s="124" t="s">
        <v>15</v>
      </c>
      <c r="Z35" s="125"/>
      <c r="AA35" s="169"/>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9"/>
      <c r="Z36" s="65"/>
      <c r="AA36" s="66"/>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5"/>
      <c r="I37" s="105"/>
      <c r="J37" s="105"/>
      <c r="K37" s="105"/>
      <c r="L37" s="105"/>
      <c r="M37" s="105"/>
      <c r="N37" s="105"/>
      <c r="O37" s="216"/>
      <c r="P37" s="233"/>
      <c r="Q37" s="105"/>
      <c r="R37" s="105"/>
      <c r="S37" s="105"/>
      <c r="T37" s="105"/>
      <c r="U37" s="105"/>
      <c r="V37" s="105"/>
      <c r="W37" s="105"/>
      <c r="X37" s="216"/>
      <c r="Y37" s="271"/>
      <c r="Z37" s="272"/>
      <c r="AA37" s="273"/>
      <c r="AB37" s="143"/>
      <c r="AC37" s="138"/>
      <c r="AD37" s="139"/>
      <c r="AE37" s="144"/>
      <c r="AF37" s="137"/>
      <c r="AG37" s="137"/>
      <c r="AH37" s="137"/>
      <c r="AI37" s="277"/>
      <c r="AJ37" s="144"/>
      <c r="AK37" s="137"/>
      <c r="AL37" s="137"/>
      <c r="AM37" s="137"/>
      <c r="AN37" s="277"/>
      <c r="AO37" s="144"/>
      <c r="AP37" s="137"/>
      <c r="AQ37" s="137"/>
      <c r="AR37" s="137"/>
      <c r="AS37" s="277"/>
      <c r="AT37" s="58"/>
      <c r="AU37" s="107"/>
      <c r="AV37" s="107"/>
      <c r="AW37" s="105" t="s">
        <v>355</v>
      </c>
      <c r="AX37" s="106"/>
    </row>
    <row r="38" spans="1:50" ht="22.5" hidden="1" customHeight="1" x14ac:dyDescent="0.15">
      <c r="A38" s="208"/>
      <c r="B38" s="206"/>
      <c r="C38" s="206"/>
      <c r="D38" s="206"/>
      <c r="E38" s="206"/>
      <c r="F38" s="207"/>
      <c r="G38" s="279"/>
      <c r="H38" s="280"/>
      <c r="I38" s="280"/>
      <c r="J38" s="280"/>
      <c r="K38" s="280"/>
      <c r="L38" s="280"/>
      <c r="M38" s="280"/>
      <c r="N38" s="280"/>
      <c r="O38" s="281"/>
      <c r="P38" s="112"/>
      <c r="Q38" s="112"/>
      <c r="R38" s="112"/>
      <c r="S38" s="112"/>
      <c r="T38" s="112"/>
      <c r="U38" s="112"/>
      <c r="V38" s="112"/>
      <c r="W38" s="112"/>
      <c r="X38" s="113"/>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73" t="s">
        <v>65</v>
      </c>
      <c r="Z39" s="125"/>
      <c r="AA39" s="169"/>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4"/>
      <c r="H40" s="315"/>
      <c r="I40" s="315"/>
      <c r="J40" s="315"/>
      <c r="K40" s="315"/>
      <c r="L40" s="315"/>
      <c r="M40" s="315"/>
      <c r="N40" s="315"/>
      <c r="O40" s="316"/>
      <c r="P40" s="114"/>
      <c r="Q40" s="114"/>
      <c r="R40" s="114"/>
      <c r="S40" s="114"/>
      <c r="T40" s="114"/>
      <c r="U40" s="114"/>
      <c r="V40" s="114"/>
      <c r="W40" s="114"/>
      <c r="X40" s="115"/>
      <c r="Y40" s="124" t="s">
        <v>15</v>
      </c>
      <c r="Z40" s="125"/>
      <c r="AA40" s="169"/>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9"/>
      <c r="Z41" s="65"/>
      <c r="AA41" s="66"/>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105"/>
      <c r="I42" s="105"/>
      <c r="J42" s="105"/>
      <c r="K42" s="105"/>
      <c r="L42" s="105"/>
      <c r="M42" s="105"/>
      <c r="N42" s="105"/>
      <c r="O42" s="216"/>
      <c r="P42" s="233"/>
      <c r="Q42" s="105"/>
      <c r="R42" s="105"/>
      <c r="S42" s="105"/>
      <c r="T42" s="105"/>
      <c r="U42" s="105"/>
      <c r="V42" s="105"/>
      <c r="W42" s="105"/>
      <c r="X42" s="216"/>
      <c r="Y42" s="271"/>
      <c r="Z42" s="272"/>
      <c r="AA42" s="273"/>
      <c r="AB42" s="143"/>
      <c r="AC42" s="138"/>
      <c r="AD42" s="139"/>
      <c r="AE42" s="144"/>
      <c r="AF42" s="137"/>
      <c r="AG42" s="137"/>
      <c r="AH42" s="137"/>
      <c r="AI42" s="277"/>
      <c r="AJ42" s="144"/>
      <c r="AK42" s="137"/>
      <c r="AL42" s="137"/>
      <c r="AM42" s="137"/>
      <c r="AN42" s="277"/>
      <c r="AO42" s="144"/>
      <c r="AP42" s="137"/>
      <c r="AQ42" s="137"/>
      <c r="AR42" s="137"/>
      <c r="AS42" s="277"/>
      <c r="AT42" s="58"/>
      <c r="AU42" s="107"/>
      <c r="AV42" s="107"/>
      <c r="AW42" s="105" t="s">
        <v>355</v>
      </c>
      <c r="AX42" s="106"/>
    </row>
    <row r="43" spans="1:50" ht="22.5" hidden="1" customHeight="1" x14ac:dyDescent="0.15">
      <c r="A43" s="208"/>
      <c r="B43" s="206"/>
      <c r="C43" s="206"/>
      <c r="D43" s="206"/>
      <c r="E43" s="206"/>
      <c r="F43" s="207"/>
      <c r="G43" s="279"/>
      <c r="H43" s="280"/>
      <c r="I43" s="280"/>
      <c r="J43" s="280"/>
      <c r="K43" s="280"/>
      <c r="L43" s="280"/>
      <c r="M43" s="280"/>
      <c r="N43" s="280"/>
      <c r="O43" s="281"/>
      <c r="P43" s="112"/>
      <c r="Q43" s="112"/>
      <c r="R43" s="112"/>
      <c r="S43" s="112"/>
      <c r="T43" s="112"/>
      <c r="U43" s="112"/>
      <c r="V43" s="112"/>
      <c r="W43" s="112"/>
      <c r="X43" s="113"/>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73" t="s">
        <v>65</v>
      </c>
      <c r="Z44" s="125"/>
      <c r="AA44" s="169"/>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6" t="s">
        <v>320</v>
      </c>
      <c r="B47" s="672"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7"/>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6"/>
      <c r="B48" s="672"/>
      <c r="C48" s="228"/>
      <c r="D48" s="228"/>
      <c r="E48" s="228"/>
      <c r="F48" s="229"/>
      <c r="G48" s="105"/>
      <c r="H48" s="105"/>
      <c r="I48" s="105"/>
      <c r="J48" s="105"/>
      <c r="K48" s="105"/>
      <c r="L48" s="105"/>
      <c r="M48" s="105"/>
      <c r="N48" s="105"/>
      <c r="O48" s="105"/>
      <c r="P48" s="105"/>
      <c r="Q48" s="105"/>
      <c r="R48" s="105"/>
      <c r="S48" s="105"/>
      <c r="T48" s="105"/>
      <c r="U48" s="105"/>
      <c r="V48" s="105"/>
      <c r="W48" s="105"/>
      <c r="X48" s="105"/>
      <c r="Y48" s="105"/>
      <c r="Z48" s="105"/>
      <c r="AA48" s="216"/>
      <c r="AB48" s="233"/>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x14ac:dyDescent="0.15">
      <c r="A49" s="226"/>
      <c r="B49" s="672"/>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hidden="1" customHeight="1" x14ac:dyDescent="0.15">
      <c r="A50" s="226"/>
      <c r="B50" s="672"/>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hidden="1" customHeight="1" x14ac:dyDescent="0.15">
      <c r="A51" s="226"/>
      <c r="B51" s="673"/>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5"/>
      <c r="I53" s="105"/>
      <c r="J53" s="105"/>
      <c r="K53" s="105"/>
      <c r="L53" s="105"/>
      <c r="M53" s="105"/>
      <c r="N53" s="105"/>
      <c r="O53" s="216"/>
      <c r="P53" s="233"/>
      <c r="Q53" s="105"/>
      <c r="R53" s="105"/>
      <c r="S53" s="105"/>
      <c r="T53" s="105"/>
      <c r="U53" s="105"/>
      <c r="V53" s="105"/>
      <c r="W53" s="105"/>
      <c r="X53" s="216"/>
      <c r="Y53" s="237"/>
      <c r="Z53" s="238"/>
      <c r="AA53" s="239"/>
      <c r="AB53" s="243"/>
      <c r="AC53" s="244"/>
      <c r="AD53" s="245"/>
      <c r="AE53" s="233"/>
      <c r="AF53" s="105"/>
      <c r="AG53" s="105"/>
      <c r="AH53" s="105"/>
      <c r="AI53" s="216"/>
      <c r="AJ53" s="233"/>
      <c r="AK53" s="105"/>
      <c r="AL53" s="105"/>
      <c r="AM53" s="105"/>
      <c r="AN53" s="216"/>
      <c r="AO53" s="233"/>
      <c r="AP53" s="105"/>
      <c r="AQ53" s="105"/>
      <c r="AR53" s="105"/>
      <c r="AS53" s="216"/>
      <c r="AT53" s="58"/>
      <c r="AU53" s="107">
        <v>26</v>
      </c>
      <c r="AV53" s="107"/>
      <c r="AW53" s="105" t="s">
        <v>355</v>
      </c>
      <c r="AX53" s="106"/>
    </row>
    <row r="54" spans="1:50" ht="22.5" hidden="1" customHeight="1" x14ac:dyDescent="0.15">
      <c r="A54" s="226"/>
      <c r="B54" s="228"/>
      <c r="C54" s="228"/>
      <c r="D54" s="228"/>
      <c r="E54" s="228"/>
      <c r="F54" s="229"/>
      <c r="G54" s="266"/>
      <c r="H54" s="112"/>
      <c r="I54" s="112"/>
      <c r="J54" s="112"/>
      <c r="K54" s="112"/>
      <c r="L54" s="112"/>
      <c r="M54" s="112"/>
      <c r="N54" s="112"/>
      <c r="O54" s="113"/>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14"/>
      <c r="I56" s="114"/>
      <c r="J56" s="114"/>
      <c r="K56" s="114"/>
      <c r="L56" s="114"/>
      <c r="M56" s="114"/>
      <c r="N56" s="114"/>
      <c r="O56" s="115"/>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5"/>
      <c r="I58" s="105"/>
      <c r="J58" s="105"/>
      <c r="K58" s="105"/>
      <c r="L58" s="105"/>
      <c r="M58" s="105"/>
      <c r="N58" s="105"/>
      <c r="O58" s="216"/>
      <c r="P58" s="233"/>
      <c r="Q58" s="105"/>
      <c r="R58" s="105"/>
      <c r="S58" s="105"/>
      <c r="T58" s="105"/>
      <c r="U58" s="105"/>
      <c r="V58" s="105"/>
      <c r="W58" s="105"/>
      <c r="X58" s="216"/>
      <c r="Y58" s="237"/>
      <c r="Z58" s="238"/>
      <c r="AA58" s="239"/>
      <c r="AB58" s="243"/>
      <c r="AC58" s="244"/>
      <c r="AD58" s="245"/>
      <c r="AE58" s="233"/>
      <c r="AF58" s="105"/>
      <c r="AG58" s="105"/>
      <c r="AH58" s="105"/>
      <c r="AI58" s="216"/>
      <c r="AJ58" s="233"/>
      <c r="AK58" s="105"/>
      <c r="AL58" s="105"/>
      <c r="AM58" s="105"/>
      <c r="AN58" s="216"/>
      <c r="AO58" s="233"/>
      <c r="AP58" s="105"/>
      <c r="AQ58" s="105"/>
      <c r="AR58" s="105"/>
      <c r="AS58" s="216"/>
      <c r="AT58" s="58"/>
      <c r="AU58" s="107">
        <v>26</v>
      </c>
      <c r="AV58" s="107"/>
      <c r="AW58" s="105" t="s">
        <v>355</v>
      </c>
      <c r="AX58" s="106"/>
    </row>
    <row r="59" spans="1:50" ht="22.5" hidden="1" customHeight="1" x14ac:dyDescent="0.15">
      <c r="A59" s="226"/>
      <c r="B59" s="228"/>
      <c r="C59" s="228"/>
      <c r="D59" s="228"/>
      <c r="E59" s="228"/>
      <c r="F59" s="229"/>
      <c r="G59" s="266"/>
      <c r="H59" s="112"/>
      <c r="I59" s="112"/>
      <c r="J59" s="112"/>
      <c r="K59" s="112"/>
      <c r="L59" s="112"/>
      <c r="M59" s="112"/>
      <c r="N59" s="112"/>
      <c r="O59" s="113"/>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14"/>
      <c r="I61" s="114"/>
      <c r="J61" s="114"/>
      <c r="K61" s="114"/>
      <c r="L61" s="114"/>
      <c r="M61" s="114"/>
      <c r="N61" s="114"/>
      <c r="O61" s="115"/>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5"/>
      <c r="I63" s="105"/>
      <c r="J63" s="105"/>
      <c r="K63" s="105"/>
      <c r="L63" s="105"/>
      <c r="M63" s="105"/>
      <c r="N63" s="105"/>
      <c r="O63" s="216"/>
      <c r="P63" s="233"/>
      <c r="Q63" s="105"/>
      <c r="R63" s="105"/>
      <c r="S63" s="105"/>
      <c r="T63" s="105"/>
      <c r="U63" s="105"/>
      <c r="V63" s="105"/>
      <c r="W63" s="105"/>
      <c r="X63" s="216"/>
      <c r="Y63" s="237"/>
      <c r="Z63" s="238"/>
      <c r="AA63" s="239"/>
      <c r="AB63" s="243"/>
      <c r="AC63" s="244"/>
      <c r="AD63" s="245"/>
      <c r="AE63" s="233"/>
      <c r="AF63" s="105"/>
      <c r="AG63" s="105"/>
      <c r="AH63" s="105"/>
      <c r="AI63" s="216"/>
      <c r="AJ63" s="233"/>
      <c r="AK63" s="105"/>
      <c r="AL63" s="105"/>
      <c r="AM63" s="105"/>
      <c r="AN63" s="216"/>
      <c r="AO63" s="233"/>
      <c r="AP63" s="105"/>
      <c r="AQ63" s="105"/>
      <c r="AR63" s="105"/>
      <c r="AS63" s="216"/>
      <c r="AT63" s="58"/>
      <c r="AU63" s="107">
        <v>26</v>
      </c>
      <c r="AV63" s="107"/>
      <c r="AW63" s="105" t="s">
        <v>355</v>
      </c>
      <c r="AX63" s="106"/>
    </row>
    <row r="64" spans="1:50" ht="22.5" hidden="1" customHeight="1" x14ac:dyDescent="0.15">
      <c r="A64" s="226"/>
      <c r="B64" s="228"/>
      <c r="C64" s="228"/>
      <c r="D64" s="228"/>
      <c r="E64" s="228"/>
      <c r="F64" s="229"/>
      <c r="G64" s="266"/>
      <c r="H64" s="112"/>
      <c r="I64" s="112"/>
      <c r="J64" s="112"/>
      <c r="K64" s="112"/>
      <c r="L64" s="112"/>
      <c r="M64" s="112"/>
      <c r="N64" s="112"/>
      <c r="O64" s="113"/>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14"/>
      <c r="I66" s="114"/>
      <c r="J66" s="114"/>
      <c r="K66" s="114"/>
      <c r="L66" s="114"/>
      <c r="M66" s="114"/>
      <c r="N66" s="114"/>
      <c r="O66" s="115"/>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65"/>
      <c r="AA67" s="66"/>
      <c r="AB67" s="124" t="s">
        <v>12</v>
      </c>
      <c r="AC67" s="125"/>
      <c r="AD67" s="169"/>
      <c r="AE67" s="646" t="s">
        <v>69</v>
      </c>
      <c r="AF67" s="122"/>
      <c r="AG67" s="122"/>
      <c r="AH67" s="122"/>
      <c r="AI67" s="122"/>
      <c r="AJ67" s="646" t="s">
        <v>70</v>
      </c>
      <c r="AK67" s="122"/>
      <c r="AL67" s="122"/>
      <c r="AM67" s="122"/>
      <c r="AN67" s="122"/>
      <c r="AO67" s="646" t="s">
        <v>71</v>
      </c>
      <c r="AP67" s="122"/>
      <c r="AQ67" s="122"/>
      <c r="AR67" s="122"/>
      <c r="AS67" s="122"/>
      <c r="AT67" s="109" t="s">
        <v>74</v>
      </c>
      <c r="AU67" s="110"/>
      <c r="AV67" s="110"/>
      <c r="AW67" s="110"/>
      <c r="AX67" s="111"/>
    </row>
    <row r="68" spans="1:60" ht="22.5" customHeight="1" x14ac:dyDescent="0.15">
      <c r="A68" s="181"/>
      <c r="B68" s="182"/>
      <c r="C68" s="182"/>
      <c r="D68" s="182"/>
      <c r="E68" s="182"/>
      <c r="F68" s="183"/>
      <c r="G68" s="246" t="s">
        <v>415</v>
      </c>
      <c r="H68" s="112"/>
      <c r="I68" s="112"/>
      <c r="J68" s="112"/>
      <c r="K68" s="112"/>
      <c r="L68" s="112"/>
      <c r="M68" s="112"/>
      <c r="N68" s="112"/>
      <c r="O68" s="112"/>
      <c r="P68" s="112"/>
      <c r="Q68" s="112"/>
      <c r="R68" s="112"/>
      <c r="S68" s="112"/>
      <c r="T68" s="112"/>
      <c r="U68" s="112"/>
      <c r="V68" s="112"/>
      <c r="W68" s="112"/>
      <c r="X68" s="113"/>
      <c r="Y68" s="324" t="s">
        <v>66</v>
      </c>
      <c r="Z68" s="325"/>
      <c r="AA68" s="326"/>
      <c r="AB68" s="194" t="s">
        <v>416</v>
      </c>
      <c r="AC68" s="195"/>
      <c r="AD68" s="196"/>
      <c r="AE68" s="84" t="s">
        <v>385</v>
      </c>
      <c r="AF68" s="85"/>
      <c r="AG68" s="85"/>
      <c r="AH68" s="85"/>
      <c r="AI68" s="86"/>
      <c r="AJ68" s="84">
        <v>16</v>
      </c>
      <c r="AK68" s="85"/>
      <c r="AL68" s="85"/>
      <c r="AM68" s="85"/>
      <c r="AN68" s="86"/>
      <c r="AO68" s="84">
        <v>19</v>
      </c>
      <c r="AP68" s="85"/>
      <c r="AQ68" s="85"/>
      <c r="AR68" s="85"/>
      <c r="AS68" s="86"/>
      <c r="AT68" s="197"/>
      <c r="AU68" s="197"/>
      <c r="AV68" s="197"/>
      <c r="AW68" s="197"/>
      <c r="AX68" s="198"/>
      <c r="AY68" s="10"/>
      <c r="AZ68" s="10"/>
      <c r="BA68" s="10"/>
      <c r="BB68" s="10"/>
      <c r="BC68" s="10"/>
    </row>
    <row r="69" spans="1:60" ht="22.5" customHeight="1" x14ac:dyDescent="0.15">
      <c r="A69" s="184"/>
      <c r="B69" s="185"/>
      <c r="C69" s="185"/>
      <c r="D69" s="185"/>
      <c r="E69" s="185"/>
      <c r="F69" s="186"/>
      <c r="G69" s="114"/>
      <c r="H69" s="114"/>
      <c r="I69" s="114"/>
      <c r="J69" s="114"/>
      <c r="K69" s="114"/>
      <c r="L69" s="114"/>
      <c r="M69" s="114"/>
      <c r="N69" s="114"/>
      <c r="O69" s="114"/>
      <c r="P69" s="114"/>
      <c r="Q69" s="114"/>
      <c r="R69" s="114"/>
      <c r="S69" s="114"/>
      <c r="T69" s="114"/>
      <c r="U69" s="114"/>
      <c r="V69" s="114"/>
      <c r="W69" s="114"/>
      <c r="X69" s="115"/>
      <c r="Y69" s="199" t="s">
        <v>67</v>
      </c>
      <c r="Z69" s="159"/>
      <c r="AA69" s="160"/>
      <c r="AB69" s="202" t="s">
        <v>416</v>
      </c>
      <c r="AC69" s="203"/>
      <c r="AD69" s="204"/>
      <c r="AE69" s="84" t="s">
        <v>385</v>
      </c>
      <c r="AF69" s="85"/>
      <c r="AG69" s="85"/>
      <c r="AH69" s="85"/>
      <c r="AI69" s="86"/>
      <c r="AJ69" s="84" t="s">
        <v>385</v>
      </c>
      <c r="AK69" s="85"/>
      <c r="AL69" s="85"/>
      <c r="AM69" s="85"/>
      <c r="AN69" s="86"/>
      <c r="AO69" s="84" t="s">
        <v>385</v>
      </c>
      <c r="AP69" s="85"/>
      <c r="AQ69" s="85"/>
      <c r="AR69" s="85"/>
      <c r="AS69" s="86"/>
      <c r="AT69" s="84">
        <v>12</v>
      </c>
      <c r="AU69" s="85"/>
      <c r="AV69" s="85"/>
      <c r="AW69" s="85"/>
      <c r="AX69" s="87"/>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65"/>
      <c r="AA70" s="66"/>
      <c r="AB70" s="124" t="s">
        <v>12</v>
      </c>
      <c r="AC70" s="125"/>
      <c r="AD70" s="169"/>
      <c r="AE70" s="173" t="s">
        <v>69</v>
      </c>
      <c r="AF70" s="168"/>
      <c r="AG70" s="168"/>
      <c r="AH70" s="168"/>
      <c r="AI70" s="190"/>
      <c r="AJ70" s="173" t="s">
        <v>70</v>
      </c>
      <c r="AK70" s="168"/>
      <c r="AL70" s="168"/>
      <c r="AM70" s="168"/>
      <c r="AN70" s="190"/>
      <c r="AO70" s="173" t="s">
        <v>71</v>
      </c>
      <c r="AP70" s="168"/>
      <c r="AQ70" s="168"/>
      <c r="AR70" s="168"/>
      <c r="AS70" s="190"/>
      <c r="AT70" s="109" t="s">
        <v>74</v>
      </c>
      <c r="AU70" s="110"/>
      <c r="AV70" s="110"/>
      <c r="AW70" s="110"/>
      <c r="AX70" s="111"/>
    </row>
    <row r="71" spans="1:60" ht="22.5" hidden="1" customHeight="1" x14ac:dyDescent="0.15">
      <c r="A71" s="181"/>
      <c r="B71" s="182"/>
      <c r="C71" s="182"/>
      <c r="D71" s="182"/>
      <c r="E71" s="182"/>
      <c r="F71" s="183"/>
      <c r="G71" s="112"/>
      <c r="H71" s="112"/>
      <c r="I71" s="112"/>
      <c r="J71" s="112"/>
      <c r="K71" s="112"/>
      <c r="L71" s="112"/>
      <c r="M71" s="112"/>
      <c r="N71" s="112"/>
      <c r="O71" s="112"/>
      <c r="P71" s="112"/>
      <c r="Q71" s="112"/>
      <c r="R71" s="112"/>
      <c r="S71" s="112"/>
      <c r="T71" s="112"/>
      <c r="U71" s="112"/>
      <c r="V71" s="112"/>
      <c r="W71" s="112"/>
      <c r="X71" s="113"/>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4"/>
      <c r="B72" s="185"/>
      <c r="C72" s="185"/>
      <c r="D72" s="185"/>
      <c r="E72" s="185"/>
      <c r="F72" s="186"/>
      <c r="G72" s="114"/>
      <c r="H72" s="114"/>
      <c r="I72" s="114"/>
      <c r="J72" s="114"/>
      <c r="K72" s="114"/>
      <c r="L72" s="114"/>
      <c r="M72" s="114"/>
      <c r="N72" s="114"/>
      <c r="O72" s="114"/>
      <c r="P72" s="114"/>
      <c r="Q72" s="114"/>
      <c r="R72" s="114"/>
      <c r="S72" s="114"/>
      <c r="T72" s="114"/>
      <c r="U72" s="114"/>
      <c r="V72" s="114"/>
      <c r="W72" s="114"/>
      <c r="X72" s="115"/>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65"/>
      <c r="AA73" s="66"/>
      <c r="AB73" s="124" t="s">
        <v>12</v>
      </c>
      <c r="AC73" s="125"/>
      <c r="AD73" s="169"/>
      <c r="AE73" s="173" t="s">
        <v>69</v>
      </c>
      <c r="AF73" s="168"/>
      <c r="AG73" s="168"/>
      <c r="AH73" s="168"/>
      <c r="AI73" s="190"/>
      <c r="AJ73" s="173" t="s">
        <v>70</v>
      </c>
      <c r="AK73" s="168"/>
      <c r="AL73" s="168"/>
      <c r="AM73" s="168"/>
      <c r="AN73" s="190"/>
      <c r="AO73" s="173" t="s">
        <v>71</v>
      </c>
      <c r="AP73" s="168"/>
      <c r="AQ73" s="168"/>
      <c r="AR73" s="168"/>
      <c r="AS73" s="190"/>
      <c r="AT73" s="109" t="s">
        <v>74</v>
      </c>
      <c r="AU73" s="110"/>
      <c r="AV73" s="110"/>
      <c r="AW73" s="110"/>
      <c r="AX73" s="111"/>
    </row>
    <row r="74" spans="1:60" ht="22.5" hidden="1" customHeight="1" x14ac:dyDescent="0.15">
      <c r="A74" s="181"/>
      <c r="B74" s="182"/>
      <c r="C74" s="182"/>
      <c r="D74" s="182"/>
      <c r="E74" s="182"/>
      <c r="F74" s="183"/>
      <c r="G74" s="112"/>
      <c r="H74" s="112"/>
      <c r="I74" s="112"/>
      <c r="J74" s="112"/>
      <c r="K74" s="112"/>
      <c r="L74" s="112"/>
      <c r="M74" s="112"/>
      <c r="N74" s="112"/>
      <c r="O74" s="112"/>
      <c r="P74" s="112"/>
      <c r="Q74" s="112"/>
      <c r="R74" s="112"/>
      <c r="S74" s="112"/>
      <c r="T74" s="112"/>
      <c r="U74" s="112"/>
      <c r="V74" s="112"/>
      <c r="W74" s="112"/>
      <c r="X74" s="113"/>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4"/>
      <c r="B75" s="185"/>
      <c r="C75" s="185"/>
      <c r="D75" s="185"/>
      <c r="E75" s="185"/>
      <c r="F75" s="186"/>
      <c r="G75" s="114"/>
      <c r="H75" s="114"/>
      <c r="I75" s="114"/>
      <c r="J75" s="114"/>
      <c r="K75" s="114"/>
      <c r="L75" s="114"/>
      <c r="M75" s="114"/>
      <c r="N75" s="114"/>
      <c r="O75" s="114"/>
      <c r="P75" s="114"/>
      <c r="Q75" s="114"/>
      <c r="R75" s="114"/>
      <c r="S75" s="114"/>
      <c r="T75" s="114"/>
      <c r="U75" s="114"/>
      <c r="V75" s="114"/>
      <c r="W75" s="114"/>
      <c r="X75" s="115"/>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65"/>
      <c r="AA76" s="66"/>
      <c r="AB76" s="124" t="s">
        <v>12</v>
      </c>
      <c r="AC76" s="125"/>
      <c r="AD76" s="169"/>
      <c r="AE76" s="173" t="s">
        <v>69</v>
      </c>
      <c r="AF76" s="168"/>
      <c r="AG76" s="168"/>
      <c r="AH76" s="168"/>
      <c r="AI76" s="190"/>
      <c r="AJ76" s="173" t="s">
        <v>70</v>
      </c>
      <c r="AK76" s="168"/>
      <c r="AL76" s="168"/>
      <c r="AM76" s="168"/>
      <c r="AN76" s="190"/>
      <c r="AO76" s="173" t="s">
        <v>71</v>
      </c>
      <c r="AP76" s="168"/>
      <c r="AQ76" s="168"/>
      <c r="AR76" s="168"/>
      <c r="AS76" s="190"/>
      <c r="AT76" s="109" t="s">
        <v>74</v>
      </c>
      <c r="AU76" s="110"/>
      <c r="AV76" s="110"/>
      <c r="AW76" s="110"/>
      <c r="AX76" s="111"/>
    </row>
    <row r="77" spans="1:60" ht="22.5" hidden="1" customHeight="1" x14ac:dyDescent="0.15">
      <c r="A77" s="181"/>
      <c r="B77" s="182"/>
      <c r="C77" s="182"/>
      <c r="D77" s="182"/>
      <c r="E77" s="182"/>
      <c r="F77" s="183"/>
      <c r="G77" s="112"/>
      <c r="H77" s="112"/>
      <c r="I77" s="112"/>
      <c r="J77" s="112"/>
      <c r="K77" s="112"/>
      <c r="L77" s="112"/>
      <c r="M77" s="112"/>
      <c r="N77" s="112"/>
      <c r="O77" s="112"/>
      <c r="P77" s="112"/>
      <c r="Q77" s="112"/>
      <c r="R77" s="112"/>
      <c r="S77" s="112"/>
      <c r="T77" s="112"/>
      <c r="U77" s="112"/>
      <c r="V77" s="112"/>
      <c r="W77" s="112"/>
      <c r="X77" s="113"/>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4"/>
      <c r="B78" s="185"/>
      <c r="C78" s="185"/>
      <c r="D78" s="185"/>
      <c r="E78" s="185"/>
      <c r="F78" s="186"/>
      <c r="G78" s="114"/>
      <c r="H78" s="114"/>
      <c r="I78" s="114"/>
      <c r="J78" s="114"/>
      <c r="K78" s="114"/>
      <c r="L78" s="114"/>
      <c r="M78" s="114"/>
      <c r="N78" s="114"/>
      <c r="O78" s="114"/>
      <c r="P78" s="114"/>
      <c r="Q78" s="114"/>
      <c r="R78" s="114"/>
      <c r="S78" s="114"/>
      <c r="T78" s="114"/>
      <c r="U78" s="114"/>
      <c r="V78" s="114"/>
      <c r="W78" s="114"/>
      <c r="X78" s="115"/>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65"/>
      <c r="AA79" s="66"/>
      <c r="AB79" s="124" t="s">
        <v>12</v>
      </c>
      <c r="AC79" s="125"/>
      <c r="AD79" s="169"/>
      <c r="AE79" s="173" t="s">
        <v>69</v>
      </c>
      <c r="AF79" s="168"/>
      <c r="AG79" s="168"/>
      <c r="AH79" s="168"/>
      <c r="AI79" s="190"/>
      <c r="AJ79" s="173" t="s">
        <v>70</v>
      </c>
      <c r="AK79" s="168"/>
      <c r="AL79" s="168"/>
      <c r="AM79" s="168"/>
      <c r="AN79" s="190"/>
      <c r="AO79" s="173" t="s">
        <v>71</v>
      </c>
      <c r="AP79" s="168"/>
      <c r="AQ79" s="168"/>
      <c r="AR79" s="168"/>
      <c r="AS79" s="190"/>
      <c r="AT79" s="109" t="s">
        <v>74</v>
      </c>
      <c r="AU79" s="110"/>
      <c r="AV79" s="110"/>
      <c r="AW79" s="110"/>
      <c r="AX79" s="111"/>
    </row>
    <row r="80" spans="1:60" ht="22.5" hidden="1" customHeight="1" x14ac:dyDescent="0.15">
      <c r="A80" s="181"/>
      <c r="B80" s="182"/>
      <c r="C80" s="182"/>
      <c r="D80" s="182"/>
      <c r="E80" s="182"/>
      <c r="F80" s="183"/>
      <c r="G80" s="112"/>
      <c r="H80" s="112"/>
      <c r="I80" s="112"/>
      <c r="J80" s="112"/>
      <c r="K80" s="112"/>
      <c r="L80" s="112"/>
      <c r="M80" s="112"/>
      <c r="N80" s="112"/>
      <c r="O80" s="112"/>
      <c r="P80" s="112"/>
      <c r="Q80" s="112"/>
      <c r="R80" s="112"/>
      <c r="S80" s="112"/>
      <c r="T80" s="112"/>
      <c r="U80" s="112"/>
      <c r="V80" s="112"/>
      <c r="W80" s="112"/>
      <c r="X80" s="113"/>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4"/>
      <c r="B81" s="185"/>
      <c r="C81" s="185"/>
      <c r="D81" s="185"/>
      <c r="E81" s="185"/>
      <c r="F81" s="186"/>
      <c r="G81" s="114"/>
      <c r="H81" s="114"/>
      <c r="I81" s="114"/>
      <c r="J81" s="114"/>
      <c r="K81" s="114"/>
      <c r="L81" s="114"/>
      <c r="M81" s="114"/>
      <c r="N81" s="114"/>
      <c r="O81" s="114"/>
      <c r="P81" s="114"/>
      <c r="Q81" s="114"/>
      <c r="R81" s="114"/>
      <c r="S81" s="114"/>
      <c r="T81" s="114"/>
      <c r="U81" s="114"/>
      <c r="V81" s="114"/>
      <c r="W81" s="114"/>
      <c r="X81" s="115"/>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25"/>
      <c r="I82" s="125"/>
      <c r="J82" s="125"/>
      <c r="K82" s="125"/>
      <c r="L82" s="125"/>
      <c r="M82" s="125"/>
      <c r="N82" s="125"/>
      <c r="O82" s="125"/>
      <c r="P82" s="125"/>
      <c r="Q82" s="125"/>
      <c r="R82" s="125"/>
      <c r="S82" s="125"/>
      <c r="T82" s="125"/>
      <c r="U82" s="125"/>
      <c r="V82" s="125"/>
      <c r="W82" s="125"/>
      <c r="X82" s="169"/>
      <c r="Y82" s="170"/>
      <c r="Z82" s="171"/>
      <c r="AA82" s="172"/>
      <c r="AB82" s="124" t="s">
        <v>12</v>
      </c>
      <c r="AC82" s="125"/>
      <c r="AD82" s="169"/>
      <c r="AE82" s="173" t="s">
        <v>69</v>
      </c>
      <c r="AF82" s="125"/>
      <c r="AG82" s="125"/>
      <c r="AH82" s="125"/>
      <c r="AI82" s="169"/>
      <c r="AJ82" s="173" t="s">
        <v>70</v>
      </c>
      <c r="AK82" s="125"/>
      <c r="AL82" s="125"/>
      <c r="AM82" s="125"/>
      <c r="AN82" s="169"/>
      <c r="AO82" s="173" t="s">
        <v>71</v>
      </c>
      <c r="AP82" s="125"/>
      <c r="AQ82" s="125"/>
      <c r="AR82" s="125"/>
      <c r="AS82" s="169"/>
      <c r="AT82" s="109" t="s">
        <v>75</v>
      </c>
      <c r="AU82" s="110"/>
      <c r="AV82" s="110"/>
      <c r="AW82" s="110"/>
      <c r="AX82" s="111"/>
    </row>
    <row r="83" spans="1:60" ht="22.5" customHeight="1" x14ac:dyDescent="0.15">
      <c r="A83" s="133"/>
      <c r="B83" s="131"/>
      <c r="C83" s="131"/>
      <c r="D83" s="131"/>
      <c r="E83" s="131"/>
      <c r="F83" s="132"/>
      <c r="G83" s="148" t="s">
        <v>391</v>
      </c>
      <c r="H83" s="148"/>
      <c r="I83" s="148"/>
      <c r="J83" s="148"/>
      <c r="K83" s="148"/>
      <c r="L83" s="148"/>
      <c r="M83" s="148"/>
      <c r="N83" s="148"/>
      <c r="O83" s="148"/>
      <c r="P83" s="148"/>
      <c r="Q83" s="148"/>
      <c r="R83" s="148"/>
      <c r="S83" s="148"/>
      <c r="T83" s="148"/>
      <c r="U83" s="148"/>
      <c r="V83" s="148"/>
      <c r="W83" s="148"/>
      <c r="X83" s="148"/>
      <c r="Y83" s="150" t="s">
        <v>17</v>
      </c>
      <c r="Z83" s="151"/>
      <c r="AA83" s="152"/>
      <c r="AB83" s="176" t="s">
        <v>417</v>
      </c>
      <c r="AC83" s="154"/>
      <c r="AD83" s="155"/>
      <c r="AE83" s="84" t="s">
        <v>385</v>
      </c>
      <c r="AF83" s="85"/>
      <c r="AG83" s="85"/>
      <c r="AH83" s="85"/>
      <c r="AI83" s="86"/>
      <c r="AJ83" s="84">
        <f>3/1</f>
        <v>3</v>
      </c>
      <c r="AK83" s="85"/>
      <c r="AL83" s="85"/>
      <c r="AM83" s="85"/>
      <c r="AN83" s="86"/>
      <c r="AO83" s="84">
        <f>1/3</f>
        <v>0.33333333333333331</v>
      </c>
      <c r="AP83" s="85"/>
      <c r="AQ83" s="85"/>
      <c r="AR83" s="85"/>
      <c r="AS83" s="86"/>
      <c r="AT83" s="84">
        <f>1/3</f>
        <v>0.33333333333333331</v>
      </c>
      <c r="AU83" s="85"/>
      <c r="AV83" s="85"/>
      <c r="AW83" s="85"/>
      <c r="AX83" s="86"/>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420</v>
      </c>
      <c r="AC84" s="162"/>
      <c r="AD84" s="163"/>
      <c r="AE84" s="84" t="s">
        <v>385</v>
      </c>
      <c r="AF84" s="85"/>
      <c r="AG84" s="85"/>
      <c r="AH84" s="85"/>
      <c r="AI84" s="86"/>
      <c r="AJ84" s="177" t="s">
        <v>392</v>
      </c>
      <c r="AK84" s="85"/>
      <c r="AL84" s="85"/>
      <c r="AM84" s="85"/>
      <c r="AN84" s="86"/>
      <c r="AO84" s="177" t="s">
        <v>411</v>
      </c>
      <c r="AP84" s="85"/>
      <c r="AQ84" s="85"/>
      <c r="AR84" s="85"/>
      <c r="AS84" s="86"/>
      <c r="AT84" s="177" t="s">
        <v>421</v>
      </c>
      <c r="AU84" s="85"/>
      <c r="AV84" s="85"/>
      <c r="AW84" s="85"/>
      <c r="AX84" s="86"/>
    </row>
    <row r="85" spans="1:60" ht="32.25" hidden="1" customHeight="1" x14ac:dyDescent="0.15">
      <c r="A85" s="165" t="s">
        <v>17</v>
      </c>
      <c r="B85" s="166"/>
      <c r="C85" s="166"/>
      <c r="D85" s="166"/>
      <c r="E85" s="166"/>
      <c r="F85" s="167"/>
      <c r="G85" s="168" t="s">
        <v>18</v>
      </c>
      <c r="H85" s="125"/>
      <c r="I85" s="125"/>
      <c r="J85" s="125"/>
      <c r="K85" s="125"/>
      <c r="L85" s="125"/>
      <c r="M85" s="125"/>
      <c r="N85" s="125"/>
      <c r="O85" s="125"/>
      <c r="P85" s="125"/>
      <c r="Q85" s="125"/>
      <c r="R85" s="125"/>
      <c r="S85" s="125"/>
      <c r="T85" s="125"/>
      <c r="U85" s="125"/>
      <c r="V85" s="125"/>
      <c r="W85" s="125"/>
      <c r="X85" s="169"/>
      <c r="Y85" s="170"/>
      <c r="Z85" s="171"/>
      <c r="AA85" s="172"/>
      <c r="AB85" s="124" t="s">
        <v>12</v>
      </c>
      <c r="AC85" s="125"/>
      <c r="AD85" s="169"/>
      <c r="AE85" s="173" t="s">
        <v>69</v>
      </c>
      <c r="AF85" s="125"/>
      <c r="AG85" s="125"/>
      <c r="AH85" s="125"/>
      <c r="AI85" s="169"/>
      <c r="AJ85" s="173" t="s">
        <v>70</v>
      </c>
      <c r="AK85" s="125"/>
      <c r="AL85" s="125"/>
      <c r="AM85" s="125"/>
      <c r="AN85" s="169"/>
      <c r="AO85" s="173" t="s">
        <v>71</v>
      </c>
      <c r="AP85" s="125"/>
      <c r="AQ85" s="125"/>
      <c r="AR85" s="125"/>
      <c r="AS85" s="169"/>
      <c r="AT85" s="109" t="s">
        <v>75</v>
      </c>
      <c r="AU85" s="110"/>
      <c r="AV85" s="110"/>
      <c r="AW85" s="110"/>
      <c r="AX85" s="111"/>
    </row>
    <row r="86" spans="1:60" ht="22.5" hidden="1" customHeight="1" x14ac:dyDescent="0.15">
      <c r="A86" s="133"/>
      <c r="B86" s="131"/>
      <c r="C86" s="131"/>
      <c r="D86" s="131"/>
      <c r="E86" s="131"/>
      <c r="F86" s="132"/>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84"/>
      <c r="AU86" s="85"/>
      <c r="AV86" s="85"/>
      <c r="AW86" s="85"/>
      <c r="AX86" s="87"/>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65" t="s">
        <v>17</v>
      </c>
      <c r="B88" s="166"/>
      <c r="C88" s="166"/>
      <c r="D88" s="166"/>
      <c r="E88" s="166"/>
      <c r="F88" s="167"/>
      <c r="G88" s="168" t="s">
        <v>18</v>
      </c>
      <c r="H88" s="125"/>
      <c r="I88" s="125"/>
      <c r="J88" s="125"/>
      <c r="K88" s="125"/>
      <c r="L88" s="125"/>
      <c r="M88" s="125"/>
      <c r="N88" s="125"/>
      <c r="O88" s="125"/>
      <c r="P88" s="125"/>
      <c r="Q88" s="125"/>
      <c r="R88" s="125"/>
      <c r="S88" s="125"/>
      <c r="T88" s="125"/>
      <c r="U88" s="125"/>
      <c r="V88" s="125"/>
      <c r="W88" s="125"/>
      <c r="X88" s="169"/>
      <c r="Y88" s="170"/>
      <c r="Z88" s="171"/>
      <c r="AA88" s="172"/>
      <c r="AB88" s="124" t="s">
        <v>12</v>
      </c>
      <c r="AC88" s="125"/>
      <c r="AD88" s="169"/>
      <c r="AE88" s="173" t="s">
        <v>69</v>
      </c>
      <c r="AF88" s="125"/>
      <c r="AG88" s="125"/>
      <c r="AH88" s="125"/>
      <c r="AI88" s="169"/>
      <c r="AJ88" s="173" t="s">
        <v>70</v>
      </c>
      <c r="AK88" s="125"/>
      <c r="AL88" s="125"/>
      <c r="AM88" s="125"/>
      <c r="AN88" s="169"/>
      <c r="AO88" s="173" t="s">
        <v>71</v>
      </c>
      <c r="AP88" s="125"/>
      <c r="AQ88" s="125"/>
      <c r="AR88" s="125"/>
      <c r="AS88" s="169"/>
      <c r="AT88" s="109" t="s">
        <v>75</v>
      </c>
      <c r="AU88" s="110"/>
      <c r="AV88" s="110"/>
      <c r="AW88" s="110"/>
      <c r="AX88" s="111"/>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84"/>
      <c r="AU89" s="85"/>
      <c r="AV89" s="85"/>
      <c r="AW89" s="85"/>
      <c r="AX89" s="87"/>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65" t="s">
        <v>17</v>
      </c>
      <c r="B91" s="166"/>
      <c r="C91" s="166"/>
      <c r="D91" s="166"/>
      <c r="E91" s="166"/>
      <c r="F91" s="167"/>
      <c r="G91" s="168" t="s">
        <v>18</v>
      </c>
      <c r="H91" s="125"/>
      <c r="I91" s="125"/>
      <c r="J91" s="125"/>
      <c r="K91" s="125"/>
      <c r="L91" s="125"/>
      <c r="M91" s="125"/>
      <c r="N91" s="125"/>
      <c r="O91" s="125"/>
      <c r="P91" s="125"/>
      <c r="Q91" s="125"/>
      <c r="R91" s="125"/>
      <c r="S91" s="125"/>
      <c r="T91" s="125"/>
      <c r="U91" s="125"/>
      <c r="V91" s="125"/>
      <c r="W91" s="125"/>
      <c r="X91" s="169"/>
      <c r="Y91" s="170"/>
      <c r="Z91" s="171"/>
      <c r="AA91" s="172"/>
      <c r="AB91" s="124" t="s">
        <v>12</v>
      </c>
      <c r="AC91" s="125"/>
      <c r="AD91" s="169"/>
      <c r="AE91" s="173" t="s">
        <v>69</v>
      </c>
      <c r="AF91" s="125"/>
      <c r="AG91" s="125"/>
      <c r="AH91" s="125"/>
      <c r="AI91" s="169"/>
      <c r="AJ91" s="173" t="s">
        <v>70</v>
      </c>
      <c r="AK91" s="125"/>
      <c r="AL91" s="125"/>
      <c r="AM91" s="125"/>
      <c r="AN91" s="169"/>
      <c r="AO91" s="173" t="s">
        <v>71</v>
      </c>
      <c r="AP91" s="125"/>
      <c r="AQ91" s="125"/>
      <c r="AR91" s="125"/>
      <c r="AS91" s="169"/>
      <c r="AT91" s="109" t="s">
        <v>75</v>
      </c>
      <c r="AU91" s="110"/>
      <c r="AV91" s="110"/>
      <c r="AW91" s="110"/>
      <c r="AX91" s="111"/>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74"/>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84"/>
      <c r="AU92" s="85"/>
      <c r="AV92" s="85"/>
      <c r="AW92" s="85"/>
      <c r="AX92" s="87"/>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75"/>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84"/>
      <c r="AU95" s="85"/>
      <c r="AV95" s="85"/>
      <c r="AW95" s="85"/>
      <c r="AX95" s="87"/>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393</v>
      </c>
      <c r="D98" s="405"/>
      <c r="E98" s="405"/>
      <c r="F98" s="405"/>
      <c r="G98" s="405"/>
      <c r="H98" s="405"/>
      <c r="I98" s="405"/>
      <c r="J98" s="405"/>
      <c r="K98" s="406"/>
      <c r="L98" s="81">
        <v>8.2000000000000003E-2</v>
      </c>
      <c r="M98" s="82"/>
      <c r="N98" s="82"/>
      <c r="O98" s="82"/>
      <c r="P98" s="82"/>
      <c r="Q98" s="83"/>
      <c r="R98" s="81"/>
      <c r="S98" s="82"/>
      <c r="T98" s="82"/>
      <c r="U98" s="82"/>
      <c r="V98" s="82"/>
      <c r="W98" s="83"/>
      <c r="X98" s="660"/>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2.5" customHeight="1" x14ac:dyDescent="0.15">
      <c r="A99" s="369"/>
      <c r="B99" s="370"/>
      <c r="C99" s="88" t="s">
        <v>394</v>
      </c>
      <c r="D99" s="89"/>
      <c r="E99" s="89"/>
      <c r="F99" s="89"/>
      <c r="G99" s="89"/>
      <c r="H99" s="89"/>
      <c r="I99" s="89"/>
      <c r="J99" s="89"/>
      <c r="K99" s="90"/>
      <c r="L99" s="81">
        <v>1</v>
      </c>
      <c r="M99" s="82"/>
      <c r="N99" s="82"/>
      <c r="O99" s="82"/>
      <c r="P99" s="82"/>
      <c r="Q99" s="83"/>
      <c r="R99" s="81"/>
      <c r="S99" s="82"/>
      <c r="T99" s="82"/>
      <c r="U99" s="82"/>
      <c r="V99" s="82"/>
      <c r="W99" s="83"/>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2.5" customHeight="1" x14ac:dyDescent="0.15">
      <c r="A100" s="369"/>
      <c r="B100" s="370"/>
      <c r="C100" s="88" t="s">
        <v>395</v>
      </c>
      <c r="D100" s="89"/>
      <c r="E100" s="89"/>
      <c r="F100" s="89"/>
      <c r="G100" s="89"/>
      <c r="H100" s="89"/>
      <c r="I100" s="89"/>
      <c r="J100" s="89"/>
      <c r="K100" s="90"/>
      <c r="L100" s="81">
        <v>0.17699999999999999</v>
      </c>
      <c r="M100" s="82"/>
      <c r="N100" s="82"/>
      <c r="O100" s="82"/>
      <c r="P100" s="82"/>
      <c r="Q100" s="83"/>
      <c r="R100" s="81"/>
      <c r="S100" s="82"/>
      <c r="T100" s="82"/>
      <c r="U100" s="82"/>
      <c r="V100" s="82"/>
      <c r="W100" s="83"/>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30" customHeight="1" x14ac:dyDescent="0.15">
      <c r="A101" s="369"/>
      <c r="B101" s="370"/>
      <c r="C101" s="88" t="s">
        <v>396</v>
      </c>
      <c r="D101" s="89"/>
      <c r="E101" s="89"/>
      <c r="F101" s="89"/>
      <c r="G101" s="89"/>
      <c r="H101" s="89"/>
      <c r="I101" s="89"/>
      <c r="J101" s="89"/>
      <c r="K101" s="90"/>
      <c r="L101" s="81">
        <v>0.26500000000000001</v>
      </c>
      <c r="M101" s="82"/>
      <c r="N101" s="82"/>
      <c r="O101" s="82"/>
      <c r="P101" s="82"/>
      <c r="Q101" s="83"/>
      <c r="R101" s="81"/>
      <c r="S101" s="82"/>
      <c r="T101" s="82"/>
      <c r="U101" s="82"/>
      <c r="V101" s="82"/>
      <c r="W101" s="83"/>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9"/>
      <c r="B102" s="370"/>
      <c r="C102" s="88"/>
      <c r="D102" s="89"/>
      <c r="E102" s="89"/>
      <c r="F102" s="89"/>
      <c r="G102" s="89"/>
      <c r="H102" s="89"/>
      <c r="I102" s="89"/>
      <c r="J102" s="89"/>
      <c r="K102" s="90"/>
      <c r="L102" s="81"/>
      <c r="M102" s="82"/>
      <c r="N102" s="82"/>
      <c r="O102" s="82"/>
      <c r="P102" s="82"/>
      <c r="Q102" s="83"/>
      <c r="R102" s="81"/>
      <c r="S102" s="82"/>
      <c r="T102" s="82"/>
      <c r="U102" s="82"/>
      <c r="V102" s="82"/>
      <c r="W102" s="83"/>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9"/>
      <c r="B103" s="370"/>
      <c r="C103" s="373"/>
      <c r="D103" s="374"/>
      <c r="E103" s="374"/>
      <c r="F103" s="374"/>
      <c r="G103" s="374"/>
      <c r="H103" s="374"/>
      <c r="I103" s="374"/>
      <c r="J103" s="374"/>
      <c r="K103" s="375"/>
      <c r="L103" s="81"/>
      <c r="M103" s="82"/>
      <c r="N103" s="82"/>
      <c r="O103" s="82"/>
      <c r="P103" s="82"/>
      <c r="Q103" s="83"/>
      <c r="R103" s="81"/>
      <c r="S103" s="82"/>
      <c r="T103" s="82"/>
      <c r="U103" s="82"/>
      <c r="V103" s="82"/>
      <c r="W103" s="83"/>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71"/>
      <c r="B104" s="372"/>
      <c r="C104" s="361" t="s">
        <v>22</v>
      </c>
      <c r="D104" s="362"/>
      <c r="E104" s="362"/>
      <c r="F104" s="362"/>
      <c r="G104" s="362"/>
      <c r="H104" s="362"/>
      <c r="I104" s="362"/>
      <c r="J104" s="362"/>
      <c r="K104" s="363"/>
      <c r="L104" s="364">
        <f>SUM(L98:Q103)</f>
        <v>1.524</v>
      </c>
      <c r="M104" s="365"/>
      <c r="N104" s="365"/>
      <c r="O104" s="365"/>
      <c r="P104" s="365"/>
      <c r="Q104" s="366"/>
      <c r="R104" s="364">
        <f>SUM(R98:W103)</f>
        <v>0</v>
      </c>
      <c r="S104" s="365"/>
      <c r="T104" s="365"/>
      <c r="U104" s="365"/>
      <c r="V104" s="365"/>
      <c r="W104" s="366"/>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1" t="s">
        <v>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3"/>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19" t="s">
        <v>38</v>
      </c>
      <c r="AH107" s="587"/>
      <c r="AI107" s="587"/>
      <c r="AJ107" s="587"/>
      <c r="AK107" s="587"/>
      <c r="AL107" s="587"/>
      <c r="AM107" s="587"/>
      <c r="AN107" s="587"/>
      <c r="AO107" s="587"/>
      <c r="AP107" s="587"/>
      <c r="AQ107" s="587"/>
      <c r="AR107" s="587"/>
      <c r="AS107" s="587"/>
      <c r="AT107" s="587"/>
      <c r="AU107" s="587"/>
      <c r="AV107" s="587"/>
      <c r="AW107" s="587"/>
      <c r="AX107" s="620"/>
    </row>
    <row r="108" spans="1:50" ht="57.75" customHeight="1" x14ac:dyDescent="0.15">
      <c r="A108" s="298" t="s">
        <v>312</v>
      </c>
      <c r="B108" s="299"/>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5" t="s">
        <v>405</v>
      </c>
      <c r="AE108" s="596"/>
      <c r="AF108" s="597"/>
      <c r="AG108" s="592" t="s">
        <v>401</v>
      </c>
      <c r="AH108" s="593"/>
      <c r="AI108" s="593"/>
      <c r="AJ108" s="593"/>
      <c r="AK108" s="593"/>
      <c r="AL108" s="593"/>
      <c r="AM108" s="593"/>
      <c r="AN108" s="593"/>
      <c r="AO108" s="593"/>
      <c r="AP108" s="593"/>
      <c r="AQ108" s="593"/>
      <c r="AR108" s="593"/>
      <c r="AS108" s="593"/>
      <c r="AT108" s="593"/>
      <c r="AU108" s="593"/>
      <c r="AV108" s="593"/>
      <c r="AW108" s="593"/>
      <c r="AX108" s="594"/>
    </row>
    <row r="109" spans="1:50" ht="34.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28" t="s">
        <v>383</v>
      </c>
      <c r="AE109" s="429"/>
      <c r="AF109" s="430"/>
      <c r="AG109" s="520" t="s">
        <v>400</v>
      </c>
      <c r="AH109" s="296"/>
      <c r="AI109" s="296"/>
      <c r="AJ109" s="296"/>
      <c r="AK109" s="296"/>
      <c r="AL109" s="296"/>
      <c r="AM109" s="296"/>
      <c r="AN109" s="296"/>
      <c r="AO109" s="296"/>
      <c r="AP109" s="296"/>
      <c r="AQ109" s="296"/>
      <c r="AR109" s="296"/>
      <c r="AS109" s="296"/>
      <c r="AT109" s="296"/>
      <c r="AU109" s="296"/>
      <c r="AV109" s="296"/>
      <c r="AW109" s="296"/>
      <c r="AX109" s="297"/>
    </row>
    <row r="110" spans="1:50" ht="36.7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3" t="s">
        <v>383</v>
      </c>
      <c r="AE110" s="574"/>
      <c r="AF110" s="575"/>
      <c r="AG110" s="518" t="s">
        <v>402</v>
      </c>
      <c r="AH110" s="114"/>
      <c r="AI110" s="114"/>
      <c r="AJ110" s="114"/>
      <c r="AK110" s="114"/>
      <c r="AL110" s="114"/>
      <c r="AM110" s="114"/>
      <c r="AN110" s="114"/>
      <c r="AO110" s="114"/>
      <c r="AP110" s="114"/>
      <c r="AQ110" s="114"/>
      <c r="AR110" s="114"/>
      <c r="AS110" s="114"/>
      <c r="AT110" s="114"/>
      <c r="AU110" s="114"/>
      <c r="AV110" s="114"/>
      <c r="AW110" s="114"/>
      <c r="AX110" s="519"/>
    </row>
    <row r="111" spans="1:50" ht="19.350000000000001" customHeight="1" x14ac:dyDescent="0.15">
      <c r="A111" s="538"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76" t="s">
        <v>398</v>
      </c>
      <c r="AE111" s="577"/>
      <c r="AF111" s="578"/>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28" t="s">
        <v>398</v>
      </c>
      <c r="AE112" s="429"/>
      <c r="AF112" s="430"/>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0"/>
      <c r="B113" s="581"/>
      <c r="C113" s="494"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28" t="s">
        <v>383</v>
      </c>
      <c r="AE113" s="429"/>
      <c r="AF113" s="430"/>
      <c r="AG113" s="520" t="s">
        <v>406</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28" t="s">
        <v>398</v>
      </c>
      <c r="AE114" s="429"/>
      <c r="AF114" s="430"/>
      <c r="AG114" s="295"/>
      <c r="AH114" s="296"/>
      <c r="AI114" s="296"/>
      <c r="AJ114" s="296"/>
      <c r="AK114" s="296"/>
      <c r="AL114" s="296"/>
      <c r="AM114" s="296"/>
      <c r="AN114" s="296"/>
      <c r="AO114" s="296"/>
      <c r="AP114" s="296"/>
      <c r="AQ114" s="296"/>
      <c r="AR114" s="296"/>
      <c r="AS114" s="296"/>
      <c r="AT114" s="296"/>
      <c r="AU114" s="296"/>
      <c r="AV114" s="296"/>
      <c r="AW114" s="296"/>
      <c r="AX114" s="297"/>
    </row>
    <row r="115" spans="1:64" ht="33"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1"/>
      <c r="AD115" s="428" t="s">
        <v>383</v>
      </c>
      <c r="AE115" s="429"/>
      <c r="AF115" s="430"/>
      <c r="AG115" s="520" t="s">
        <v>408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1"/>
      <c r="AD116" s="428" t="s">
        <v>398</v>
      </c>
      <c r="AE116" s="429"/>
      <c r="AF116" s="430"/>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3" t="s">
        <v>383</v>
      </c>
      <c r="AE117" s="574"/>
      <c r="AF117" s="575"/>
      <c r="AG117" s="590" t="s">
        <v>407</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44.25" customHeight="1" x14ac:dyDescent="0.15">
      <c r="A118" s="538" t="s">
        <v>47</v>
      </c>
      <c r="B118" s="579"/>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8" t="s">
        <v>383</v>
      </c>
      <c r="AE118" s="429"/>
      <c r="AF118" s="430"/>
      <c r="AG118" s="626" t="s">
        <v>399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428" t="s">
        <v>383</v>
      </c>
      <c r="AE119" s="429"/>
      <c r="AF119" s="430"/>
      <c r="AG119" s="520" t="s">
        <v>403</v>
      </c>
      <c r="AH119" s="296"/>
      <c r="AI119" s="296"/>
      <c r="AJ119" s="296"/>
      <c r="AK119" s="296"/>
      <c r="AL119" s="296"/>
      <c r="AM119" s="296"/>
      <c r="AN119" s="296"/>
      <c r="AO119" s="296"/>
      <c r="AP119" s="296"/>
      <c r="AQ119" s="296"/>
      <c r="AR119" s="296"/>
      <c r="AS119" s="296"/>
      <c r="AT119" s="296"/>
      <c r="AU119" s="296"/>
      <c r="AV119" s="296"/>
      <c r="AW119" s="296"/>
      <c r="AX119" s="297"/>
    </row>
    <row r="120" spans="1:64" ht="31.5"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28" t="s">
        <v>383</v>
      </c>
      <c r="AE120" s="429"/>
      <c r="AF120" s="430"/>
      <c r="AG120" s="520" t="s">
        <v>412</v>
      </c>
      <c r="AH120" s="296"/>
      <c r="AI120" s="296"/>
      <c r="AJ120" s="296"/>
      <c r="AK120" s="296"/>
      <c r="AL120" s="296"/>
      <c r="AM120" s="296"/>
      <c r="AN120" s="296"/>
      <c r="AO120" s="296"/>
      <c r="AP120" s="296"/>
      <c r="AQ120" s="296"/>
      <c r="AR120" s="296"/>
      <c r="AS120" s="296"/>
      <c r="AT120" s="296"/>
      <c r="AU120" s="296"/>
      <c r="AV120" s="296"/>
      <c r="AW120" s="296"/>
      <c r="AX120" s="297"/>
    </row>
    <row r="121" spans="1:64" ht="38.25"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573" t="s">
        <v>383</v>
      </c>
      <c r="AE121" s="574"/>
      <c r="AF121" s="575"/>
      <c r="AG121" s="518" t="s">
        <v>404</v>
      </c>
      <c r="AH121" s="114"/>
      <c r="AI121" s="114"/>
      <c r="AJ121" s="114"/>
      <c r="AK121" s="114"/>
      <c r="AL121" s="114"/>
      <c r="AM121" s="114"/>
      <c r="AN121" s="114"/>
      <c r="AO121" s="114"/>
      <c r="AP121" s="114"/>
      <c r="AQ121" s="114"/>
      <c r="AR121" s="114"/>
      <c r="AS121" s="114"/>
      <c r="AT121" s="114"/>
      <c r="AU121" s="114"/>
      <c r="AV121" s="114"/>
      <c r="AW121" s="114"/>
      <c r="AX121" s="519"/>
    </row>
    <row r="122" spans="1:64" ht="30" customHeight="1" x14ac:dyDescent="0.15">
      <c r="A122" s="613" t="s">
        <v>80</v>
      </c>
      <c r="B122" s="614"/>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8" t="s">
        <v>398</v>
      </c>
      <c r="AE122" s="429"/>
      <c r="AF122" s="430"/>
      <c r="AG122" s="565"/>
      <c r="AH122" s="112"/>
      <c r="AI122" s="112"/>
      <c r="AJ122" s="112"/>
      <c r="AK122" s="112"/>
      <c r="AL122" s="112"/>
      <c r="AM122" s="112"/>
      <c r="AN122" s="112"/>
      <c r="AO122" s="112"/>
      <c r="AP122" s="112"/>
      <c r="AQ122" s="112"/>
      <c r="AR122" s="112"/>
      <c r="AS122" s="112"/>
      <c r="AT122" s="112"/>
      <c r="AU122" s="112"/>
      <c r="AV122" s="112"/>
      <c r="AW122" s="112"/>
      <c r="AX122" s="566"/>
    </row>
    <row r="123" spans="1:64" ht="15.75" customHeight="1" x14ac:dyDescent="0.15">
      <c r="A123" s="615"/>
      <c r="B123" s="616"/>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8"/>
      <c r="AI123" s="268"/>
      <c r="AJ123" s="268"/>
      <c r="AK123" s="268"/>
      <c r="AL123" s="268"/>
      <c r="AM123" s="268"/>
      <c r="AN123" s="268"/>
      <c r="AO123" s="268"/>
      <c r="AP123" s="268"/>
      <c r="AQ123" s="268"/>
      <c r="AR123" s="268"/>
      <c r="AS123" s="268"/>
      <c r="AT123" s="268"/>
      <c r="AU123" s="268"/>
      <c r="AV123" s="268"/>
      <c r="AW123" s="268"/>
      <c r="AX123" s="568"/>
    </row>
    <row r="124" spans="1:64" ht="20.25" customHeight="1" x14ac:dyDescent="0.15">
      <c r="A124" s="615"/>
      <c r="B124" s="616"/>
      <c r="C124" s="627"/>
      <c r="D124" s="628"/>
      <c r="E124" s="628"/>
      <c r="F124" s="628"/>
      <c r="G124" s="628"/>
      <c r="H124" s="628"/>
      <c r="I124" s="628"/>
      <c r="J124" s="628"/>
      <c r="K124" s="628"/>
      <c r="L124" s="628"/>
      <c r="M124" s="628"/>
      <c r="N124" s="628"/>
      <c r="O124" s="629"/>
      <c r="P124" s="636"/>
      <c r="Q124" s="636"/>
      <c r="R124" s="636"/>
      <c r="S124" s="637"/>
      <c r="T124" s="621"/>
      <c r="U124" s="296"/>
      <c r="V124" s="296"/>
      <c r="W124" s="296"/>
      <c r="X124" s="296"/>
      <c r="Y124" s="296"/>
      <c r="Z124" s="296"/>
      <c r="AA124" s="296"/>
      <c r="AB124" s="296"/>
      <c r="AC124" s="296"/>
      <c r="AD124" s="296"/>
      <c r="AE124" s="296"/>
      <c r="AF124" s="622"/>
      <c r="AG124" s="567"/>
      <c r="AH124" s="268"/>
      <c r="AI124" s="268"/>
      <c r="AJ124" s="268"/>
      <c r="AK124" s="268"/>
      <c r="AL124" s="268"/>
      <c r="AM124" s="268"/>
      <c r="AN124" s="268"/>
      <c r="AO124" s="268"/>
      <c r="AP124" s="268"/>
      <c r="AQ124" s="268"/>
      <c r="AR124" s="268"/>
      <c r="AS124" s="268"/>
      <c r="AT124" s="268"/>
      <c r="AU124" s="268"/>
      <c r="AV124" s="268"/>
      <c r="AW124" s="268"/>
      <c r="AX124" s="568"/>
    </row>
    <row r="125" spans="1:64" ht="20.25" customHeight="1" x14ac:dyDescent="0.15">
      <c r="A125" s="617"/>
      <c r="B125" s="618"/>
      <c r="C125" s="630"/>
      <c r="D125" s="631"/>
      <c r="E125" s="631"/>
      <c r="F125" s="631"/>
      <c r="G125" s="631"/>
      <c r="H125" s="631"/>
      <c r="I125" s="631"/>
      <c r="J125" s="631"/>
      <c r="K125" s="631"/>
      <c r="L125" s="631"/>
      <c r="M125" s="631"/>
      <c r="N125" s="631"/>
      <c r="O125" s="632"/>
      <c r="P125" s="638"/>
      <c r="Q125" s="638"/>
      <c r="R125" s="638"/>
      <c r="S125" s="639"/>
      <c r="T125" s="425"/>
      <c r="U125" s="426"/>
      <c r="V125" s="426"/>
      <c r="W125" s="426"/>
      <c r="X125" s="426"/>
      <c r="Y125" s="426"/>
      <c r="Z125" s="426"/>
      <c r="AA125" s="426"/>
      <c r="AB125" s="426"/>
      <c r="AC125" s="426"/>
      <c r="AD125" s="426"/>
      <c r="AE125" s="426"/>
      <c r="AF125" s="427"/>
      <c r="AG125" s="569"/>
      <c r="AH125" s="114"/>
      <c r="AI125" s="114"/>
      <c r="AJ125" s="114"/>
      <c r="AK125" s="114"/>
      <c r="AL125" s="114"/>
      <c r="AM125" s="114"/>
      <c r="AN125" s="114"/>
      <c r="AO125" s="114"/>
      <c r="AP125" s="114"/>
      <c r="AQ125" s="114"/>
      <c r="AR125" s="114"/>
      <c r="AS125" s="114"/>
      <c r="AT125" s="114"/>
      <c r="AU125" s="114"/>
      <c r="AV125" s="114"/>
      <c r="AW125" s="114"/>
      <c r="AX125" s="519"/>
    </row>
    <row r="126" spans="1:64" ht="87.75" customHeight="1" x14ac:dyDescent="0.15">
      <c r="A126" s="538" t="s">
        <v>58</v>
      </c>
      <c r="B126" s="539"/>
      <c r="C126" s="383" t="s">
        <v>64</v>
      </c>
      <c r="D126" s="561"/>
      <c r="E126" s="561"/>
      <c r="F126" s="562"/>
      <c r="G126" s="532" t="s">
        <v>410</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43.5" customHeight="1" thickBot="1" x14ac:dyDescent="0.2">
      <c r="A127" s="540"/>
      <c r="B127" s="541"/>
      <c r="C127" s="352" t="s">
        <v>68</v>
      </c>
      <c r="D127" s="353"/>
      <c r="E127" s="353"/>
      <c r="F127" s="354"/>
      <c r="G127" s="355" t="s">
        <v>409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9" customHeight="1" thickBot="1" x14ac:dyDescent="0.2">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74.25" customHeight="1" thickBot="1" x14ac:dyDescent="0.2">
      <c r="A131" s="535"/>
      <c r="B131" s="536"/>
      <c r="C131" s="536"/>
      <c r="D131" s="536"/>
      <c r="E131" s="537"/>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60" customHeight="1" thickBot="1" x14ac:dyDescent="0.2">
      <c r="A133" s="422"/>
      <c r="B133" s="423"/>
      <c r="C133" s="423"/>
      <c r="D133" s="423"/>
      <c r="E133" s="424"/>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4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5" t="s">
        <v>224</v>
      </c>
      <c r="B137" s="396"/>
      <c r="C137" s="396"/>
      <c r="D137" s="396"/>
      <c r="E137" s="396"/>
      <c r="F137" s="396"/>
      <c r="G137" s="409" t="s">
        <v>385</v>
      </c>
      <c r="H137" s="410"/>
      <c r="I137" s="410"/>
      <c r="J137" s="410"/>
      <c r="K137" s="410"/>
      <c r="L137" s="410"/>
      <c r="M137" s="410"/>
      <c r="N137" s="410"/>
      <c r="O137" s="410"/>
      <c r="P137" s="411"/>
      <c r="Q137" s="396" t="s">
        <v>225</v>
      </c>
      <c r="R137" s="396"/>
      <c r="S137" s="396"/>
      <c r="T137" s="396"/>
      <c r="U137" s="396"/>
      <c r="V137" s="396"/>
      <c r="W137" s="409" t="s">
        <v>385</v>
      </c>
      <c r="X137" s="410"/>
      <c r="Y137" s="410"/>
      <c r="Z137" s="410"/>
      <c r="AA137" s="410"/>
      <c r="AB137" s="410"/>
      <c r="AC137" s="410"/>
      <c r="AD137" s="410"/>
      <c r="AE137" s="410"/>
      <c r="AF137" s="411"/>
      <c r="AG137" s="396" t="s">
        <v>226</v>
      </c>
      <c r="AH137" s="396"/>
      <c r="AI137" s="396"/>
      <c r="AJ137" s="396"/>
      <c r="AK137" s="396"/>
      <c r="AL137" s="396"/>
      <c r="AM137" s="392" t="s">
        <v>385</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414</v>
      </c>
      <c r="H138" s="413"/>
      <c r="I138" s="413"/>
      <c r="J138" s="413"/>
      <c r="K138" s="413"/>
      <c r="L138" s="413"/>
      <c r="M138" s="413"/>
      <c r="N138" s="413"/>
      <c r="O138" s="413"/>
      <c r="P138" s="414"/>
      <c r="Q138" s="398" t="s">
        <v>228</v>
      </c>
      <c r="R138" s="398"/>
      <c r="S138" s="398"/>
      <c r="T138" s="398"/>
      <c r="U138" s="398"/>
      <c r="V138" s="398"/>
      <c r="W138" s="412">
        <v>292</v>
      </c>
      <c r="X138" s="413"/>
      <c r="Y138" s="413"/>
      <c r="Z138" s="413"/>
      <c r="AA138" s="413"/>
      <c r="AB138" s="413"/>
      <c r="AC138" s="413"/>
      <c r="AD138" s="413"/>
      <c r="AE138" s="413"/>
      <c r="AF138" s="414"/>
      <c r="AG138" s="563"/>
      <c r="AH138" s="564"/>
      <c r="AI138" s="564"/>
      <c r="AJ138" s="564"/>
      <c r="AK138" s="564"/>
      <c r="AL138" s="564"/>
      <c r="AM138" s="601"/>
      <c r="AN138" s="602"/>
      <c r="AO138" s="602"/>
      <c r="AP138" s="602"/>
      <c r="AQ138" s="602"/>
      <c r="AR138" s="602"/>
      <c r="AS138" s="602"/>
      <c r="AT138" s="602"/>
      <c r="AU138" s="602"/>
      <c r="AV138" s="603"/>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30"/>
      <c r="B179" s="527"/>
      <c r="C179" s="527"/>
      <c r="D179" s="527"/>
      <c r="E179" s="527"/>
      <c r="F179" s="528"/>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30"/>
      <c r="B180" s="527"/>
      <c r="C180" s="527"/>
      <c r="D180" s="527"/>
      <c r="E180" s="527"/>
      <c r="F180" s="528"/>
      <c r="G180" s="94"/>
      <c r="H180" s="95"/>
      <c r="I180" s="95"/>
      <c r="J180" s="95"/>
      <c r="K180" s="96"/>
      <c r="L180" s="97"/>
      <c r="M180" s="98"/>
      <c r="N180" s="98"/>
      <c r="O180" s="98"/>
      <c r="P180" s="98"/>
      <c r="Q180" s="98"/>
      <c r="R180" s="98"/>
      <c r="S180" s="98"/>
      <c r="T180" s="98"/>
      <c r="U180" s="98"/>
      <c r="V180" s="98"/>
      <c r="W180" s="98"/>
      <c r="X180" s="99"/>
      <c r="Y180" s="100"/>
      <c r="Z180" s="101"/>
      <c r="AA180" s="101"/>
      <c r="AB180" s="10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391"/>
    </row>
    <row r="181" spans="1:50" ht="24.75" customHeight="1" x14ac:dyDescent="0.15">
      <c r="A181" s="130"/>
      <c r="B181" s="527"/>
      <c r="C181" s="527"/>
      <c r="D181" s="527"/>
      <c r="E181" s="527"/>
      <c r="F181" s="528"/>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x14ac:dyDescent="0.15">
      <c r="A182" s="130"/>
      <c r="B182" s="527"/>
      <c r="C182" s="527"/>
      <c r="D182" s="527"/>
      <c r="E182" s="527"/>
      <c r="F182" s="528"/>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x14ac:dyDescent="0.15">
      <c r="A183" s="130"/>
      <c r="B183" s="527"/>
      <c r="C183" s="527"/>
      <c r="D183" s="527"/>
      <c r="E183" s="527"/>
      <c r="F183" s="528"/>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x14ac:dyDescent="0.15">
      <c r="A184" s="130"/>
      <c r="B184" s="527"/>
      <c r="C184" s="527"/>
      <c r="D184" s="527"/>
      <c r="E184" s="527"/>
      <c r="F184" s="528"/>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x14ac:dyDescent="0.15">
      <c r="A185" s="130"/>
      <c r="B185" s="527"/>
      <c r="C185" s="527"/>
      <c r="D185" s="527"/>
      <c r="E185" s="527"/>
      <c r="F185" s="528"/>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x14ac:dyDescent="0.15">
      <c r="A186" s="130"/>
      <c r="B186" s="527"/>
      <c r="C186" s="527"/>
      <c r="D186" s="527"/>
      <c r="E186" s="527"/>
      <c r="F186" s="528"/>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x14ac:dyDescent="0.15">
      <c r="A187" s="130"/>
      <c r="B187" s="527"/>
      <c r="C187" s="527"/>
      <c r="D187" s="527"/>
      <c r="E187" s="527"/>
      <c r="F187" s="528"/>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x14ac:dyDescent="0.15">
      <c r="A188" s="130"/>
      <c r="B188" s="527"/>
      <c r="C188" s="527"/>
      <c r="D188" s="527"/>
      <c r="E188" s="527"/>
      <c r="F188" s="528"/>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x14ac:dyDescent="0.15">
      <c r="A189" s="130"/>
      <c r="B189" s="527"/>
      <c r="C189" s="527"/>
      <c r="D189" s="527"/>
      <c r="E189" s="527"/>
      <c r="F189" s="528"/>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x14ac:dyDescent="0.2">
      <c r="A190" s="130"/>
      <c r="B190" s="527"/>
      <c r="C190" s="527"/>
      <c r="D190" s="527"/>
      <c r="E190" s="527"/>
      <c r="F190" s="528"/>
      <c r="G190" s="62" t="s">
        <v>22</v>
      </c>
      <c r="H190" s="63"/>
      <c r="I190" s="63"/>
      <c r="J190" s="63"/>
      <c r="K190" s="63"/>
      <c r="L190" s="64"/>
      <c r="M190" s="65"/>
      <c r="N190" s="65"/>
      <c r="O190" s="65"/>
      <c r="P190" s="65"/>
      <c r="Q190" s="65"/>
      <c r="R190" s="65"/>
      <c r="S190" s="65"/>
      <c r="T190" s="65"/>
      <c r="U190" s="65"/>
      <c r="V190" s="65"/>
      <c r="W190" s="65"/>
      <c r="X190" s="66"/>
      <c r="Y190" s="67">
        <f>SUM(Y180:AB189)</f>
        <v>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customHeight="1" x14ac:dyDescent="0.15">
      <c r="A191" s="130"/>
      <c r="B191" s="527"/>
      <c r="C191" s="527"/>
      <c r="D191" s="527"/>
      <c r="E191" s="527"/>
      <c r="F191" s="528"/>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30"/>
      <c r="B192" s="527"/>
      <c r="C192" s="527"/>
      <c r="D192" s="527"/>
      <c r="E192" s="527"/>
      <c r="F192" s="528"/>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30"/>
      <c r="B193" s="527"/>
      <c r="C193" s="527"/>
      <c r="D193" s="527"/>
      <c r="E193" s="527"/>
      <c r="F193" s="528"/>
      <c r="G193" s="94"/>
      <c r="H193" s="95"/>
      <c r="I193" s="95"/>
      <c r="J193" s="95"/>
      <c r="K193" s="96"/>
      <c r="L193" s="97"/>
      <c r="M193" s="98"/>
      <c r="N193" s="98"/>
      <c r="O193" s="98"/>
      <c r="P193" s="98"/>
      <c r="Q193" s="98"/>
      <c r="R193" s="98"/>
      <c r="S193" s="98"/>
      <c r="T193" s="98"/>
      <c r="U193" s="98"/>
      <c r="V193" s="98"/>
      <c r="W193" s="98"/>
      <c r="X193" s="99"/>
      <c r="Y193" s="100"/>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391"/>
    </row>
    <row r="194" spans="1:50" ht="24.75" customHeight="1" x14ac:dyDescent="0.15">
      <c r="A194" s="130"/>
      <c r="B194" s="527"/>
      <c r="C194" s="527"/>
      <c r="D194" s="527"/>
      <c r="E194" s="527"/>
      <c r="F194" s="528"/>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x14ac:dyDescent="0.15">
      <c r="A195" s="130"/>
      <c r="B195" s="527"/>
      <c r="C195" s="527"/>
      <c r="D195" s="527"/>
      <c r="E195" s="527"/>
      <c r="F195" s="528"/>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x14ac:dyDescent="0.15">
      <c r="A196" s="130"/>
      <c r="B196" s="527"/>
      <c r="C196" s="527"/>
      <c r="D196" s="527"/>
      <c r="E196" s="527"/>
      <c r="F196" s="528"/>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x14ac:dyDescent="0.15">
      <c r="A197" s="130"/>
      <c r="B197" s="527"/>
      <c r="C197" s="527"/>
      <c r="D197" s="527"/>
      <c r="E197" s="527"/>
      <c r="F197" s="528"/>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x14ac:dyDescent="0.15">
      <c r="A198" s="130"/>
      <c r="B198" s="527"/>
      <c r="C198" s="527"/>
      <c r="D198" s="527"/>
      <c r="E198" s="527"/>
      <c r="F198" s="528"/>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x14ac:dyDescent="0.15">
      <c r="A199" s="130"/>
      <c r="B199" s="527"/>
      <c r="C199" s="527"/>
      <c r="D199" s="527"/>
      <c r="E199" s="527"/>
      <c r="F199" s="528"/>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x14ac:dyDescent="0.15">
      <c r="A200" s="130"/>
      <c r="B200" s="527"/>
      <c r="C200" s="527"/>
      <c r="D200" s="527"/>
      <c r="E200" s="527"/>
      <c r="F200" s="528"/>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x14ac:dyDescent="0.15">
      <c r="A201" s="130"/>
      <c r="B201" s="527"/>
      <c r="C201" s="527"/>
      <c r="D201" s="527"/>
      <c r="E201" s="527"/>
      <c r="F201" s="528"/>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x14ac:dyDescent="0.15">
      <c r="A202" s="130"/>
      <c r="B202" s="527"/>
      <c r="C202" s="527"/>
      <c r="D202" s="527"/>
      <c r="E202" s="527"/>
      <c r="F202" s="528"/>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x14ac:dyDescent="0.2">
      <c r="A203" s="130"/>
      <c r="B203" s="527"/>
      <c r="C203" s="527"/>
      <c r="D203" s="527"/>
      <c r="E203" s="527"/>
      <c r="F203" s="528"/>
      <c r="G203" s="62" t="s">
        <v>22</v>
      </c>
      <c r="H203" s="63"/>
      <c r="I203" s="63"/>
      <c r="J203" s="63"/>
      <c r="K203" s="63"/>
      <c r="L203" s="64"/>
      <c r="M203" s="65"/>
      <c r="N203" s="65"/>
      <c r="O203" s="65"/>
      <c r="P203" s="65"/>
      <c r="Q203" s="65"/>
      <c r="R203" s="65"/>
      <c r="S203" s="65"/>
      <c r="T203" s="65"/>
      <c r="U203" s="65"/>
      <c r="V203" s="65"/>
      <c r="W203" s="65"/>
      <c r="X203" s="66"/>
      <c r="Y203" s="67">
        <f>SUM(Y193:AB202)</f>
        <v>0</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customHeight="1" x14ac:dyDescent="0.15">
      <c r="A204" s="130"/>
      <c r="B204" s="527"/>
      <c r="C204" s="527"/>
      <c r="D204" s="527"/>
      <c r="E204" s="527"/>
      <c r="F204" s="528"/>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30"/>
      <c r="B205" s="527"/>
      <c r="C205" s="527"/>
      <c r="D205" s="527"/>
      <c r="E205" s="527"/>
      <c r="F205" s="528"/>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30"/>
      <c r="B206" s="527"/>
      <c r="C206" s="527"/>
      <c r="D206" s="527"/>
      <c r="E206" s="527"/>
      <c r="F206" s="528"/>
      <c r="G206" s="94"/>
      <c r="H206" s="95"/>
      <c r="I206" s="95"/>
      <c r="J206" s="95"/>
      <c r="K206" s="96"/>
      <c r="L206" s="97"/>
      <c r="M206" s="98"/>
      <c r="N206" s="98"/>
      <c r="O206" s="98"/>
      <c r="P206" s="98"/>
      <c r="Q206" s="98"/>
      <c r="R206" s="98"/>
      <c r="S206" s="98"/>
      <c r="T206" s="98"/>
      <c r="U206" s="98"/>
      <c r="V206" s="98"/>
      <c r="W206" s="98"/>
      <c r="X206" s="99"/>
      <c r="Y206" s="100"/>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391"/>
    </row>
    <row r="207" spans="1:50" ht="24.75" customHeight="1" x14ac:dyDescent="0.15">
      <c r="A207" s="130"/>
      <c r="B207" s="527"/>
      <c r="C207" s="527"/>
      <c r="D207" s="527"/>
      <c r="E207" s="527"/>
      <c r="F207" s="528"/>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x14ac:dyDescent="0.15">
      <c r="A208" s="130"/>
      <c r="B208" s="527"/>
      <c r="C208" s="527"/>
      <c r="D208" s="527"/>
      <c r="E208" s="527"/>
      <c r="F208" s="528"/>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x14ac:dyDescent="0.15">
      <c r="A209" s="130"/>
      <c r="B209" s="527"/>
      <c r="C209" s="527"/>
      <c r="D209" s="527"/>
      <c r="E209" s="527"/>
      <c r="F209" s="528"/>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x14ac:dyDescent="0.15">
      <c r="A210" s="130"/>
      <c r="B210" s="527"/>
      <c r="C210" s="527"/>
      <c r="D210" s="527"/>
      <c r="E210" s="527"/>
      <c r="F210" s="528"/>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x14ac:dyDescent="0.15">
      <c r="A211" s="130"/>
      <c r="B211" s="527"/>
      <c r="C211" s="527"/>
      <c r="D211" s="527"/>
      <c r="E211" s="527"/>
      <c r="F211" s="528"/>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x14ac:dyDescent="0.15">
      <c r="A212" s="130"/>
      <c r="B212" s="527"/>
      <c r="C212" s="527"/>
      <c r="D212" s="527"/>
      <c r="E212" s="527"/>
      <c r="F212" s="528"/>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x14ac:dyDescent="0.15">
      <c r="A213" s="130"/>
      <c r="B213" s="527"/>
      <c r="C213" s="527"/>
      <c r="D213" s="527"/>
      <c r="E213" s="527"/>
      <c r="F213" s="528"/>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x14ac:dyDescent="0.15">
      <c r="A214" s="130"/>
      <c r="B214" s="527"/>
      <c r="C214" s="527"/>
      <c r="D214" s="527"/>
      <c r="E214" s="527"/>
      <c r="F214" s="528"/>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x14ac:dyDescent="0.15">
      <c r="A215" s="130"/>
      <c r="B215" s="527"/>
      <c r="C215" s="527"/>
      <c r="D215" s="527"/>
      <c r="E215" s="527"/>
      <c r="F215" s="528"/>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x14ac:dyDescent="0.15">
      <c r="A216" s="130"/>
      <c r="B216" s="527"/>
      <c r="C216" s="527"/>
      <c r="D216" s="527"/>
      <c r="E216" s="527"/>
      <c r="F216" s="528"/>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hidden="1" customHeight="1" x14ac:dyDescent="0.15">
      <c r="A217" s="130"/>
      <c r="B217" s="527"/>
      <c r="C217" s="527"/>
      <c r="D217" s="527"/>
      <c r="E217" s="527"/>
      <c r="F217" s="528"/>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30"/>
      <c r="B218" s="527"/>
      <c r="C218" s="527"/>
      <c r="D218" s="527"/>
      <c r="E218" s="527"/>
      <c r="F218" s="528"/>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30"/>
      <c r="B219" s="527"/>
      <c r="C219" s="527"/>
      <c r="D219" s="527"/>
      <c r="E219" s="527"/>
      <c r="F219" s="528"/>
      <c r="G219" s="94"/>
      <c r="H219" s="95"/>
      <c r="I219" s="95"/>
      <c r="J219" s="95"/>
      <c r="K219" s="96"/>
      <c r="L219" s="97"/>
      <c r="M219" s="98"/>
      <c r="N219" s="98"/>
      <c r="O219" s="98"/>
      <c r="P219" s="98"/>
      <c r="Q219" s="98"/>
      <c r="R219" s="98"/>
      <c r="S219" s="98"/>
      <c r="T219" s="98"/>
      <c r="U219" s="98"/>
      <c r="V219" s="98"/>
      <c r="W219" s="98"/>
      <c r="X219" s="99"/>
      <c r="Y219" s="100"/>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391"/>
    </row>
    <row r="220" spans="1:50" ht="24.75" hidden="1" customHeight="1" x14ac:dyDescent="0.15">
      <c r="A220" s="130"/>
      <c r="B220" s="527"/>
      <c r="C220" s="527"/>
      <c r="D220" s="527"/>
      <c r="E220" s="527"/>
      <c r="F220" s="528"/>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hidden="1" customHeight="1" x14ac:dyDescent="0.15">
      <c r="A221" s="130"/>
      <c r="B221" s="527"/>
      <c r="C221" s="527"/>
      <c r="D221" s="527"/>
      <c r="E221" s="527"/>
      <c r="F221" s="528"/>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hidden="1" customHeight="1" x14ac:dyDescent="0.15">
      <c r="A222" s="130"/>
      <c r="B222" s="527"/>
      <c r="C222" s="527"/>
      <c r="D222" s="527"/>
      <c r="E222" s="527"/>
      <c r="F222" s="528"/>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hidden="1" customHeight="1" x14ac:dyDescent="0.15">
      <c r="A223" s="130"/>
      <c r="B223" s="527"/>
      <c r="C223" s="527"/>
      <c r="D223" s="527"/>
      <c r="E223" s="527"/>
      <c r="F223" s="528"/>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hidden="1" customHeight="1" x14ac:dyDescent="0.15">
      <c r="A224" s="130"/>
      <c r="B224" s="527"/>
      <c r="C224" s="527"/>
      <c r="D224" s="527"/>
      <c r="E224" s="527"/>
      <c r="F224" s="528"/>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hidden="1" customHeight="1" x14ac:dyDescent="0.15">
      <c r="A225" s="130"/>
      <c r="B225" s="527"/>
      <c r="C225" s="527"/>
      <c r="D225" s="527"/>
      <c r="E225" s="527"/>
      <c r="F225" s="528"/>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hidden="1" customHeight="1" x14ac:dyDescent="0.15">
      <c r="A226" s="130"/>
      <c r="B226" s="527"/>
      <c r="C226" s="527"/>
      <c r="D226" s="527"/>
      <c r="E226" s="527"/>
      <c r="F226" s="528"/>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hidden="1" customHeight="1" x14ac:dyDescent="0.15">
      <c r="A227" s="130"/>
      <c r="B227" s="527"/>
      <c r="C227" s="527"/>
      <c r="D227" s="527"/>
      <c r="E227" s="527"/>
      <c r="F227" s="528"/>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hidden="1" customHeight="1" x14ac:dyDescent="0.15">
      <c r="A228" s="130"/>
      <c r="B228" s="527"/>
      <c r="C228" s="527"/>
      <c r="D228" s="527"/>
      <c r="E228" s="527"/>
      <c r="F228" s="528"/>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hidden="1" customHeight="1" x14ac:dyDescent="0.15">
      <c r="A229" s="130"/>
      <c r="B229" s="527"/>
      <c r="C229" s="527"/>
      <c r="D229" s="527"/>
      <c r="E229" s="527"/>
      <c r="F229" s="528"/>
      <c r="G229" s="62" t="s">
        <v>22</v>
      </c>
      <c r="H229" s="63"/>
      <c r="I229" s="63"/>
      <c r="J229" s="63"/>
      <c r="K229" s="63"/>
      <c r="L229" s="64"/>
      <c r="M229" s="65"/>
      <c r="N229" s="65"/>
      <c r="O229" s="65"/>
      <c r="P229" s="65"/>
      <c r="Q229" s="65"/>
      <c r="R229" s="65"/>
      <c r="S229" s="65"/>
      <c r="T229" s="65"/>
      <c r="U229" s="65"/>
      <c r="V229" s="65"/>
      <c r="W229" s="65"/>
      <c r="X229" s="66"/>
      <c r="Y229" s="67">
        <f>SUM(Y219:AB228)</f>
        <v>0</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c r="D236" s="117"/>
      <c r="E236" s="117"/>
      <c r="F236" s="117"/>
      <c r="G236" s="117"/>
      <c r="H236" s="117"/>
      <c r="I236" s="117"/>
      <c r="J236" s="117"/>
      <c r="K236" s="117"/>
      <c r="L236" s="117"/>
      <c r="M236" s="121"/>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368</v>
      </c>
      <c r="D268" s="122"/>
      <c r="E268" s="122"/>
      <c r="F268" s="122"/>
      <c r="G268" s="122"/>
      <c r="H268" s="122"/>
      <c r="I268" s="122"/>
      <c r="J268" s="122"/>
      <c r="K268" s="122"/>
      <c r="L268" s="122"/>
      <c r="M268" s="122" t="s">
        <v>369</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370</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368</v>
      </c>
      <c r="D301" s="122"/>
      <c r="E301" s="122"/>
      <c r="F301" s="122"/>
      <c r="G301" s="122"/>
      <c r="H301" s="122"/>
      <c r="I301" s="122"/>
      <c r="J301" s="122"/>
      <c r="K301" s="122"/>
      <c r="L301" s="122"/>
      <c r="M301" s="122" t="s">
        <v>369</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370</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368</v>
      </c>
      <c r="D334" s="122"/>
      <c r="E334" s="122"/>
      <c r="F334" s="122"/>
      <c r="G334" s="122"/>
      <c r="H334" s="122"/>
      <c r="I334" s="122"/>
      <c r="J334" s="122"/>
      <c r="K334" s="122"/>
      <c r="L334" s="122"/>
      <c r="M334" s="122" t="s">
        <v>369</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370</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368</v>
      </c>
      <c r="D367" s="122"/>
      <c r="E367" s="122"/>
      <c r="F367" s="122"/>
      <c r="G367" s="122"/>
      <c r="H367" s="122"/>
      <c r="I367" s="122"/>
      <c r="J367" s="122"/>
      <c r="K367" s="122"/>
      <c r="L367" s="122"/>
      <c r="M367" s="122" t="s">
        <v>369</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370</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368</v>
      </c>
      <c r="D400" s="122"/>
      <c r="E400" s="122"/>
      <c r="F400" s="122"/>
      <c r="G400" s="122"/>
      <c r="H400" s="122"/>
      <c r="I400" s="122"/>
      <c r="J400" s="122"/>
      <c r="K400" s="122"/>
      <c r="L400" s="122"/>
      <c r="M400" s="122" t="s">
        <v>369</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370</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368</v>
      </c>
      <c r="D433" s="122"/>
      <c r="E433" s="122"/>
      <c r="F433" s="122"/>
      <c r="G433" s="122"/>
      <c r="H433" s="122"/>
      <c r="I433" s="122"/>
      <c r="J433" s="122"/>
      <c r="K433" s="122"/>
      <c r="L433" s="122"/>
      <c r="M433" s="122" t="s">
        <v>369</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370</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368</v>
      </c>
      <c r="D466" s="122"/>
      <c r="E466" s="122"/>
      <c r="F466" s="122"/>
      <c r="G466" s="122"/>
      <c r="H466" s="122"/>
      <c r="I466" s="122"/>
      <c r="J466" s="122"/>
      <c r="K466" s="122"/>
      <c r="L466" s="122"/>
      <c r="M466" s="122" t="s">
        <v>369</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370</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T70:AX70"/>
    <mergeCell ref="G71:X72"/>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G223:K223"/>
    <mergeCell ref="L223:X223"/>
    <mergeCell ref="G219:K219"/>
    <mergeCell ref="L219:X219"/>
    <mergeCell ref="Y219:AB219"/>
    <mergeCell ref="G221:K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AJ14">
    <cfRule type="expression" dxfId="215" priority="563">
      <formula>IF(RIGHT(TEXT(P14,"0.#"),1)=".",FALSE,TRUE)</formula>
    </cfRule>
    <cfRule type="expression" dxfId="214" priority="564">
      <formula>IF(RIGHT(TEXT(P14,"0.#"),1)=".",TRUE,FALSE)</formula>
    </cfRule>
  </conditionalFormatting>
  <conditionalFormatting sqref="AE23:AI23">
    <cfRule type="expression" dxfId="213" priority="553">
      <formula>IF(RIGHT(TEXT(AE23,"0.#"),1)=".",FALSE,TRUE)</formula>
    </cfRule>
    <cfRule type="expression" dxfId="212" priority="554">
      <formula>IF(RIGHT(TEXT(AE23,"0.#"),1)=".",TRUE,FALSE)</formula>
    </cfRule>
  </conditionalFormatting>
  <conditionalFormatting sqref="AT69:AX69">
    <cfRule type="expression" dxfId="211" priority="485">
      <formula>IF(RIGHT(TEXT(AT69,"0.#"),1)=".",FALSE,TRUE)</formula>
    </cfRule>
    <cfRule type="expression" dxfId="210" priority="486">
      <formula>IF(RIGHT(TEXT(AT69,"0.#"),1)=".",TRUE,FALSE)</formula>
    </cfRule>
  </conditionalFormatting>
  <conditionalFormatting sqref="L99">
    <cfRule type="expression" dxfId="209" priority="445">
      <formula>IF(RIGHT(TEXT(L99,"0.#"),1)=".",FALSE,TRUE)</formula>
    </cfRule>
    <cfRule type="expression" dxfId="208" priority="446">
      <formula>IF(RIGHT(TEXT(L99,"0.#"),1)=".",TRUE,FALSE)</formula>
    </cfRule>
  </conditionalFormatting>
  <conditionalFormatting sqref="L104">
    <cfRule type="expression" dxfId="207" priority="443">
      <formula>IF(RIGHT(TEXT(L104,"0.#"),1)=".",FALSE,TRUE)</formula>
    </cfRule>
    <cfRule type="expression" dxfId="206" priority="444">
      <formula>IF(RIGHT(TEXT(L104,"0.#"),1)=".",TRUE,FALSE)</formula>
    </cfRule>
  </conditionalFormatting>
  <conditionalFormatting sqref="R104">
    <cfRule type="expression" dxfId="205" priority="441">
      <formula>IF(RIGHT(TEXT(R104,"0.#"),1)=".",FALSE,TRUE)</formula>
    </cfRule>
    <cfRule type="expression" dxfId="204" priority="442">
      <formula>IF(RIGHT(TEXT(R104,"0.#"),1)=".",TRUE,FALSE)</formula>
    </cfRule>
  </conditionalFormatting>
  <conditionalFormatting sqref="P18:AX18">
    <cfRule type="expression" dxfId="203" priority="439">
      <formula>IF(RIGHT(TEXT(P18,"0.#"),1)=".",FALSE,TRUE)</formula>
    </cfRule>
    <cfRule type="expression" dxfId="202" priority="440">
      <formula>IF(RIGHT(TEXT(P18,"0.#"),1)=".",TRUE,FALSE)</formula>
    </cfRule>
  </conditionalFormatting>
  <conditionalFormatting sqref="Y181">
    <cfRule type="expression" dxfId="201" priority="435">
      <formula>IF(RIGHT(TEXT(Y181,"0.#"),1)=".",FALSE,TRUE)</formula>
    </cfRule>
    <cfRule type="expression" dxfId="200" priority="436">
      <formula>IF(RIGHT(TEXT(Y181,"0.#"),1)=".",TRUE,FALSE)</formula>
    </cfRule>
  </conditionalFormatting>
  <conditionalFormatting sqref="Y190">
    <cfRule type="expression" dxfId="199" priority="431">
      <formula>IF(RIGHT(TEXT(Y190,"0.#"),1)=".",FALSE,TRUE)</formula>
    </cfRule>
    <cfRule type="expression" dxfId="198" priority="432">
      <formula>IF(RIGHT(TEXT(Y190,"0.#"),1)=".",TRUE,FALSE)</formula>
    </cfRule>
  </conditionalFormatting>
  <conditionalFormatting sqref="AK236">
    <cfRule type="expression" dxfId="197" priority="353">
      <formula>IF(RIGHT(TEXT(AK236,"0.#"),1)=".",FALSE,TRUE)</formula>
    </cfRule>
    <cfRule type="expression" dxfId="196" priority="354">
      <formula>IF(RIGHT(TEXT(AK236,"0.#"),1)=".",TRUE,FALSE)</formula>
    </cfRule>
  </conditionalFormatting>
  <conditionalFormatting sqref="AE54:AI54">
    <cfRule type="expression" dxfId="195" priority="303">
      <formula>IF(RIGHT(TEXT(AE54,"0.#"),1)=".",FALSE,TRUE)</formula>
    </cfRule>
    <cfRule type="expression" dxfId="194" priority="304">
      <formula>IF(RIGHT(TEXT(AE54,"0.#"),1)=".",TRUE,FALSE)</formula>
    </cfRule>
  </conditionalFormatting>
  <conditionalFormatting sqref="P13:AJ13 AR13:AX13 AR15:AX15 P15:AJ17">
    <cfRule type="expression" dxfId="193" priority="261">
      <formula>IF(RIGHT(TEXT(P13,"0.#"),1)=".",FALSE,TRUE)</formula>
    </cfRule>
    <cfRule type="expression" dxfId="192" priority="262">
      <formula>IF(RIGHT(TEXT(P13,"0.#"),1)=".",TRUE,FALSE)</formula>
    </cfRule>
  </conditionalFormatting>
  <conditionalFormatting sqref="P19:AJ19">
    <cfRule type="expression" dxfId="191" priority="259">
      <formula>IF(RIGHT(TEXT(P19,"0.#"),1)=".",FALSE,TRUE)</formula>
    </cfRule>
    <cfRule type="expression" dxfId="190" priority="260">
      <formula>IF(RIGHT(TEXT(P19,"0.#"),1)=".",TRUE,FALSE)</formula>
    </cfRule>
  </conditionalFormatting>
  <conditionalFormatting sqref="AE55:AX55 AJ54:AS54">
    <cfRule type="expression" dxfId="189" priority="255">
      <formula>IF(RIGHT(TEXT(AE54,"0.#"),1)=".",FALSE,TRUE)</formula>
    </cfRule>
    <cfRule type="expression" dxfId="188" priority="256">
      <formula>IF(RIGHT(TEXT(AE54,"0.#"),1)=".",TRUE,FALSE)</formula>
    </cfRule>
  </conditionalFormatting>
  <conditionalFormatting sqref="AE95:AI95 AE92:AI92 AE89:AI89 AE86:AI86">
    <cfRule type="expression" dxfId="187" priority="249">
      <formula>IF(RIGHT(TEXT(AE86,"0.#"),1)=".",FALSE,TRUE)</formula>
    </cfRule>
    <cfRule type="expression" dxfId="186" priority="250">
      <formula>IF(RIGHT(TEXT(AE86,"0.#"),1)=".",TRUE,FALSE)</formula>
    </cfRule>
  </conditionalFormatting>
  <conditionalFormatting sqref="AJ95:AX95 AJ92:AX92 AJ89:AX89 AJ86:AX86">
    <cfRule type="expression" dxfId="185" priority="247">
      <formula>IF(RIGHT(TEXT(AJ86,"0.#"),1)=".",FALSE,TRUE)</formula>
    </cfRule>
    <cfRule type="expression" dxfId="184" priority="248">
      <formula>IF(RIGHT(TEXT(AJ86,"0.#"),1)=".",TRUE,FALSE)</formula>
    </cfRule>
  </conditionalFormatting>
  <conditionalFormatting sqref="L100:L103 L98">
    <cfRule type="expression" dxfId="183" priority="245">
      <formula>IF(RIGHT(TEXT(L98,"0.#"),1)=".",FALSE,TRUE)</formula>
    </cfRule>
    <cfRule type="expression" dxfId="182" priority="246">
      <formula>IF(RIGHT(TEXT(L98,"0.#"),1)=".",TRUE,FALSE)</formula>
    </cfRule>
  </conditionalFormatting>
  <conditionalFormatting sqref="R98">
    <cfRule type="expression" dxfId="181" priority="241">
      <formula>IF(RIGHT(TEXT(R98,"0.#"),1)=".",FALSE,TRUE)</formula>
    </cfRule>
    <cfRule type="expression" dxfId="180" priority="242">
      <formula>IF(RIGHT(TEXT(R98,"0.#"),1)=".",TRUE,FALSE)</formula>
    </cfRule>
  </conditionalFormatting>
  <conditionalFormatting sqref="R99:R103">
    <cfRule type="expression" dxfId="179" priority="239">
      <formula>IF(RIGHT(TEXT(R99,"0.#"),1)=".",FALSE,TRUE)</formula>
    </cfRule>
    <cfRule type="expression" dxfId="178" priority="240">
      <formula>IF(RIGHT(TEXT(R99,"0.#"),1)=".",TRUE,FALSE)</formula>
    </cfRule>
  </conditionalFormatting>
  <conditionalFormatting sqref="Y182:Y189 Y180">
    <cfRule type="expression" dxfId="177" priority="237">
      <formula>IF(RIGHT(TEXT(Y180,"0.#"),1)=".",FALSE,TRUE)</formula>
    </cfRule>
    <cfRule type="expression" dxfId="176" priority="238">
      <formula>IF(RIGHT(TEXT(Y180,"0.#"),1)=".",TRUE,FALSE)</formula>
    </cfRule>
  </conditionalFormatting>
  <conditionalFormatting sqref="AU181">
    <cfRule type="expression" dxfId="175" priority="235">
      <formula>IF(RIGHT(TEXT(AU181,"0.#"),1)=".",FALSE,TRUE)</formula>
    </cfRule>
    <cfRule type="expression" dxfId="174" priority="236">
      <formula>IF(RIGHT(TEXT(AU181,"0.#"),1)=".",TRUE,FALSE)</formula>
    </cfRule>
  </conditionalFormatting>
  <conditionalFormatting sqref="AU190">
    <cfRule type="expression" dxfId="173" priority="233">
      <formula>IF(RIGHT(TEXT(AU190,"0.#"),1)=".",FALSE,TRUE)</formula>
    </cfRule>
    <cfRule type="expression" dxfId="172" priority="234">
      <formula>IF(RIGHT(TEXT(AU190,"0.#"),1)=".",TRUE,FALSE)</formula>
    </cfRule>
  </conditionalFormatting>
  <conditionalFormatting sqref="AU182:AU189 AU180">
    <cfRule type="expression" dxfId="171" priority="231">
      <formula>IF(RIGHT(TEXT(AU180,"0.#"),1)=".",FALSE,TRUE)</formula>
    </cfRule>
    <cfRule type="expression" dxfId="170" priority="232">
      <formula>IF(RIGHT(TEXT(AU180,"0.#"),1)=".",TRUE,FALSE)</formula>
    </cfRule>
  </conditionalFormatting>
  <conditionalFormatting sqref="Y220 Y207 Y194">
    <cfRule type="expression" dxfId="169" priority="217">
      <formula>IF(RIGHT(TEXT(Y194,"0.#"),1)=".",FALSE,TRUE)</formula>
    </cfRule>
    <cfRule type="expression" dxfId="168" priority="218">
      <formula>IF(RIGHT(TEXT(Y194,"0.#"),1)=".",TRUE,FALSE)</formula>
    </cfRule>
  </conditionalFormatting>
  <conditionalFormatting sqref="Y229 Y216 Y203">
    <cfRule type="expression" dxfId="167" priority="215">
      <formula>IF(RIGHT(TEXT(Y203,"0.#"),1)=".",FALSE,TRUE)</formula>
    </cfRule>
    <cfRule type="expression" dxfId="166" priority="216">
      <formula>IF(RIGHT(TEXT(Y203,"0.#"),1)=".",TRUE,FALSE)</formula>
    </cfRule>
  </conditionalFormatting>
  <conditionalFormatting sqref="Y221:Y228 Y219 Y208:Y215 Y206 Y195:Y202 Y193">
    <cfRule type="expression" dxfId="165" priority="213">
      <formula>IF(RIGHT(TEXT(Y193,"0.#"),1)=".",FALSE,TRUE)</formula>
    </cfRule>
    <cfRule type="expression" dxfId="164" priority="214">
      <formula>IF(RIGHT(TEXT(Y193,"0.#"),1)=".",TRUE,FALSE)</formula>
    </cfRule>
  </conditionalFormatting>
  <conditionalFormatting sqref="AU220 AU207 AU194">
    <cfRule type="expression" dxfId="163" priority="211">
      <formula>IF(RIGHT(TEXT(AU194,"0.#"),1)=".",FALSE,TRUE)</formula>
    </cfRule>
    <cfRule type="expression" dxfId="162" priority="212">
      <formula>IF(RIGHT(TEXT(AU194,"0.#"),1)=".",TRUE,FALSE)</formula>
    </cfRule>
  </conditionalFormatting>
  <conditionalFormatting sqref="AU229 AU216 AU203">
    <cfRule type="expression" dxfId="161" priority="209">
      <formula>IF(RIGHT(TEXT(AU203,"0.#"),1)=".",FALSE,TRUE)</formula>
    </cfRule>
    <cfRule type="expression" dxfId="160" priority="210">
      <formula>IF(RIGHT(TEXT(AU203,"0.#"),1)=".",TRUE,FALSE)</formula>
    </cfRule>
  </conditionalFormatting>
  <conditionalFormatting sqref="AU221:AU228 AU219 AU208:AU215 AU206 AU195:AU202 AU193">
    <cfRule type="expression" dxfId="159" priority="207">
      <formula>IF(RIGHT(TEXT(AU193,"0.#"),1)=".",FALSE,TRUE)</formula>
    </cfRule>
    <cfRule type="expression" dxfId="158" priority="208">
      <formula>IF(RIGHT(TEXT(AU193,"0.#"),1)=".",TRUE,FALSE)</formula>
    </cfRule>
  </conditionalFormatting>
  <conditionalFormatting sqref="AE56:AI56">
    <cfRule type="expression" dxfId="157" priority="181">
      <formula>IF(AND(AE56&gt;=0, RIGHT(TEXT(AE56,"0.#"),1)&lt;&gt;"."),TRUE,FALSE)</formula>
    </cfRule>
    <cfRule type="expression" dxfId="156" priority="182">
      <formula>IF(AND(AE56&gt;=0, RIGHT(TEXT(AE56,"0.#"),1)="."),TRUE,FALSE)</formula>
    </cfRule>
    <cfRule type="expression" dxfId="155" priority="183">
      <formula>IF(AND(AE56&lt;0, RIGHT(TEXT(AE56,"0.#"),1)&lt;&gt;"."),TRUE,FALSE)</formula>
    </cfRule>
    <cfRule type="expression" dxfId="154" priority="184">
      <formula>IF(AND(AE56&lt;0, RIGHT(TEXT(AE56,"0.#"),1)="."),TRUE,FALSE)</formula>
    </cfRule>
  </conditionalFormatting>
  <conditionalFormatting sqref="AJ56:AS56">
    <cfRule type="expression" dxfId="153" priority="177">
      <formula>IF(AND(AJ56&gt;=0, RIGHT(TEXT(AJ56,"0.#"),1)&lt;&gt;"."),TRUE,FALSE)</formula>
    </cfRule>
    <cfRule type="expression" dxfId="152" priority="178">
      <formula>IF(AND(AJ56&gt;=0, RIGHT(TEXT(AJ56,"0.#"),1)="."),TRUE,FALSE)</formula>
    </cfRule>
    <cfRule type="expression" dxfId="151" priority="179">
      <formula>IF(AND(AJ56&lt;0, RIGHT(TEXT(AJ56,"0.#"),1)&lt;&gt;"."),TRUE,FALSE)</formula>
    </cfRule>
    <cfRule type="expression" dxfId="150" priority="180">
      <formula>IF(AND(AJ56&lt;0, RIGHT(TEXT(AJ56,"0.#"),1)="."),TRUE,FALSE)</formula>
    </cfRule>
  </conditionalFormatting>
  <conditionalFormatting sqref="AK237:AK265">
    <cfRule type="expression" dxfId="149" priority="165">
      <formula>IF(RIGHT(TEXT(AK237,"0.#"),1)=".",FALSE,TRUE)</formula>
    </cfRule>
    <cfRule type="expression" dxfId="148" priority="166">
      <formula>IF(RIGHT(TEXT(AK237,"0.#"),1)=".",TRUE,FALSE)</formula>
    </cfRule>
  </conditionalFormatting>
  <conditionalFormatting sqref="AU237:AX265">
    <cfRule type="expression" dxfId="147" priority="161">
      <formula>IF(AND(AU237&gt;=0, RIGHT(TEXT(AU237,"0.#"),1)&lt;&gt;"."),TRUE,FALSE)</formula>
    </cfRule>
    <cfRule type="expression" dxfId="146" priority="162">
      <formula>IF(AND(AU237&gt;=0, RIGHT(TEXT(AU237,"0.#"),1)="."),TRUE,FALSE)</formula>
    </cfRule>
    <cfRule type="expression" dxfId="145" priority="163">
      <formula>IF(AND(AU237&lt;0, RIGHT(TEXT(AU237,"0.#"),1)&lt;&gt;"."),TRUE,FALSE)</formula>
    </cfRule>
    <cfRule type="expression" dxfId="144" priority="164">
      <formula>IF(AND(AU237&lt;0, RIGHT(TEXT(AU237,"0.#"),1)="."),TRUE,FALSE)</formula>
    </cfRule>
  </conditionalFormatting>
  <conditionalFormatting sqref="AK269">
    <cfRule type="expression" dxfId="143" priority="159">
      <formula>IF(RIGHT(TEXT(AK269,"0.#"),1)=".",FALSE,TRUE)</formula>
    </cfRule>
    <cfRule type="expression" dxfId="142" priority="160">
      <formula>IF(RIGHT(TEXT(AK269,"0.#"),1)=".",TRUE,FALSE)</formula>
    </cfRule>
  </conditionalFormatting>
  <conditionalFormatting sqref="AU269:AX269">
    <cfRule type="expression" dxfId="141" priority="155">
      <formula>IF(AND(AU269&gt;=0, RIGHT(TEXT(AU269,"0.#"),1)&lt;&gt;"."),TRUE,FALSE)</formula>
    </cfRule>
    <cfRule type="expression" dxfId="140" priority="156">
      <formula>IF(AND(AU269&gt;=0, RIGHT(TEXT(AU269,"0.#"),1)="."),TRUE,FALSE)</formula>
    </cfRule>
    <cfRule type="expression" dxfId="139" priority="157">
      <formula>IF(AND(AU269&lt;0, RIGHT(TEXT(AU269,"0.#"),1)&lt;&gt;"."),TRUE,FALSE)</formula>
    </cfRule>
    <cfRule type="expression" dxfId="138" priority="158">
      <formula>IF(AND(AU269&lt;0, RIGHT(TEXT(AU269,"0.#"),1)="."),TRUE,FALSE)</formula>
    </cfRule>
  </conditionalFormatting>
  <conditionalFormatting sqref="AK270:AK298">
    <cfRule type="expression" dxfId="137" priority="153">
      <formula>IF(RIGHT(TEXT(AK270,"0.#"),1)=".",FALSE,TRUE)</formula>
    </cfRule>
    <cfRule type="expression" dxfId="136" priority="154">
      <formula>IF(RIGHT(TEXT(AK270,"0.#"),1)=".",TRUE,FALSE)</formula>
    </cfRule>
  </conditionalFormatting>
  <conditionalFormatting sqref="AU270:AX298">
    <cfRule type="expression" dxfId="135" priority="149">
      <formula>IF(AND(AU270&gt;=0, RIGHT(TEXT(AU270,"0.#"),1)&lt;&gt;"."),TRUE,FALSE)</formula>
    </cfRule>
    <cfRule type="expression" dxfId="134" priority="150">
      <formula>IF(AND(AU270&gt;=0, RIGHT(TEXT(AU270,"0.#"),1)="."),TRUE,FALSE)</formula>
    </cfRule>
    <cfRule type="expression" dxfId="133" priority="151">
      <formula>IF(AND(AU270&lt;0, RIGHT(TEXT(AU270,"0.#"),1)&lt;&gt;"."),TRUE,FALSE)</formula>
    </cfRule>
    <cfRule type="expression" dxfId="132" priority="152">
      <formula>IF(AND(AU270&lt;0, RIGHT(TEXT(AU270,"0.#"),1)="."),TRUE,FALSE)</formula>
    </cfRule>
  </conditionalFormatting>
  <conditionalFormatting sqref="AK302">
    <cfRule type="expression" dxfId="131" priority="147">
      <formula>IF(RIGHT(TEXT(AK302,"0.#"),1)=".",FALSE,TRUE)</formula>
    </cfRule>
    <cfRule type="expression" dxfId="130" priority="148">
      <formula>IF(RIGHT(TEXT(AK302,"0.#"),1)=".",TRUE,FALSE)</formula>
    </cfRule>
  </conditionalFormatting>
  <conditionalFormatting sqref="AU302:AX302">
    <cfRule type="expression" dxfId="129" priority="143">
      <formula>IF(AND(AU302&gt;=0, RIGHT(TEXT(AU302,"0.#"),1)&lt;&gt;"."),TRUE,FALSE)</formula>
    </cfRule>
    <cfRule type="expression" dxfId="128" priority="144">
      <formula>IF(AND(AU302&gt;=0, RIGHT(TEXT(AU302,"0.#"),1)="."),TRUE,FALSE)</formula>
    </cfRule>
    <cfRule type="expression" dxfId="127" priority="145">
      <formula>IF(AND(AU302&lt;0, RIGHT(TEXT(AU302,"0.#"),1)&lt;&gt;"."),TRUE,FALSE)</formula>
    </cfRule>
    <cfRule type="expression" dxfId="126" priority="146">
      <formula>IF(AND(AU302&lt;0, RIGHT(TEXT(AU302,"0.#"),1)="."),TRUE,FALSE)</formula>
    </cfRule>
  </conditionalFormatting>
  <conditionalFormatting sqref="AK303:AK331">
    <cfRule type="expression" dxfId="125" priority="141">
      <formula>IF(RIGHT(TEXT(AK303,"0.#"),1)=".",FALSE,TRUE)</formula>
    </cfRule>
    <cfRule type="expression" dxfId="124" priority="142">
      <formula>IF(RIGHT(TEXT(AK303,"0.#"),1)=".",TRUE,FALSE)</formula>
    </cfRule>
  </conditionalFormatting>
  <conditionalFormatting sqref="AU303:AX331">
    <cfRule type="expression" dxfId="123" priority="137">
      <formula>IF(AND(AU303&gt;=0, RIGHT(TEXT(AU303,"0.#"),1)&lt;&gt;"."),TRUE,FALSE)</formula>
    </cfRule>
    <cfRule type="expression" dxfId="122" priority="138">
      <formula>IF(AND(AU303&gt;=0, RIGHT(TEXT(AU303,"0.#"),1)="."),TRUE,FALSE)</formula>
    </cfRule>
    <cfRule type="expression" dxfId="121" priority="139">
      <formula>IF(AND(AU303&lt;0, RIGHT(TEXT(AU303,"0.#"),1)&lt;&gt;"."),TRUE,FALSE)</formula>
    </cfRule>
    <cfRule type="expression" dxfId="120" priority="140">
      <formula>IF(AND(AU303&lt;0, RIGHT(TEXT(AU303,"0.#"),1)="."),TRUE,FALSE)</formula>
    </cfRule>
  </conditionalFormatting>
  <conditionalFormatting sqref="AK335">
    <cfRule type="expression" dxfId="119" priority="135">
      <formula>IF(RIGHT(TEXT(AK335,"0.#"),1)=".",FALSE,TRUE)</formula>
    </cfRule>
    <cfRule type="expression" dxfId="118" priority="136">
      <formula>IF(RIGHT(TEXT(AK335,"0.#"),1)=".",TRUE,FALSE)</formula>
    </cfRule>
  </conditionalFormatting>
  <conditionalFormatting sqref="AU335:AX335">
    <cfRule type="expression" dxfId="117" priority="131">
      <formula>IF(AND(AU335&gt;=0, RIGHT(TEXT(AU335,"0.#"),1)&lt;&gt;"."),TRUE,FALSE)</formula>
    </cfRule>
    <cfRule type="expression" dxfId="116" priority="132">
      <formula>IF(AND(AU335&gt;=0, RIGHT(TEXT(AU335,"0.#"),1)="."),TRUE,FALSE)</formula>
    </cfRule>
    <cfRule type="expression" dxfId="115" priority="133">
      <formula>IF(AND(AU335&lt;0, RIGHT(TEXT(AU335,"0.#"),1)&lt;&gt;"."),TRUE,FALSE)</formula>
    </cfRule>
    <cfRule type="expression" dxfId="114" priority="134">
      <formula>IF(AND(AU335&lt;0, RIGHT(TEXT(AU335,"0.#"),1)="."),TRUE,FALSE)</formula>
    </cfRule>
  </conditionalFormatting>
  <conditionalFormatting sqref="AK336:AK364">
    <cfRule type="expression" dxfId="113" priority="129">
      <formula>IF(RIGHT(TEXT(AK336,"0.#"),1)=".",FALSE,TRUE)</formula>
    </cfRule>
    <cfRule type="expression" dxfId="112" priority="130">
      <formula>IF(RIGHT(TEXT(AK336,"0.#"),1)=".",TRUE,FALSE)</formula>
    </cfRule>
  </conditionalFormatting>
  <conditionalFormatting sqref="AU336:AX364">
    <cfRule type="expression" dxfId="111" priority="125">
      <formula>IF(AND(AU336&gt;=0, RIGHT(TEXT(AU336,"0.#"),1)&lt;&gt;"."),TRUE,FALSE)</formula>
    </cfRule>
    <cfRule type="expression" dxfId="110" priority="126">
      <formula>IF(AND(AU336&gt;=0, RIGHT(TEXT(AU336,"0.#"),1)="."),TRUE,FALSE)</formula>
    </cfRule>
    <cfRule type="expression" dxfId="109" priority="127">
      <formula>IF(AND(AU336&lt;0, RIGHT(TEXT(AU336,"0.#"),1)&lt;&gt;"."),TRUE,FALSE)</formula>
    </cfRule>
    <cfRule type="expression" dxfId="108" priority="128">
      <formula>IF(AND(AU336&lt;0, RIGHT(TEXT(AU336,"0.#"),1)="."),TRUE,FALSE)</formula>
    </cfRule>
  </conditionalFormatting>
  <conditionalFormatting sqref="AK368">
    <cfRule type="expression" dxfId="107" priority="123">
      <formula>IF(RIGHT(TEXT(AK368,"0.#"),1)=".",FALSE,TRUE)</formula>
    </cfRule>
    <cfRule type="expression" dxfId="106" priority="124">
      <formula>IF(RIGHT(TEXT(AK368,"0.#"),1)=".",TRUE,FALSE)</formula>
    </cfRule>
  </conditionalFormatting>
  <conditionalFormatting sqref="AU368:AX368">
    <cfRule type="expression" dxfId="105" priority="119">
      <formula>IF(AND(AU368&gt;=0, RIGHT(TEXT(AU368,"0.#"),1)&lt;&gt;"."),TRUE,FALSE)</formula>
    </cfRule>
    <cfRule type="expression" dxfId="104" priority="120">
      <formula>IF(AND(AU368&gt;=0, RIGHT(TEXT(AU368,"0.#"),1)="."),TRUE,FALSE)</formula>
    </cfRule>
    <cfRule type="expression" dxfId="103" priority="121">
      <formula>IF(AND(AU368&lt;0, RIGHT(TEXT(AU368,"0.#"),1)&lt;&gt;"."),TRUE,FALSE)</formula>
    </cfRule>
    <cfRule type="expression" dxfId="102" priority="122">
      <formula>IF(AND(AU368&lt;0, RIGHT(TEXT(AU368,"0.#"),1)="."),TRUE,FALSE)</formula>
    </cfRule>
  </conditionalFormatting>
  <conditionalFormatting sqref="AK369:AK397">
    <cfRule type="expression" dxfId="101" priority="117">
      <formula>IF(RIGHT(TEXT(AK369,"0.#"),1)=".",FALSE,TRUE)</formula>
    </cfRule>
    <cfRule type="expression" dxfId="100" priority="118">
      <formula>IF(RIGHT(TEXT(AK369,"0.#"),1)=".",TRUE,FALSE)</formula>
    </cfRule>
  </conditionalFormatting>
  <conditionalFormatting sqref="AU369:AX397">
    <cfRule type="expression" dxfId="99" priority="113">
      <formula>IF(AND(AU369&gt;=0, RIGHT(TEXT(AU369,"0.#"),1)&lt;&gt;"."),TRUE,FALSE)</formula>
    </cfRule>
    <cfRule type="expression" dxfId="98" priority="114">
      <formula>IF(AND(AU369&gt;=0, RIGHT(TEXT(AU369,"0.#"),1)="."),TRUE,FALSE)</formula>
    </cfRule>
    <cfRule type="expression" dxfId="97" priority="115">
      <formula>IF(AND(AU369&lt;0, RIGHT(TEXT(AU369,"0.#"),1)&lt;&gt;"."),TRUE,FALSE)</formula>
    </cfRule>
    <cfRule type="expression" dxfId="96" priority="116">
      <formula>IF(AND(AU369&lt;0, RIGHT(TEXT(AU369,"0.#"),1)="."),TRUE,FALSE)</formula>
    </cfRule>
  </conditionalFormatting>
  <conditionalFormatting sqref="AK401">
    <cfRule type="expression" dxfId="95" priority="111">
      <formula>IF(RIGHT(TEXT(AK401,"0.#"),1)=".",FALSE,TRUE)</formula>
    </cfRule>
    <cfRule type="expression" dxfId="94" priority="112">
      <formula>IF(RIGHT(TEXT(AK401,"0.#"),1)=".",TRUE,FALSE)</formula>
    </cfRule>
  </conditionalFormatting>
  <conditionalFormatting sqref="AU401:AX401">
    <cfRule type="expression" dxfId="93" priority="107">
      <formula>IF(AND(AU401&gt;=0, RIGHT(TEXT(AU401,"0.#"),1)&lt;&gt;"."),TRUE,FALSE)</formula>
    </cfRule>
    <cfRule type="expression" dxfId="92" priority="108">
      <formula>IF(AND(AU401&gt;=0, RIGHT(TEXT(AU401,"0.#"),1)="."),TRUE,FALSE)</formula>
    </cfRule>
    <cfRule type="expression" dxfId="91" priority="109">
      <formula>IF(AND(AU401&lt;0, RIGHT(TEXT(AU401,"0.#"),1)&lt;&gt;"."),TRUE,FALSE)</formula>
    </cfRule>
    <cfRule type="expression" dxfId="90" priority="110">
      <formula>IF(AND(AU401&lt;0, RIGHT(TEXT(AU401,"0.#"),1)="."),TRUE,FALSE)</formula>
    </cfRule>
  </conditionalFormatting>
  <conditionalFormatting sqref="AK402:AK430">
    <cfRule type="expression" dxfId="89" priority="105">
      <formula>IF(RIGHT(TEXT(AK402,"0.#"),1)=".",FALSE,TRUE)</formula>
    </cfRule>
    <cfRule type="expression" dxfId="88" priority="106">
      <formula>IF(RIGHT(TEXT(AK402,"0.#"),1)=".",TRUE,FALSE)</formula>
    </cfRule>
  </conditionalFormatting>
  <conditionalFormatting sqref="AU402:AX430">
    <cfRule type="expression" dxfId="87" priority="101">
      <formula>IF(AND(AU402&gt;=0, RIGHT(TEXT(AU402,"0.#"),1)&lt;&gt;"."),TRUE,FALSE)</formula>
    </cfRule>
    <cfRule type="expression" dxfId="86" priority="102">
      <formula>IF(AND(AU402&gt;=0, RIGHT(TEXT(AU402,"0.#"),1)="."),TRUE,FALSE)</formula>
    </cfRule>
    <cfRule type="expression" dxfId="85" priority="103">
      <formula>IF(AND(AU402&lt;0, RIGHT(TEXT(AU402,"0.#"),1)&lt;&gt;"."),TRUE,FALSE)</formula>
    </cfRule>
    <cfRule type="expression" dxfId="84" priority="104">
      <formula>IF(AND(AU402&lt;0, RIGHT(TEXT(AU402,"0.#"),1)="."),TRUE,FALSE)</formula>
    </cfRule>
  </conditionalFormatting>
  <conditionalFormatting sqref="AK434">
    <cfRule type="expression" dxfId="83" priority="99">
      <formula>IF(RIGHT(TEXT(AK434,"0.#"),1)=".",FALSE,TRUE)</formula>
    </cfRule>
    <cfRule type="expression" dxfId="82" priority="100">
      <formula>IF(RIGHT(TEXT(AK434,"0.#"),1)=".",TRUE,FALSE)</formula>
    </cfRule>
  </conditionalFormatting>
  <conditionalFormatting sqref="AU434:AX434">
    <cfRule type="expression" dxfId="81" priority="95">
      <formula>IF(AND(AU434&gt;=0, RIGHT(TEXT(AU434,"0.#"),1)&lt;&gt;"."),TRUE,FALSE)</formula>
    </cfRule>
    <cfRule type="expression" dxfId="80" priority="96">
      <formula>IF(AND(AU434&gt;=0, RIGHT(TEXT(AU434,"0.#"),1)="."),TRUE,FALSE)</formula>
    </cfRule>
    <cfRule type="expression" dxfId="79" priority="97">
      <formula>IF(AND(AU434&lt;0, RIGHT(TEXT(AU434,"0.#"),1)&lt;&gt;"."),TRUE,FALSE)</formula>
    </cfRule>
    <cfRule type="expression" dxfId="78" priority="98">
      <formula>IF(AND(AU434&lt;0, RIGHT(TEXT(AU434,"0.#"),1)="."),TRUE,FALSE)</formula>
    </cfRule>
  </conditionalFormatting>
  <conditionalFormatting sqref="AK435:AK463">
    <cfRule type="expression" dxfId="77" priority="93">
      <formula>IF(RIGHT(TEXT(AK435,"0.#"),1)=".",FALSE,TRUE)</formula>
    </cfRule>
    <cfRule type="expression" dxfId="76" priority="94">
      <formula>IF(RIGHT(TEXT(AK435,"0.#"),1)=".",TRUE,FALSE)</formula>
    </cfRule>
  </conditionalFormatting>
  <conditionalFormatting sqref="AU435:AX463">
    <cfRule type="expression" dxfId="75" priority="89">
      <formula>IF(AND(AU435&gt;=0, RIGHT(TEXT(AU435,"0.#"),1)&lt;&gt;"."),TRUE,FALSE)</formula>
    </cfRule>
    <cfRule type="expression" dxfId="74" priority="90">
      <formula>IF(AND(AU435&gt;=0, RIGHT(TEXT(AU435,"0.#"),1)="."),TRUE,FALSE)</formula>
    </cfRule>
    <cfRule type="expression" dxfId="73" priority="91">
      <formula>IF(AND(AU435&lt;0, RIGHT(TEXT(AU435,"0.#"),1)&lt;&gt;"."),TRUE,FALSE)</formula>
    </cfRule>
    <cfRule type="expression" dxfId="72" priority="92">
      <formula>IF(AND(AU435&lt;0, RIGHT(TEXT(AU435,"0.#"),1)="."),TRUE,FALSE)</formula>
    </cfRule>
  </conditionalFormatting>
  <conditionalFormatting sqref="AK467">
    <cfRule type="expression" dxfId="71" priority="87">
      <formula>IF(RIGHT(TEXT(AK467,"0.#"),1)=".",FALSE,TRUE)</formula>
    </cfRule>
    <cfRule type="expression" dxfId="70" priority="88">
      <formula>IF(RIGHT(TEXT(AK467,"0.#"),1)=".",TRUE,FALSE)</formula>
    </cfRule>
  </conditionalFormatting>
  <conditionalFormatting sqref="AU467:AX467">
    <cfRule type="expression" dxfId="69" priority="83">
      <formula>IF(AND(AU467&gt;=0, RIGHT(TEXT(AU467,"0.#"),1)&lt;&gt;"."),TRUE,FALSE)</formula>
    </cfRule>
    <cfRule type="expression" dxfId="68" priority="84">
      <formula>IF(AND(AU467&gt;=0, RIGHT(TEXT(AU467,"0.#"),1)="."),TRUE,FALSE)</formula>
    </cfRule>
    <cfRule type="expression" dxfId="67" priority="85">
      <formula>IF(AND(AU467&lt;0, RIGHT(TEXT(AU467,"0.#"),1)&lt;&gt;"."),TRUE,FALSE)</formula>
    </cfRule>
    <cfRule type="expression" dxfId="66" priority="86">
      <formula>IF(AND(AU467&lt;0, RIGHT(TEXT(AU467,"0.#"),1)="."),TRUE,FALSE)</formula>
    </cfRule>
  </conditionalFormatting>
  <conditionalFormatting sqref="AK468:AK496">
    <cfRule type="expression" dxfId="65" priority="81">
      <formula>IF(RIGHT(TEXT(AK468,"0.#"),1)=".",FALSE,TRUE)</formula>
    </cfRule>
    <cfRule type="expression" dxfId="64" priority="82">
      <formula>IF(RIGHT(TEXT(AK468,"0.#"),1)=".",TRUE,FALSE)</formula>
    </cfRule>
  </conditionalFormatting>
  <conditionalFormatting sqref="AU468:AX496">
    <cfRule type="expression" dxfId="63" priority="77">
      <formula>IF(AND(AU468&gt;=0, RIGHT(TEXT(AU468,"0.#"),1)&lt;&gt;"."),TRUE,FALSE)</formula>
    </cfRule>
    <cfRule type="expression" dxfId="62" priority="78">
      <formula>IF(AND(AU468&gt;=0, RIGHT(TEXT(AU468,"0.#"),1)="."),TRUE,FALSE)</formula>
    </cfRule>
    <cfRule type="expression" dxfId="61" priority="79">
      <formula>IF(AND(AU468&lt;0, RIGHT(TEXT(AU468,"0.#"),1)&lt;&gt;"."),TRUE,FALSE)</formula>
    </cfRule>
    <cfRule type="expression" dxfId="60" priority="80">
      <formula>IF(AND(AU468&lt;0, RIGHT(TEXT(AU468,"0.#"),1)="."),TRUE,FALSE)</formula>
    </cfRule>
  </conditionalFormatting>
  <conditionalFormatting sqref="AE24:AX24 AJ23:AS23">
    <cfRule type="expression" dxfId="59" priority="75">
      <formula>IF(RIGHT(TEXT(AE23,"0.#"),1)=".",FALSE,TRUE)</formula>
    </cfRule>
    <cfRule type="expression" dxfId="58" priority="76">
      <formula>IF(RIGHT(TEXT(AE23,"0.#"),1)=".",TRUE,FALSE)</formula>
    </cfRule>
  </conditionalFormatting>
  <conditionalFormatting sqref="AE25:AI25">
    <cfRule type="expression" dxfId="57" priority="67">
      <formula>IF(AND(AE25&gt;=0, RIGHT(TEXT(AE25,"0.#"),1)&lt;&gt;"."),TRUE,FALSE)</formula>
    </cfRule>
    <cfRule type="expression" dxfId="56" priority="68">
      <formula>IF(AND(AE25&gt;=0, RIGHT(TEXT(AE25,"0.#"),1)="."),TRUE,FALSE)</formula>
    </cfRule>
    <cfRule type="expression" dxfId="55" priority="69">
      <formula>IF(AND(AE25&lt;0, RIGHT(TEXT(AE25,"0.#"),1)&lt;&gt;"."),TRUE,FALSE)</formula>
    </cfRule>
    <cfRule type="expression" dxfId="54" priority="70">
      <formula>IF(AND(AE25&lt;0, RIGHT(TEXT(AE25,"0.#"),1)="."),TRUE,FALSE)</formula>
    </cfRule>
  </conditionalFormatting>
  <conditionalFormatting sqref="AJ25:AS25">
    <cfRule type="expression" dxfId="53" priority="63">
      <formula>IF(AND(AJ25&gt;=0, RIGHT(TEXT(AJ25,"0.#"),1)&lt;&gt;"."),TRUE,FALSE)</formula>
    </cfRule>
    <cfRule type="expression" dxfId="52" priority="64">
      <formula>IF(AND(AJ25&gt;=0, RIGHT(TEXT(AJ25,"0.#"),1)="."),TRUE,FALSE)</formula>
    </cfRule>
    <cfRule type="expression" dxfId="51" priority="65">
      <formula>IF(AND(AJ25&lt;0, RIGHT(TEXT(AJ25,"0.#"),1)&lt;&gt;"."),TRUE,FALSE)</formula>
    </cfRule>
    <cfRule type="expression" dxfId="50" priority="66">
      <formula>IF(AND(AJ25&lt;0, RIGHT(TEXT(AJ25,"0.#"),1)="."),TRUE,FALSE)</formula>
    </cfRule>
  </conditionalFormatting>
  <conditionalFormatting sqref="AU236:AX236">
    <cfRule type="expression" dxfId="49" priority="51">
      <formula>IF(AND(AU236&gt;=0, RIGHT(TEXT(AU236,"0.#"),1)&lt;&gt;"."),TRUE,FALSE)</formula>
    </cfRule>
    <cfRule type="expression" dxfId="48" priority="52">
      <formula>IF(AND(AU236&gt;=0, RIGHT(TEXT(AU236,"0.#"),1)="."),TRUE,FALSE)</formula>
    </cfRule>
    <cfRule type="expression" dxfId="47" priority="53">
      <formula>IF(AND(AU236&lt;0, RIGHT(TEXT(AU236,"0.#"),1)&lt;&gt;"."),TRUE,FALSE)</formula>
    </cfRule>
    <cfRule type="expression" dxfId="46" priority="54">
      <formula>IF(AND(AU236&lt;0, RIGHT(TEXT(AU236,"0.#"),1)="."),TRUE,FALSE)</formula>
    </cfRule>
  </conditionalFormatting>
  <conditionalFormatting sqref="AE43:AI43 AE38:AI38 AE33:AI33 AE28:AI28">
    <cfRule type="expression" dxfId="45" priority="49">
      <formula>IF(RIGHT(TEXT(AE28,"0.#"),1)=".",FALSE,TRUE)</formula>
    </cfRule>
    <cfRule type="expression" dxfId="44" priority="50">
      <formula>IF(RIGHT(TEXT(AE28,"0.#"),1)=".",TRUE,FALSE)</formula>
    </cfRule>
  </conditionalFormatting>
  <conditionalFormatting sqref="AE44:AX44 AJ43:AS43 AE39:AX39 AJ38:AS38 AE34:AX34 AJ33:AS33 AE29:AX29 AJ28:AS28">
    <cfRule type="expression" dxfId="43" priority="47">
      <formula>IF(RIGHT(TEXT(AE28,"0.#"),1)=".",FALSE,TRUE)</formula>
    </cfRule>
    <cfRule type="expression" dxfId="42" priority="48">
      <formula>IF(RIGHT(TEXT(AE28,"0.#"),1)=".",TRUE,FALSE)</formula>
    </cfRule>
  </conditionalFormatting>
  <conditionalFormatting sqref="AE45:AI45 AE40:AI40 AE35:AI35 AE30:AI30">
    <cfRule type="expression" dxfId="41" priority="43">
      <formula>IF(AND(AE30&gt;=0, RIGHT(TEXT(AE30,"0.#"),1)&lt;&gt;"."),TRUE,FALSE)</formula>
    </cfRule>
    <cfRule type="expression" dxfId="40" priority="44">
      <formula>IF(AND(AE30&gt;=0, RIGHT(TEXT(AE30,"0.#"),1)="."),TRUE,FALSE)</formula>
    </cfRule>
    <cfRule type="expression" dxfId="39" priority="45">
      <formula>IF(AND(AE30&lt;0, RIGHT(TEXT(AE30,"0.#"),1)&lt;&gt;"."),TRUE,FALSE)</formula>
    </cfRule>
    <cfRule type="expression" dxfId="38" priority="46">
      <formula>IF(AND(AE30&lt;0, RIGHT(TEXT(AE30,"0.#"),1)="."),TRUE,FALSE)</formula>
    </cfRule>
  </conditionalFormatting>
  <conditionalFormatting sqref="AJ45:AS45 AJ40:AS40 AJ35:AS35 AJ30:AS30">
    <cfRule type="expression" dxfId="37" priority="39">
      <formula>IF(AND(AJ30&gt;=0, RIGHT(TEXT(AJ30,"0.#"),1)&lt;&gt;"."),TRUE,FALSE)</formula>
    </cfRule>
    <cfRule type="expression" dxfId="36" priority="40">
      <formula>IF(AND(AJ30&gt;=0, RIGHT(TEXT(AJ30,"0.#"),1)="."),TRUE,FALSE)</formula>
    </cfRule>
    <cfRule type="expression" dxfId="35" priority="41">
      <formula>IF(AND(AJ30&lt;0, RIGHT(TEXT(AJ30,"0.#"),1)&lt;&gt;"."),TRUE,FALSE)</formula>
    </cfRule>
    <cfRule type="expression" dxfId="34" priority="42">
      <formula>IF(AND(AJ30&lt;0, RIGHT(TEXT(AJ30,"0.#"),1)="."),TRUE,FALSE)</formula>
    </cfRule>
  </conditionalFormatting>
  <conditionalFormatting sqref="AE64:AI64 AE59:AI59">
    <cfRule type="expression" dxfId="33" priority="37">
      <formula>IF(RIGHT(TEXT(AE59,"0.#"),1)=".",FALSE,TRUE)</formula>
    </cfRule>
    <cfRule type="expression" dxfId="32" priority="38">
      <formula>IF(RIGHT(TEXT(AE59,"0.#"),1)=".",TRUE,FALSE)</formula>
    </cfRule>
  </conditionalFormatting>
  <conditionalFormatting sqref="AE65:AX65 AJ64:AS64 AE60:AX60 AJ59:AS59">
    <cfRule type="expression" dxfId="31" priority="35">
      <formula>IF(RIGHT(TEXT(AE59,"0.#"),1)=".",FALSE,TRUE)</formula>
    </cfRule>
    <cfRule type="expression" dxfId="30" priority="36">
      <formula>IF(RIGHT(TEXT(AE59,"0.#"),1)=".",TRUE,FALSE)</formula>
    </cfRule>
  </conditionalFormatting>
  <conditionalFormatting sqref="AE66:AI66 AE61:AI61">
    <cfRule type="expression" dxfId="29" priority="31">
      <formula>IF(AND(AE61&gt;=0, RIGHT(TEXT(AE61,"0.#"),1)&lt;&gt;"."),TRUE,FALSE)</formula>
    </cfRule>
    <cfRule type="expression" dxfId="28" priority="32">
      <formula>IF(AND(AE61&gt;=0, RIGHT(TEXT(AE61,"0.#"),1)="."),TRUE,FALSE)</formula>
    </cfRule>
    <cfRule type="expression" dxfId="27" priority="33">
      <formula>IF(AND(AE61&lt;0, RIGHT(TEXT(AE61,"0.#"),1)&lt;&gt;"."),TRUE,FALSE)</formula>
    </cfRule>
    <cfRule type="expression" dxfId="26" priority="34">
      <formula>IF(AND(AE61&lt;0, RIGHT(TEXT(AE61,"0.#"),1)="."),TRUE,FALSE)</formula>
    </cfRule>
  </conditionalFormatting>
  <conditionalFormatting sqref="AJ66:AS66 AJ61:AS61">
    <cfRule type="expression" dxfId="25" priority="27">
      <formula>IF(AND(AJ61&gt;=0, RIGHT(TEXT(AJ61,"0.#"),1)&lt;&gt;"."),TRUE,FALSE)</formula>
    </cfRule>
    <cfRule type="expression" dxfId="24" priority="28">
      <formula>IF(AND(AJ61&gt;=0, RIGHT(TEXT(AJ61,"0.#"),1)="."),TRUE,FALSE)</formula>
    </cfRule>
    <cfRule type="expression" dxfId="23" priority="29">
      <formula>IF(AND(AJ61&lt;0, RIGHT(TEXT(AJ61,"0.#"),1)&lt;&gt;"."),TRUE,FALSE)</formula>
    </cfRule>
    <cfRule type="expression" dxfId="22" priority="30">
      <formula>IF(AND(AJ61&lt;0, RIGHT(TEXT(AJ61,"0.#"),1)="."),TRUE,FALSE)</formula>
    </cfRule>
  </conditionalFormatting>
  <conditionalFormatting sqref="AE81:AX81 AE78:AX78 AE75:AX75 AE72:AX72">
    <cfRule type="expression" dxfId="21" priority="25">
      <formula>IF(RIGHT(TEXT(AE72,"0.#"),1)=".",FALSE,TRUE)</formula>
    </cfRule>
    <cfRule type="expression" dxfId="20" priority="26">
      <formula>IF(RIGHT(TEXT(AE72,"0.#"),1)=".",TRUE,FALSE)</formula>
    </cfRule>
  </conditionalFormatting>
  <conditionalFormatting sqref="AE80:AS80 AE77:AS77 AE74:AS74 AE71:AS71">
    <cfRule type="expression" dxfId="19" priority="23">
      <formula>IF(RIGHT(TEXT(AE71,"0.#"),1)=".",FALSE,TRUE)</formula>
    </cfRule>
    <cfRule type="expression" dxfId="18" priority="24">
      <formula>IF(RIGHT(TEXT(AE71,"0.#"),1)=".",TRUE,FALSE)</formula>
    </cfRule>
  </conditionalFormatting>
  <conditionalFormatting sqref="AK14:AQ14">
    <cfRule type="expression" dxfId="17" priority="21">
      <formula>IF(RIGHT(TEXT(AK14,"0.#"),1)=".",FALSE,TRUE)</formula>
    </cfRule>
    <cfRule type="expression" dxfId="16" priority="22">
      <formula>IF(RIGHT(TEXT(AK14,"0.#"),1)=".",TRUE,FALSE)</formula>
    </cfRule>
  </conditionalFormatting>
  <conditionalFormatting sqref="AK15:AQ17 AK13:AQ13">
    <cfRule type="expression" dxfId="15" priority="19">
      <formula>IF(RIGHT(TEXT(AK13,"0.#"),1)=".",FALSE,TRUE)</formula>
    </cfRule>
    <cfRule type="expression" dxfId="14" priority="20">
      <formula>IF(RIGHT(TEXT(AK13,"0.#"),1)=".",TRUE,FALSE)</formula>
    </cfRule>
  </conditionalFormatting>
  <conditionalFormatting sqref="AE68:AI68">
    <cfRule type="expression" dxfId="13" priority="17">
      <formula>IF(RIGHT(TEXT(AE68,"0.#"),1)=".",FALSE,TRUE)</formula>
    </cfRule>
    <cfRule type="expression" dxfId="12" priority="18">
      <formula>IF(RIGHT(TEXT(AE68,"0.#"),1)=".",TRUE,FALSE)</formula>
    </cfRule>
  </conditionalFormatting>
  <conditionalFormatting sqref="AE69:AS69 AJ68:AS68">
    <cfRule type="expression" dxfId="11" priority="15">
      <formula>IF(RIGHT(TEXT(AE68,"0.#"),1)=".",FALSE,TRUE)</formula>
    </cfRule>
    <cfRule type="expression" dxfId="10" priority="16">
      <formula>IF(RIGHT(TEXT(AE68,"0.#"),1)=".",TRUE,FALSE)</formula>
    </cfRule>
  </conditionalFormatting>
  <conditionalFormatting sqref="AE83:AI83">
    <cfRule type="expression" dxfId="9" priority="13">
      <formula>IF(RIGHT(TEXT(AE83,"0.#"),1)=".",FALSE,TRUE)</formula>
    </cfRule>
    <cfRule type="expression" dxfId="8" priority="14">
      <formula>IF(RIGHT(TEXT(AE83,"0.#"),1)=".",TRUE,FALSE)</formula>
    </cfRule>
  </conditionalFormatting>
  <conditionalFormatting sqref="AE84:AI84 AO83:AS84">
    <cfRule type="expression" dxfId="7" priority="11">
      <formula>IF(RIGHT(TEXT(AE83,"0.#"),1)=".",FALSE,TRUE)</formula>
    </cfRule>
    <cfRule type="expression" dxfId="6" priority="12">
      <formula>IF(RIGHT(TEXT(AE83,"0.#"),1)=".",TRUE,FALSE)</formula>
    </cfRule>
  </conditionalFormatting>
  <conditionalFormatting sqref="AJ83:AN84">
    <cfRule type="expression" dxfId="5" priority="9">
      <formula>IF(RIGHT(TEXT(AJ83,"0.#"),1)=".",FALSE,TRUE)</formula>
    </cfRule>
    <cfRule type="expression" dxfId="4" priority="10">
      <formula>IF(RIGHT(TEXT(AJ83,"0.#"),1)=".",TRUE,FALSE)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04" max="49" man="1"/>
    <brk id="138"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8" sqref="Q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2015-06-29T07:11:27Z</cp:lastPrinted>
  <dcterms:created xsi:type="dcterms:W3CDTF">2012-03-13T00:50:25Z</dcterms:created>
  <dcterms:modified xsi:type="dcterms:W3CDTF">2015-07-08T11:02:33Z</dcterms:modified>
</cp:coreProperties>
</file>