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40" i="3" l="1"/>
  <c r="AJ40" i="3"/>
  <c r="AO40" i="3"/>
  <c r="AJ35" i="3" l="1"/>
  <c r="AO35" i="3"/>
  <c r="AE35" i="3"/>
  <c r="AJ30" i="3" l="1"/>
  <c r="AO30" i="3"/>
  <c r="AE30" i="3"/>
  <c r="AJ25" i="3" l="1"/>
  <c r="AO25" i="3"/>
  <c r="AE25"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K13" i="4"/>
  <c r="I13" i="4"/>
  <c r="H13" i="4"/>
  <c r="C13" i="4"/>
  <c r="D13" i="4" s="1"/>
  <c r="D14" i="4" s="1"/>
  <c r="D15" i="4" s="1"/>
  <c r="D16" i="4" s="1"/>
  <c r="D17" i="4" s="1"/>
  <c r="D18" i="4" s="1"/>
  <c r="D19" i="4" s="1"/>
  <c r="D20" i="4" s="1"/>
  <c r="D21" i="4" s="1"/>
  <c r="D22" i="4" s="1"/>
  <c r="D23" i="4" s="1"/>
  <c r="D24" i="4" s="1"/>
  <c r="A26" i="4" s="1"/>
  <c r="G8" i="3" s="1"/>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R18" i="3"/>
  <c r="AK18" i="3"/>
  <c r="AD18" i="3"/>
  <c r="AD20" i="3" s="1"/>
  <c r="W18" i="3"/>
  <c r="W20" i="3" s="1"/>
  <c r="P18" i="3"/>
  <c r="P20" i="3" s="1"/>
  <c r="G11" i="3"/>
  <c r="AE8" i="3"/>
  <c r="G6" i="3"/>
  <c r="AV2" i="3"/>
  <c r="AS2" i="3"/>
</calcChain>
</file>

<file path=xl/sharedStrings.xml><?xml version="1.0" encoding="utf-8"?>
<sst xmlns="http://schemas.openxmlformats.org/spreadsheetml/2006/main" count="1539" uniqueCount="578">
  <si>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</si>
  <si>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</si>
  <si>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</si>
  <si>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</si>
  <si>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</si>
  <si>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</si>
  <si>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</si>
  <si>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</si>
  <si>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</si>
  <si>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</si>
  <si>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</si>
  <si>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</si>
  <si>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</si>
  <si>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</si>
  <si>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</si>
  <si>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</si>
  <si>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</si>
  <si>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</si>
  <si>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</si>
  <si>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</si>
  <si>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</si>
  <si>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</si>
  <si>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</si>
  <si>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</si>
  <si>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</si>
  <si>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</si>
  <si>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</si>
  <si>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</si>
  <si>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</si>
  <si>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</si>
  <si>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</si>
  <si>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</si>
  <si>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</si>
  <si>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</si>
  <si>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</si>
  <si>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</si>
  <si>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</si>
  <si>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</si>
  <si>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</si>
  <si>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</si>
  <si>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</si>
  <si>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</si>
  <si>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</si>
  <si>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</si>
  <si>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</si>
  <si>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</si>
  <si>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</si>
  <si>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</si>
  <si>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</si>
  <si>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</si>
  <si>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</si>
  <si>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</si>
  <si>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</si>
  <si>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</si>
  <si>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</si>
  <si>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</si>
  <si>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</si>
  <si>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</si>
  <si>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</si>
  <si>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</si>
  <si>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</si>
  <si>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</si>
  <si>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</si>
  <si>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</si>
  <si>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</si>
  <si>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</si>
  <si>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</si>
  <si>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</si>
  <si>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</si>
  <si>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</si>
  <si>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</si>
  <si>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</si>
  <si>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</si>
  <si>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</si>
  <si>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</si>
  <si>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</si>
  <si>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</si>
  <si>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</si>
  <si>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</si>
  <si>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</si>
  <si>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</si>
  <si>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</si>
  <si>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</si>
  <si>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</si>
  <si>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</si>
  <si>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</si>
  <si>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</si>
  <si>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</si>
  <si>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</si>
  <si>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</si>
  <si>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</si>
  <si>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</si>
  <si>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</si>
  <si>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</si>
  <si>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</si>
  <si>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</si>
  <si>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</si>
  <si>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</si>
  <si>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</si>
  <si>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</si>
  <si>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</si>
  <si>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</si>
  <si>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</si>
  <si>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</si>
  <si>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</si>
  <si>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</si>
  <si>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</si>
  <si>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</si>
  <si>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</si>
  <si>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</si>
  <si>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</si>
  <si>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</si>
  <si>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</si>
  <si>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</si>
  <si>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</si>
  <si>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</si>
  <si>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</si>
  <si>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</si>
  <si>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</si>
  <si>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</si>
  <si>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</si>
  <si>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</si>
  <si>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</si>
  <si>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</si>
  <si>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</si>
  <si>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</si>
  <si>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</si>
  <si>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</si>
  <si>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</si>
  <si>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</si>
  <si>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</si>
  <si>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</si>
  <si>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</si>
  <si>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</si>
  <si>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</si>
  <si>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</si>
  <si>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</si>
  <si>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</si>
  <si>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</si>
  <si>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</si>
  <si>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</si>
  <si>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</si>
  <si>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</si>
  <si>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</si>
  <si>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</si>
  <si>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</si>
  <si>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</si>
  <si>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</si>
  <si>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</si>
  <si>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</si>
  <si>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</si>
  <si>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</si>
  <si>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</si>
  <si>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</si>
  <si>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</si>
  <si>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</si>
  <si>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</si>
  <si>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</si>
  <si>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</si>
  <si>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</si>
  <si>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</si>
  <si>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</si>
  <si>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</si>
  <si>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</si>
  <si>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</si>
  <si>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</si>
  <si>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</si>
  <si>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</si>
  <si>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</si>
  <si>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</si>
  <si>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</si>
  <si>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</si>
  <si>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</si>
  <si>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</si>
  <si>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</si>
  <si>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</si>
  <si>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</si>
  <si>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</si>
  <si>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</si>
  <si>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</si>
  <si>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</si>
  <si>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</si>
  <si>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</si>
  <si>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</si>
  <si>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</si>
  <si>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</si>
  <si>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</si>
  <si>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</si>
  <si>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</si>
  <si>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</si>
  <si>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</si>
  <si>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</si>
  <si>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</si>
  <si>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</si>
  <si>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</si>
  <si>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</si>
  <si>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</si>
  <si>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</si>
  <si>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</si>
  <si>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</si>
  <si>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</si>
  <si>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</si>
  <si>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</si>
  <si>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</si>
  <si>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</si>
  <si>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</si>
  <si>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</si>
  <si>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</si>
  <si>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</si>
  <si>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</si>
  <si>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</si>
  <si>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</si>
  <si>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</si>
  <si>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</si>
  <si>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</si>
  <si>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</si>
  <si>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</si>
  <si>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</si>
  <si>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</si>
  <si>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</si>
  <si>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</si>
  <si>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</si>
  <si>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</si>
  <si>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</si>
  <si>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</si>
  <si>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</si>
  <si>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</si>
  <si>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</si>
  <si>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</si>
  <si>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</si>
  <si>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</si>
  <si>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</si>
  <si>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</si>
  <si>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</si>
  <si>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</si>
  <si>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</si>
  <si>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</si>
  <si>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</si>
  <si>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</si>
  <si>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</si>
  <si>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</si>
  <si>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</si>
  <si>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</si>
  <si>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</si>
  <si>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</si>
  <si>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</si>
  <si>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</si>
  <si>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</si>
  <si>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</si>
  <si>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</si>
  <si>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</si>
  <si>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</si>
  <si>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</si>
  <si>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</si>
  <si>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</si>
  <si>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</si>
  <si>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</si>
  <si>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</si>
  <si>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</si>
  <si>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</si>
  <si>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</si>
  <si>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</si>
  <si>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</si>
  <si>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</si>
  <si>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</si>
  <si>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</si>
  <si>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</si>
  <si>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</si>
  <si>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</si>
  <si>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</si>
  <si>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</si>
  <si>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</si>
  <si>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</si>
  <si>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</si>
  <si>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</si>
  <si>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</si>
  <si>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</si>
  <si>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</si>
  <si>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</si>
  <si>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</si>
  <si>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</si>
  <si>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</si>
  <si>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</si>
  <si>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</si>
  <si>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</si>
  <si>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</si>
  <si>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</si>
  <si>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</si>
  <si>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</si>
  <si>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</si>
  <si>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</si>
  <si>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</si>
  <si>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</si>
  <si>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</si>
  <si>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</si>
  <si>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</si>
  <si>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</si>
  <si>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</si>
  <si>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</si>
  <si>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</si>
  <si>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</si>
  <si>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</si>
  <si>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</si>
  <si>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</si>
  <si>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</si>
  <si>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</si>
  <si>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</si>
  <si>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</si>
  <si>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</si>
  <si>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</si>
  <si>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</si>
  <si>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</si>
  <si>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</si>
  <si>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</si>
  <si>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</si>
  <si>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</si>
  <si>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</si>
  <si>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</si>
  <si>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</si>
  <si>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</si>
  <si>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</si>
  <si>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</si>
  <si>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</si>
  <si>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</si>
  <si>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</si>
  <si>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</si>
  <si>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</si>
  <si>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</si>
  <si>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</si>
  <si>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</si>
  <si>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</si>
  <si>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</si>
  <si>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</si>
  <si>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</si>
  <si>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</si>
  <si>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</si>
  <si>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</si>
  <si>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</si>
  <si>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</si>
  <si>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</si>
  <si>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</si>
  <si>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</si>
  <si>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</si>
  <si>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</si>
  <si>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</si>
  <si>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</si>
  <si>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</si>
  <si>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</si>
  <si>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</si>
  <si>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</si>
  <si>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</si>
  <si>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</si>
  <si>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</si>
  <si>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</si>
  <si>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</si>
  <si>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</si>
  <si>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</si>
  <si>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</si>
  <si>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</si>
  <si>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</si>
  <si>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</si>
  <si>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</si>
  <si>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</si>
  <si>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</si>
  <si>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</si>
  <si>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</si>
  <si>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</si>
  <si>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</si>
  <si>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</si>
  <si>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</si>
  <si>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</si>
  <si>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</si>
  <si>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</si>
  <si>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</si>
  <si>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</si>
  <si>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</si>
  <si>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</si>
  <si>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</si>
  <si>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</si>
  <si>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</si>
  <si>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</si>
  <si>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</si>
  <si>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</si>
  <si>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</si>
  <si>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</si>
  <si>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</si>
  <si>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</si>
  <si>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</si>
  <si>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</si>
  <si>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</si>
  <si>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</si>
  <si>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</si>
  <si>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</si>
  <si>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</si>
  <si>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</si>
  <si>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</si>
  <si>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</si>
  <si>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</si>
  <si>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</si>
  <si>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</si>
  <si>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</si>
  <si>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</si>
  <si>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</si>
  <si>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</si>
  <si>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</si>
  <si>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</si>
  <si>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</si>
  <si>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</si>
  <si>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</si>
  <si>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</si>
  <si>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</si>
  <si>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</si>
  <si>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</si>
  <si>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</si>
  <si>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</si>
  <si>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</si>
  <si>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</si>
  <si>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</si>
  <si>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</si>
  <si>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</si>
  <si>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</si>
  <si>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</si>
  <si>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</si>
  <si>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</si>
  <si>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</si>
  <si>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</si>
  <si>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</si>
  <si>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</si>
  <si>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</si>
  <si>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</si>
  <si>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</si>
  <si>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</si>
  <si>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</si>
  <si>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</si>
  <si>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</si>
  <si>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</si>
  <si>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</si>
  <si>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</si>
  <si>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</si>
  <si>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</si>
  <si>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</si>
  <si>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</si>
  <si>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</si>
  <si>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</si>
  <si>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</si>
  <si>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</si>
  <si>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</si>
  <si>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</si>
  <si>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</si>
  <si>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</si>
  <si>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</si>
  <si>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</si>
  <si>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</si>
  <si>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</si>
  <si>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</si>
  <si>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</si>
  <si>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</si>
  <si>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</si>
  <si>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</si>
  <si>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</si>
  <si>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</si>
  <si>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</si>
  <si>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</si>
  <si>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</si>
  <si>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自動車事故による被害者対策の充実</t>
    <rPh sb="0" eb="3">
      <t>ジドウシャ</t>
    </rPh>
    <rPh sb="3" eb="5">
      <t>ジコ</t>
    </rPh>
    <rPh sb="8" eb="11">
      <t>ヒガイシャ</t>
    </rPh>
    <rPh sb="11" eb="13">
      <t>タイサク</t>
    </rPh>
    <rPh sb="14" eb="16">
      <t>ジュウジツ</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</si>
  <si>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</si>
  <si>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</si>
  <si>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t>
  </si>
  <si>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</si>
  <si>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t>自動車事故対策計画
（平成14年国土交通省告示第52号）</t>
  </si>
  <si>
    <t>・自動車事故により重度の後遺障害を残す患者家族の負担軽減のための支援
・救急病院に対する救急医療設備の整備及び在宅の重度後遺障害者を受け入れる病院等に対する受入体制の整備
・自動車事故現場における負傷者への迅速かつ適切な応急処置方法の普及
を行うことにより、自動車事故被害者の救済を図る。</t>
    <phoneticPr fontId="5"/>
  </si>
  <si>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や短期入所を受け入れる障害者支援施設に対する受け入れ体制の整備及び強化に要する経費を補助（補助率：１／８、定額）
・自動車事故現場において、負傷者に対して迅速かつ適切な応急処置を行うために必要な救急法の知識と技術の普及を図るため、自動車運転者等に対して行う自動車事故救急法講習事業に要する経費を補助。（補助率：１/２）</t>
    <phoneticPr fontId="5"/>
  </si>
  <si>
    <t>病院</t>
    <rPh sb="0" eb="2">
      <t>ビョウイン</t>
    </rPh>
    <phoneticPr fontId="5"/>
  </si>
  <si>
    <t>円/箇所</t>
    <rPh sb="0" eb="1">
      <t>エン</t>
    </rPh>
    <rPh sb="2" eb="4">
      <t>カショ</t>
    </rPh>
    <phoneticPr fontId="5"/>
  </si>
  <si>
    <t>自動車事故対策費補助金</t>
    <rPh sb="0" eb="3">
      <t>ジドウシャ</t>
    </rPh>
    <rPh sb="3" eb="5">
      <t>ジコ</t>
    </rPh>
    <rPh sb="5" eb="8">
      <t>タイサクヒ</t>
    </rPh>
    <rPh sb="8" eb="11">
      <t>ホジョキン</t>
    </rPh>
    <phoneticPr fontId="5"/>
  </si>
  <si>
    <t>○</t>
    <phoneticPr fontId="5"/>
  </si>
  <si>
    <t>‐</t>
  </si>
  <si>
    <t>自動車事故による重度後遺障害者に対して経済的支援を行う必要がある。なお、自動車損害賠償保障法附則第5項に基づき、自動車事故対策計画に規定する事業を実施する者に対して補助を行うものであり、国が実施すべき事業である。</t>
    <phoneticPr fontId="5"/>
  </si>
  <si>
    <t>A.（独）自動車事故対策機構</t>
    <rPh sb="3" eb="4">
      <t>ドク</t>
    </rPh>
    <rPh sb="5" eb="8">
      <t>ジドウシャ</t>
    </rPh>
    <rPh sb="8" eb="10">
      <t>ジコ</t>
    </rPh>
    <rPh sb="10" eb="12">
      <t>タイサク</t>
    </rPh>
    <rPh sb="12" eb="14">
      <t>キコウ</t>
    </rPh>
    <phoneticPr fontId="5"/>
  </si>
  <si>
    <t>人件費</t>
    <rPh sb="0" eb="3">
      <t>ジンケンヒ</t>
    </rPh>
    <phoneticPr fontId="5"/>
  </si>
  <si>
    <t>その他</t>
    <rPh sb="2" eb="3">
      <t>タ</t>
    </rPh>
    <phoneticPr fontId="5"/>
  </si>
  <si>
    <t>講習指導員等の人件費</t>
    <rPh sb="0" eb="2">
      <t>コウシュウ</t>
    </rPh>
    <rPh sb="2" eb="5">
      <t>シドウイン</t>
    </rPh>
    <rPh sb="5" eb="6">
      <t>トウ</t>
    </rPh>
    <rPh sb="7" eb="10">
      <t>ジンケンヒ</t>
    </rPh>
    <phoneticPr fontId="5"/>
  </si>
  <si>
    <t>広告宣伝費、教材費</t>
    <rPh sb="0" eb="2">
      <t>コウコク</t>
    </rPh>
    <rPh sb="2" eb="4">
      <t>センデン</t>
    </rPh>
    <rPh sb="4" eb="5">
      <t>ヒ</t>
    </rPh>
    <rPh sb="6" eb="8">
      <t>キョウザイ</t>
    </rPh>
    <rPh sb="8" eb="9">
      <t>ヒ</t>
    </rPh>
    <phoneticPr fontId="5"/>
  </si>
  <si>
    <t>一般社団法人日本救急救命士協会</t>
    <rPh sb="0" eb="2">
      <t>イッパン</t>
    </rPh>
    <rPh sb="2" eb="4">
      <t>シャダン</t>
    </rPh>
    <rPh sb="4" eb="6">
      <t>ホウジン</t>
    </rPh>
    <rPh sb="6" eb="8">
      <t>ニホン</t>
    </rPh>
    <rPh sb="8" eb="10">
      <t>キュウキュウ</t>
    </rPh>
    <rPh sb="10" eb="13">
      <t>キュウメイシ</t>
    </rPh>
    <rPh sb="13" eb="15">
      <t>キョウカイ</t>
    </rPh>
    <phoneticPr fontId="5"/>
  </si>
  <si>
    <t>株式会社静岡富士自動車学校</t>
    <rPh sb="0" eb="4">
      <t>カブシキガイシャ</t>
    </rPh>
    <rPh sb="4" eb="6">
      <t>シズオカ</t>
    </rPh>
    <rPh sb="6" eb="8">
      <t>フジ</t>
    </rPh>
    <rPh sb="8" eb="11">
      <t>ジドウシャ</t>
    </rPh>
    <rPh sb="11" eb="13">
      <t>ガッコウ</t>
    </rPh>
    <phoneticPr fontId="5"/>
  </si>
  <si>
    <t>株式会社柿澤学園</t>
    <rPh sb="0" eb="4">
      <t>カブシキガイシャ</t>
    </rPh>
    <rPh sb="4" eb="6">
      <t>カキザワ</t>
    </rPh>
    <rPh sb="6" eb="8">
      <t>ガクエン</t>
    </rPh>
    <phoneticPr fontId="5"/>
  </si>
  <si>
    <t>自動車事故救急法普及事業</t>
    <rPh sb="0" eb="3">
      <t>ジドウシャ</t>
    </rPh>
    <rPh sb="3" eb="5">
      <t>ジコ</t>
    </rPh>
    <rPh sb="5" eb="8">
      <t>キュウキュウホウ</t>
    </rPh>
    <rPh sb="8" eb="10">
      <t>フキュウ</t>
    </rPh>
    <rPh sb="10" eb="12">
      <t>ジギョウ</t>
    </rPh>
    <phoneticPr fontId="5"/>
  </si>
  <si>
    <t>鹿教湯三才山リハビリテーションセンター三才山病院</t>
    <phoneticPr fontId="5"/>
  </si>
  <si>
    <t>在宅の重度後遺障害者を受け入れる病院に対する受入体制の整備に要する費用の支援</t>
    <rPh sb="0" eb="2">
      <t>ザイタク</t>
    </rPh>
    <rPh sb="3" eb="5">
      <t>ジュウド</t>
    </rPh>
    <rPh sb="5" eb="7">
      <t>コウイ</t>
    </rPh>
    <rPh sb="7" eb="10">
      <t>ショウガイシャ</t>
    </rPh>
    <rPh sb="11" eb="12">
      <t>ウ</t>
    </rPh>
    <rPh sb="13" eb="14">
      <t>イ</t>
    </rPh>
    <rPh sb="16" eb="18">
      <t>ビョウイン</t>
    </rPh>
    <rPh sb="19" eb="20">
      <t>タイ</t>
    </rPh>
    <rPh sb="22" eb="24">
      <t>ウケイレ</t>
    </rPh>
    <rPh sb="24" eb="26">
      <t>タイセイ</t>
    </rPh>
    <rPh sb="27" eb="29">
      <t>セイビ</t>
    </rPh>
    <rPh sb="30" eb="31">
      <t>ヨウ</t>
    </rPh>
    <rPh sb="33" eb="35">
      <t>ヒヨウ</t>
    </rPh>
    <rPh sb="36" eb="38">
      <t>シエン</t>
    </rPh>
    <phoneticPr fontId="5"/>
  </si>
  <si>
    <t>医療法人社団まほし会真星病院</t>
    <rPh sb="0" eb="2">
      <t>イリョウ</t>
    </rPh>
    <rPh sb="2" eb="4">
      <t>ホウジン</t>
    </rPh>
    <rPh sb="4" eb="6">
      <t>シャダン</t>
    </rPh>
    <rPh sb="9" eb="10">
      <t>カイ</t>
    </rPh>
    <rPh sb="10" eb="11">
      <t>マ</t>
    </rPh>
    <rPh sb="11" eb="12">
      <t>ホシ</t>
    </rPh>
    <rPh sb="12" eb="14">
      <t>ビョウイン</t>
    </rPh>
    <phoneticPr fontId="5"/>
  </si>
  <si>
    <t>社会医療法人医仁会中村記念病院</t>
    <rPh sb="0" eb="2">
      <t>シャカイ</t>
    </rPh>
    <rPh sb="2" eb="4">
      <t>イリョウ</t>
    </rPh>
    <rPh sb="4" eb="6">
      <t>ホウジン</t>
    </rPh>
    <rPh sb="6" eb="7">
      <t>イ</t>
    </rPh>
    <rPh sb="7" eb="8">
      <t>ジン</t>
    </rPh>
    <rPh sb="8" eb="9">
      <t>カイ</t>
    </rPh>
    <rPh sb="9" eb="11">
      <t>ナカムラ</t>
    </rPh>
    <rPh sb="11" eb="13">
      <t>キネン</t>
    </rPh>
    <rPh sb="13" eb="15">
      <t>ビョウイン</t>
    </rPh>
    <phoneticPr fontId="5"/>
  </si>
  <si>
    <t>件</t>
    <rPh sb="0" eb="1">
      <t>ケン</t>
    </rPh>
    <phoneticPr fontId="5"/>
  </si>
  <si>
    <t>介護料</t>
    <phoneticPr fontId="5"/>
  </si>
  <si>
    <t>在宅介護の重度後遺障害者への介護に要する費用</t>
    <phoneticPr fontId="5"/>
  </si>
  <si>
    <t>-</t>
  </si>
  <si>
    <t>-</t>
    <phoneticPr fontId="5"/>
  </si>
  <si>
    <t>機器購入費</t>
    <phoneticPr fontId="5"/>
  </si>
  <si>
    <t>自動車事故患者のための医療機器</t>
    <phoneticPr fontId="5"/>
  </si>
  <si>
    <t>B.大垣市民病院</t>
    <phoneticPr fontId="5"/>
  </si>
  <si>
    <t>D.個人ア</t>
    <rPh sb="2" eb="4">
      <t>コジン</t>
    </rPh>
    <phoneticPr fontId="5"/>
  </si>
  <si>
    <t>大垣市民病院</t>
    <phoneticPr fontId="5"/>
  </si>
  <si>
    <t>長野赤十字病院</t>
    <phoneticPr fontId="5"/>
  </si>
  <si>
    <t>（独）自動車事故対策機構</t>
    <phoneticPr fontId="5"/>
  </si>
  <si>
    <t>重度後遺障害者の介護に要する費用の支援</t>
    <phoneticPr fontId="5"/>
  </si>
  <si>
    <t>日本赤十字社熊本県支部</t>
    <phoneticPr fontId="5"/>
  </si>
  <si>
    <t>医療法人社団高邦会　
高木病院</t>
    <phoneticPr fontId="5"/>
  </si>
  <si>
    <t>米沢市立病院</t>
    <phoneticPr fontId="5"/>
  </si>
  <si>
    <t>社会医療法人社団  蛍水会
名戸ヶ谷病院</t>
    <phoneticPr fontId="5"/>
  </si>
  <si>
    <t>一般社団法人都城市北諸県群医師会</t>
    <phoneticPr fontId="5"/>
  </si>
  <si>
    <t>自動車事故患者のための医療機器の整備に要する費用の支援</t>
  </si>
  <si>
    <t>自動車事故患者のための医療機器の整備に要する費用の支援</t>
    <phoneticPr fontId="5"/>
  </si>
  <si>
    <t>個人ア</t>
    <rPh sb="0" eb="2">
      <t>コジン</t>
    </rPh>
    <phoneticPr fontId="2"/>
  </si>
  <si>
    <t>個人イ</t>
    <rPh sb="0" eb="2">
      <t>コジン</t>
    </rPh>
    <phoneticPr fontId="2"/>
  </si>
  <si>
    <t>個人ウ</t>
    <rPh sb="0" eb="2">
      <t>コジン</t>
    </rPh>
    <phoneticPr fontId="2"/>
  </si>
  <si>
    <t>個人エ</t>
    <rPh sb="0" eb="2">
      <t>コジン</t>
    </rPh>
    <phoneticPr fontId="2"/>
  </si>
  <si>
    <t>個人オ</t>
    <rPh sb="0" eb="2">
      <t>コジン</t>
    </rPh>
    <phoneticPr fontId="2"/>
  </si>
  <si>
    <t>個人カ</t>
    <rPh sb="0" eb="2">
      <t>コジン</t>
    </rPh>
    <phoneticPr fontId="2"/>
  </si>
  <si>
    <t>個人キ</t>
    <rPh sb="0" eb="2">
      <t>コジン</t>
    </rPh>
    <phoneticPr fontId="2"/>
  </si>
  <si>
    <t>個人ク</t>
    <rPh sb="0" eb="2">
      <t>コジン</t>
    </rPh>
    <phoneticPr fontId="2"/>
  </si>
  <si>
    <t>個人ケ</t>
    <rPh sb="0" eb="2">
      <t>コジン</t>
    </rPh>
    <phoneticPr fontId="2"/>
  </si>
  <si>
    <t>個人コ</t>
    <rPh sb="0" eb="2">
      <t>コジン</t>
    </rPh>
    <phoneticPr fontId="2"/>
  </si>
  <si>
    <t>在宅介護の重度後遺障害者への介護に要する費用</t>
    <rPh sb="0" eb="2">
      <t>ザイタク</t>
    </rPh>
    <rPh sb="2" eb="4">
      <t>カイゴ</t>
    </rPh>
    <rPh sb="5" eb="7">
      <t>ジュウド</t>
    </rPh>
    <rPh sb="7" eb="9">
      <t>コウイ</t>
    </rPh>
    <rPh sb="9" eb="11">
      <t>ショウガイ</t>
    </rPh>
    <rPh sb="11" eb="12">
      <t>シャ</t>
    </rPh>
    <rPh sb="14" eb="16">
      <t>カイゴ</t>
    </rPh>
    <rPh sb="17" eb="18">
      <t>ヨウ</t>
    </rPh>
    <rPh sb="20" eb="22">
      <t>ヒヨウ</t>
    </rPh>
    <phoneticPr fontId="2"/>
  </si>
  <si>
    <t>＜介護に要する費用の支援＞
　執行額／介護料延べ受給者数　　　　　　　　　　　　　</t>
  </si>
  <si>
    <t>円/件</t>
    <rPh sb="0" eb="1">
      <t>エン</t>
    </rPh>
    <rPh sb="2" eb="3">
      <t>ケン</t>
    </rPh>
    <phoneticPr fontId="5"/>
  </si>
  <si>
    <t>3,117,666,334/
18,308</t>
  </si>
  <si>
    <t>3,117,126,009/
18,382</t>
  </si>
  <si>
    <t>3,091,130,190/
18,297</t>
  </si>
  <si>
    <t>3,384,160,000/
19,372</t>
  </si>
  <si>
    <t>点</t>
    <rPh sb="0" eb="1">
      <t>テン</t>
    </rPh>
    <phoneticPr fontId="5"/>
  </si>
  <si>
    <t>＜介護に要する費用の支援＞
　介護料延べ受給者数</t>
    <phoneticPr fontId="5"/>
  </si>
  <si>
    <t>-</t>
    <phoneticPr fontId="5"/>
  </si>
  <si>
    <t>本事業については、被害者保護が後退することのないよう留意しつつ、計画を立てて、着実に実施している。</t>
    <phoneticPr fontId="5"/>
  </si>
  <si>
    <t>1,368,142/
297</t>
  </si>
  <si>
    <t>805,508/
190</t>
  </si>
  <si>
    <t>参事官　吉田　耕一郎</t>
    <rPh sb="0" eb="3">
      <t>サンジカン</t>
    </rPh>
    <rPh sb="4" eb="6">
      <t>ヨシダ</t>
    </rPh>
    <rPh sb="7" eb="10">
      <t>コウイチロウ</t>
    </rPh>
    <phoneticPr fontId="2"/>
  </si>
  <si>
    <t>自動車損害賠償保障法附則第4項、第5項</t>
    <rPh sb="16" eb="17">
      <t>ダイ</t>
    </rPh>
    <rPh sb="18" eb="19">
      <t>コウ</t>
    </rPh>
    <phoneticPr fontId="5"/>
  </si>
  <si>
    <t>-</t>
    <phoneticPr fontId="5"/>
  </si>
  <si>
    <t>-</t>
    <phoneticPr fontId="5"/>
  </si>
  <si>
    <t>A.</t>
    <phoneticPr fontId="5"/>
  </si>
  <si>
    <t>B.</t>
    <phoneticPr fontId="5"/>
  </si>
  <si>
    <t>C.</t>
    <phoneticPr fontId="5"/>
  </si>
  <si>
    <t>D.</t>
    <phoneticPr fontId="5"/>
  </si>
  <si>
    <t>＜自動車事故救急法講習事業に要する経費の補助＞
　執行額／受講者数　　　　</t>
    <phoneticPr fontId="5"/>
  </si>
  <si>
    <t>97,044,731/
9</t>
    <phoneticPr fontId="5"/>
  </si>
  <si>
    <t>110,000,000/
9</t>
    <phoneticPr fontId="5"/>
  </si>
  <si>
    <t>45,896,937/
25</t>
    <phoneticPr fontId="5"/>
  </si>
  <si>
    <t>58,973,170/
35</t>
    <phoneticPr fontId="5"/>
  </si>
  <si>
    <t>185,400,000/
35</t>
    <phoneticPr fontId="5"/>
  </si>
  <si>
    <t>115,128,500/
8</t>
    <phoneticPr fontId="5"/>
  </si>
  <si>
    <t>92,685,405/
7</t>
    <phoneticPr fontId="5"/>
  </si>
  <si>
    <t>＜自動車事故医療体制整備事業に要する経費の補助（救急医療機器整備事業）＞
　執行額／補助医療機関数　　　　　　　　　　　　</t>
    <rPh sb="44" eb="46">
      <t>イリョウ</t>
    </rPh>
    <rPh sb="46" eb="48">
      <t>キカン</t>
    </rPh>
    <rPh sb="48" eb="49">
      <t>スウ</t>
    </rPh>
    <phoneticPr fontId="5"/>
  </si>
  <si>
    <t>＜自動車事故医療体制整備事業に要する経費の補助（短期入院（入所）協力事業）＞
　執行額／補助医療機関数及び障害者支援施設数　　　　　　　　　　</t>
    <rPh sb="46" eb="48">
      <t>イリョウ</t>
    </rPh>
    <rPh sb="48" eb="50">
      <t>キカン</t>
    </rPh>
    <rPh sb="50" eb="51">
      <t>スウ</t>
    </rPh>
    <phoneticPr fontId="5"/>
  </si>
  <si>
    <t>病院等</t>
    <rPh sb="0" eb="2">
      <t>ビョウイン</t>
    </rPh>
    <rPh sb="2" eb="3">
      <t>トウ</t>
    </rPh>
    <phoneticPr fontId="5"/>
  </si>
  <si>
    <t>本事業については、在宅介護を行う被害者に対する介護料給付や被害者の被害軽減につなげるための医療体制整備等に必要な経費を補助するものであり、支出先を含め使途はそれらの事業の実施のために必要なものに限定している。</t>
    <rPh sb="69" eb="71">
      <t>シシュツ</t>
    </rPh>
    <rPh sb="71" eb="72">
      <t>サキ</t>
    </rPh>
    <rPh sb="73" eb="74">
      <t>フク</t>
    </rPh>
    <rPh sb="75" eb="77">
      <t>シト</t>
    </rPh>
    <phoneticPr fontId="5"/>
  </si>
  <si>
    <t>適切に活用されている。</t>
    <rPh sb="0" eb="2">
      <t>テキセツ</t>
    </rPh>
    <rPh sb="3" eb="5">
      <t>カツヨウ</t>
    </rPh>
    <phoneticPr fontId="5"/>
  </si>
  <si>
    <t>引き続き滞りなく適切に事業を行うことができるよう、今後も本事業の周知広報の充実をｊ図る。</t>
    <rPh sb="0" eb="1">
      <t>ヒ</t>
    </rPh>
    <rPh sb="2" eb="3">
      <t>ツヅ</t>
    </rPh>
    <rPh sb="4" eb="5">
      <t>トドコオ</t>
    </rPh>
    <rPh sb="8" eb="10">
      <t>テキセツ</t>
    </rPh>
    <rPh sb="11" eb="13">
      <t>ジギョウ</t>
    </rPh>
    <rPh sb="14" eb="15">
      <t>オコナ</t>
    </rPh>
    <rPh sb="25" eb="27">
      <t>コンゴ</t>
    </rPh>
    <rPh sb="28" eb="29">
      <t>ホン</t>
    </rPh>
    <rPh sb="29" eb="31">
      <t>ジギョウ</t>
    </rPh>
    <rPh sb="32" eb="34">
      <t>シュウチ</t>
    </rPh>
    <rPh sb="34" eb="36">
      <t>コウホウ</t>
    </rPh>
    <rPh sb="37" eb="39">
      <t>ジュウジツ</t>
    </rPh>
    <rPh sb="41" eb="42">
      <t>ハカ</t>
    </rPh>
    <phoneticPr fontId="5"/>
  </si>
  <si>
    <t>自動車事故による重度後遺障害者の救済に不可欠な役割を果たしている。
介護に要する費用の支援については、在宅介護生活を送る被害者家庭の経済的な負担を軽減するための事業である。26年度も引き続き、介護を要する後遺障害者の保護の増進を図るため、適切な制度運用を行っている。
医療体制整備事業及び自動車事故救急法普及事業については、自動車事故による被害軽減及び在宅重度後遺障害者への支援を図るための重要な施策であり、26年度においても引き続き適切な制度運用を行っている。
さらに、自動車事故被害者等の要望を考慮し、介護料支給制度や短期入院・入所制度の充実を図るとともに、不知によって制度等の恩恵を被ることができないことがないよう、HPやパンフレット、訪問支援、他機関との連携等を通じた事業の周知を積極的に図っている。</t>
    <phoneticPr fontId="5"/>
  </si>
  <si>
    <t>-</t>
    <phoneticPr fontId="5"/>
  </si>
  <si>
    <t>＜自動車事故医療体制整備事業に要する経費の補助（救急医療機器整備事業）＞
　補助医療機関数</t>
    <rPh sb="38" eb="40">
      <t>ホジョ</t>
    </rPh>
    <rPh sb="40" eb="42">
      <t>イリョウ</t>
    </rPh>
    <rPh sb="42" eb="44">
      <t>キカン</t>
    </rPh>
    <rPh sb="44" eb="45">
      <t>スウ</t>
    </rPh>
    <phoneticPr fontId="5"/>
  </si>
  <si>
    <t>＜自動車事故医療体制整備事業に要する経費の補助（短期入院（入所）協力事業）＞
　補助医療機関数及び障害者支援施設数</t>
    <rPh sb="40" eb="42">
      <t>ホジョ</t>
    </rPh>
    <rPh sb="42" eb="44">
      <t>イリョウ</t>
    </rPh>
    <rPh sb="44" eb="46">
      <t>キカン</t>
    </rPh>
    <rPh sb="46" eb="47">
      <t>スウ</t>
    </rPh>
    <rPh sb="47" eb="48">
      <t>オヨ</t>
    </rPh>
    <rPh sb="49" eb="52">
      <t>ショウガイシャ</t>
    </rPh>
    <rPh sb="52" eb="54">
      <t>シエン</t>
    </rPh>
    <rPh sb="54" eb="57">
      <t>シセツスウ</t>
    </rPh>
    <phoneticPr fontId="5"/>
  </si>
  <si>
    <t>円/人</t>
    <rPh sb="0" eb="1">
      <t>エン</t>
    </rPh>
    <rPh sb="2" eb="3">
      <t>ニン</t>
    </rPh>
    <phoneticPr fontId="5"/>
  </si>
  <si>
    <t>825,679/
131</t>
    <phoneticPr fontId="5"/>
  </si>
  <si>
    <t>自動車事故による重度後遺障害者に対して経済的支援を行う必要がある。なお、自動車損害賠償保障法附則第5項に基づき、自動車事故対策計画に規定する事業を実施する者に対して補助を行うものであり、国が実施すべき事業である。</t>
    <phoneticPr fontId="5"/>
  </si>
  <si>
    <t>本事業については、在宅介護を行う被害者に対する介護料給付や被害者の被害軽減につなげるための医療体制整備等に必要な経費を補助するものであり、支出先を含め使途はそれらの事業の実施のために必要なものに限定している。</t>
    <phoneticPr fontId="5"/>
  </si>
  <si>
    <t>-</t>
    <phoneticPr fontId="5"/>
  </si>
  <si>
    <t>重度後遺障害者の家族に対する5段階評価のアンケート調査</t>
    <phoneticPr fontId="5"/>
  </si>
  <si>
    <t>＜介護に要する費用の支援＞
　介護支援効果に関する評価度について、中期目標期間（平成24～28年度）の年度毎に4.0以上とする。
※達成度は、年度当初の計画に対する割合を示している。</t>
    <phoneticPr fontId="5"/>
  </si>
  <si>
    <t>＜自動車事故医療体制整備事業に要する経費の補助（短期入院（入所）協力事業）＞
　補助医療機関数及び障害者支援施設数を当初の目標値とする。</t>
    <phoneticPr fontId="5"/>
  </si>
  <si>
    <t>補助医療機関数</t>
    <phoneticPr fontId="5"/>
  </si>
  <si>
    <t>＜自動車事故医療体制整備事業に要する経費の補助（救急医療機器整備事業）＞
　補助医療機関数を当初の目標値とする。</t>
    <rPh sb="38" eb="40">
      <t>ホジョ</t>
    </rPh>
    <rPh sb="40" eb="42">
      <t>イリョウ</t>
    </rPh>
    <rPh sb="42" eb="44">
      <t>キカン</t>
    </rPh>
    <rPh sb="44" eb="45">
      <t>スウ</t>
    </rPh>
    <rPh sb="46" eb="48">
      <t>トウショ</t>
    </rPh>
    <rPh sb="49" eb="51">
      <t>モクヒョウ</t>
    </rPh>
    <rPh sb="51" eb="52">
      <t>チ</t>
    </rPh>
    <phoneticPr fontId="5"/>
  </si>
  <si>
    <t>者</t>
    <rPh sb="0" eb="1">
      <t>シャ</t>
    </rPh>
    <phoneticPr fontId="5"/>
  </si>
  <si>
    <t>補助医療機関数及び障害者支援施設数</t>
    <rPh sb="0" eb="2">
      <t>ホジョ</t>
    </rPh>
    <rPh sb="2" eb="4">
      <t>イリョウ</t>
    </rPh>
    <rPh sb="4" eb="6">
      <t>キカン</t>
    </rPh>
    <rPh sb="6" eb="7">
      <t>スウ</t>
    </rPh>
    <rPh sb="7" eb="8">
      <t>オヨ</t>
    </rPh>
    <rPh sb="9" eb="12">
      <t>ショウガイシャ</t>
    </rPh>
    <rPh sb="12" eb="14">
      <t>シエン</t>
    </rPh>
    <rPh sb="14" eb="16">
      <t>シセツ</t>
    </rPh>
    <rPh sb="16" eb="17">
      <t>カズ</t>
    </rPh>
    <phoneticPr fontId="5"/>
  </si>
  <si>
    <t>受講者数</t>
    <rPh sb="0" eb="3">
      <t>ジュコウシャ</t>
    </rPh>
    <rPh sb="3" eb="4">
      <t>スウ</t>
    </rPh>
    <phoneticPr fontId="5"/>
  </si>
  <si>
    <t>人</t>
    <rPh sb="0" eb="1">
      <t>ニン</t>
    </rPh>
    <phoneticPr fontId="5"/>
  </si>
  <si>
    <t>＜自動車事故救急法普及事業に要する経費の補助＞
　補助事業数</t>
    <rPh sb="25" eb="27">
      <t>ホジョ</t>
    </rPh>
    <rPh sb="27" eb="29">
      <t>ジギョウ</t>
    </rPh>
    <rPh sb="29" eb="30">
      <t>スウ</t>
    </rPh>
    <phoneticPr fontId="5"/>
  </si>
  <si>
    <t>＜自動車事故救急法普及事業に要する経費の補助＞
　受講者数を当初の目標値とする。</t>
    <rPh sb="25" eb="28">
      <t>ジュコウシャ</t>
    </rPh>
    <rPh sb="28" eb="29">
      <t>スウ</t>
    </rPh>
    <phoneticPr fontId="5"/>
  </si>
  <si>
    <t>98,291,293/
50</t>
    <phoneticPr fontId="5"/>
  </si>
  <si>
    <t>C.一般社団法人日本救急救命士協会</t>
    <rPh sb="2" eb="4">
      <t>イッパン</t>
    </rPh>
    <rPh sb="4" eb="6">
      <t>シャダン</t>
    </rPh>
    <rPh sb="6" eb="8">
      <t>ホウジン</t>
    </rPh>
    <rPh sb="8" eb="10">
      <t>ニホン</t>
    </rPh>
    <rPh sb="10" eb="12">
      <t>キュウキュウ</t>
    </rPh>
    <rPh sb="12" eb="14">
      <t>キュウメイ</t>
    </rPh>
    <rPh sb="14" eb="15">
      <t>シ</t>
    </rPh>
    <rPh sb="15" eb="17">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</si>
</sst>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Protection="1">
      <alignment vertical="center"/>
      <protection locked="0"/>
    </xf>
    <xf numFmtId="0" fontId="0" fillId="0" borderId="27" xfId="0" applyFont="1" applyFill="1" applyBorder="1" applyProtection="1">
      <alignment vertical="center"/>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0" fillId="0" borderId="138" xfId="0" applyNumberFormat="1" applyFont="1" applyFill="1" applyBorder="1" applyAlignment="1" applyProtection="1">
      <alignment horizontal="center" vertical="center"/>
      <protection locked="0"/>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112058</xdr:colOff>
      <xdr:row>149</xdr:row>
      <xdr:rowOff>123265</xdr:rowOff>
    </xdr:from>
    <xdr:to>
      <xdr:col>44</xdr:col>
      <xdr:colOff>128618</xdr:colOff>
      <xdr:row>169</xdr:row>
      <xdr:rowOff>96060</xdr:rowOff>
    </xdr:to>
    <xdr:grpSp>
      <xdr:nvGrpSpPr>
        <xdr:cNvPr id="5" name="グループ化 26"/>
        <xdr:cNvGrpSpPr>
          <a:grpSpLocks/>
        </xdr:cNvGrpSpPr>
      </xdr:nvGrpSpPr>
      <xdr:grpSpPr bwMode="auto">
        <a:xfrm>
          <a:off x="2956858" y="52853665"/>
          <a:ext cx="6112560" cy="7084795"/>
          <a:chOff x="1841126" y="28851225"/>
          <a:chExt cx="6036609" cy="6963196"/>
        </a:xfrm>
      </xdr:grpSpPr>
      <xdr:grpSp>
        <xdr:nvGrpSpPr>
          <xdr:cNvPr id="6" name="グループ化 61"/>
          <xdr:cNvGrpSpPr>
            <a:grpSpLocks/>
          </xdr:cNvGrpSpPr>
        </xdr:nvGrpSpPr>
        <xdr:grpSpPr bwMode="auto">
          <a:xfrm>
            <a:off x="1841126" y="28851225"/>
            <a:ext cx="6036609" cy="4805181"/>
            <a:chOff x="2718212" y="29868132"/>
            <a:chExt cx="6227124" cy="4753879"/>
          </a:xfrm>
        </xdr:grpSpPr>
        <xdr:sp macro="" textlink="">
          <xdr:nvSpPr>
            <xdr:cNvPr id="11" name="Rectangle 34"/>
            <xdr:cNvSpPr>
              <a:spLocks noChangeArrowheads="1"/>
            </xdr:cNvSpPr>
          </xdr:nvSpPr>
          <xdr:spPr bwMode="auto">
            <a:xfrm>
              <a:off x="4886320" y="29868132"/>
              <a:ext cx="1722607" cy="10153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3,283</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AutoShape 35"/>
            <xdr:cNvSpPr>
              <a:spLocks noChangeArrowheads="1"/>
            </xdr:cNvSpPr>
          </xdr:nvSpPr>
          <xdr:spPr bwMode="auto">
            <a:xfrm>
              <a:off x="4817020" y="30940364"/>
              <a:ext cx="1861207" cy="1034277"/>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sp macro="" textlink="">
          <xdr:nvSpPr>
            <xdr:cNvPr id="13" name="Rectangle 37"/>
            <xdr:cNvSpPr>
              <a:spLocks noChangeArrowheads="1"/>
            </xdr:cNvSpPr>
          </xdr:nvSpPr>
          <xdr:spPr bwMode="auto">
            <a:xfrm>
              <a:off x="2787512" y="32581923"/>
              <a:ext cx="1831507" cy="986833"/>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Ａ．（独）自動車事故対策機構</a:t>
              </a:r>
            </a:p>
            <a:p>
              <a:pPr algn="ctr" rtl="0">
                <a:defRPr sz="1000"/>
              </a:pPr>
              <a:r>
                <a:rPr lang="en-US" altLang="ja-JP" sz="1100" b="0" i="0" u="none" strike="noStrike" baseline="0">
                  <a:solidFill>
                    <a:srgbClr val="000000"/>
                  </a:solidFill>
                  <a:latin typeface="ＭＳ Ｐゴシック"/>
                  <a:ea typeface="ＭＳ Ｐゴシック"/>
                </a:rPr>
                <a:t>3,091</a:t>
              </a:r>
              <a:r>
                <a:rPr lang="ja-JP" altLang="en-US" sz="1100" b="0" i="0" u="none" strike="noStrike" baseline="0">
                  <a:solidFill>
                    <a:srgbClr val="000000"/>
                  </a:solidFill>
                  <a:latin typeface="ＭＳ Ｐゴシック"/>
                  <a:ea typeface="ＭＳ Ｐゴシック"/>
                </a:rPr>
                <a:t>百万円</a:t>
              </a:r>
            </a:p>
          </xdr:txBody>
        </xdr:sp>
        <xdr:sp macro="" textlink="">
          <xdr:nvSpPr>
            <xdr:cNvPr id="14" name="AutoShape 43"/>
            <xdr:cNvSpPr>
              <a:spLocks noChangeArrowheads="1"/>
            </xdr:cNvSpPr>
          </xdr:nvSpPr>
          <xdr:spPr bwMode="auto">
            <a:xfrm>
              <a:off x="2856813" y="33635178"/>
              <a:ext cx="1732507" cy="98683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sp macro="" textlink="">
          <xdr:nvSpPr>
            <xdr:cNvPr id="15" name="Rectangle 37"/>
            <xdr:cNvSpPr>
              <a:spLocks noChangeArrowheads="1"/>
            </xdr:cNvSpPr>
          </xdr:nvSpPr>
          <xdr:spPr bwMode="auto">
            <a:xfrm>
              <a:off x="4916020" y="32581923"/>
              <a:ext cx="1841407" cy="98683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Ｂ．医療機関等（</a:t>
              </a:r>
              <a:r>
                <a:rPr lang="en-US" altLang="ja-JP" sz="1100" b="0" i="0" u="none" strike="noStrike" baseline="0">
                  <a:solidFill>
                    <a:srgbClr val="000000"/>
                  </a:solidFill>
                  <a:latin typeface="ＭＳ Ｐゴシック"/>
                  <a:ea typeface="ＭＳ Ｐゴシック"/>
                </a:rPr>
                <a:t>84</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191</a:t>
              </a:r>
              <a:r>
                <a:rPr lang="ja-JP" altLang="en-US" sz="1100" b="0" i="0" u="none" strike="noStrike" baseline="0">
                  <a:solidFill>
                    <a:srgbClr val="000000"/>
                  </a:solidFill>
                  <a:latin typeface="ＭＳ Ｐゴシック"/>
                  <a:ea typeface="ＭＳ Ｐゴシック"/>
                </a:rPr>
                <a:t>百万円</a:t>
              </a:r>
            </a:p>
          </xdr:txBody>
        </xdr:sp>
        <xdr:sp macro="" textlink="">
          <xdr:nvSpPr>
            <xdr:cNvPr id="16" name="Rectangle 37"/>
            <xdr:cNvSpPr>
              <a:spLocks noChangeArrowheads="1"/>
            </xdr:cNvSpPr>
          </xdr:nvSpPr>
          <xdr:spPr bwMode="auto">
            <a:xfrm>
              <a:off x="7084129" y="32562946"/>
              <a:ext cx="1861207" cy="98683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Ｃ．民間事業者等（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xdr:txBody>
        </xdr:sp>
        <xdr:sp macro="" textlink="">
          <xdr:nvSpPr>
            <xdr:cNvPr id="17" name="AutoShape 35"/>
            <xdr:cNvSpPr>
              <a:spLocks noChangeArrowheads="1"/>
            </xdr:cNvSpPr>
          </xdr:nvSpPr>
          <xdr:spPr bwMode="auto">
            <a:xfrm>
              <a:off x="4975421" y="33654155"/>
              <a:ext cx="1732507" cy="929900"/>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自動車事故対策費補助を受けて、自動車事故医療体制整備事業を実施</a:t>
              </a:r>
            </a:p>
          </xdr:txBody>
        </xdr:sp>
        <xdr:sp macro="" textlink="">
          <xdr:nvSpPr>
            <xdr:cNvPr id="18" name="AutoShape 35"/>
            <xdr:cNvSpPr>
              <a:spLocks noChangeArrowheads="1"/>
            </xdr:cNvSpPr>
          </xdr:nvSpPr>
          <xdr:spPr bwMode="auto">
            <a:xfrm>
              <a:off x="7113829" y="33616200"/>
              <a:ext cx="1762207" cy="929900"/>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自動車事故対策費補助を受けて、自動車事故救急法普及事業を実施</a:t>
              </a:r>
            </a:p>
          </xdr:txBody>
        </xdr:sp>
        <xdr:cxnSp macro="">
          <xdr:nvCxnSpPr>
            <xdr:cNvPr id="19" name="直線矢印コネクタ 18"/>
            <xdr:cNvCxnSpPr>
              <a:endCxn id="15" idx="0"/>
            </xdr:cNvCxnSpPr>
          </xdr:nvCxnSpPr>
          <xdr:spPr>
            <a:xfrm flipH="1">
              <a:off x="5826824" y="32012596"/>
              <a:ext cx="0" cy="569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0" name="直線矢印コネクタ 19"/>
            <xdr:cNvCxnSpPr>
              <a:endCxn id="13" idx="0"/>
            </xdr:cNvCxnSpPr>
          </xdr:nvCxnSpPr>
          <xdr:spPr>
            <a:xfrm>
              <a:off x="3698316" y="32183394"/>
              <a:ext cx="0" cy="398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1" name="直線矢印コネクタ 20"/>
            <xdr:cNvCxnSpPr>
              <a:endCxn id="16" idx="0"/>
            </xdr:cNvCxnSpPr>
          </xdr:nvCxnSpPr>
          <xdr:spPr>
            <a:xfrm>
              <a:off x="8004832" y="32183394"/>
              <a:ext cx="9900" cy="3795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flipV="1">
              <a:off x="3708216" y="32183394"/>
              <a:ext cx="429661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3" name="テキスト ボックス 22"/>
            <xdr:cNvSpPr txBox="1"/>
          </xdr:nvSpPr>
          <xdr:spPr>
            <a:xfrm>
              <a:off x="2718212" y="32354192"/>
              <a:ext cx="693003" cy="227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4" name="テキスト ボックス 23"/>
            <xdr:cNvSpPr txBox="1"/>
          </xdr:nvSpPr>
          <xdr:spPr>
            <a:xfrm>
              <a:off x="4876420" y="32354192"/>
              <a:ext cx="693003" cy="227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5" name="テキスト ボックス 24"/>
            <xdr:cNvSpPr txBox="1"/>
          </xdr:nvSpPr>
          <xdr:spPr>
            <a:xfrm>
              <a:off x="7024729" y="32354192"/>
              <a:ext cx="1069204" cy="227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grpSp>
      <xdr:cxnSp macro="">
        <xdr:nvCxnSpPr>
          <xdr:cNvPr id="7" name="直線矢印コネクタ 6"/>
          <xdr:cNvCxnSpPr/>
        </xdr:nvCxnSpPr>
        <xdr:spPr bwMode="auto">
          <a:xfrm>
            <a:off x="2781647" y="33838638"/>
            <a:ext cx="9597" cy="5466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bwMode="auto">
          <a:xfrm>
            <a:off x="1869917" y="34193512"/>
            <a:ext cx="863744" cy="26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rPr>
              <a:t>【</a:t>
            </a:r>
            <a:r>
              <a:rPr kumimoji="1" lang="ja-JP" altLang="en-US" sz="1100">
                <a:solidFill>
                  <a:schemeClr val="tx1"/>
                </a:solidFill>
              </a:rPr>
              <a:t>介護料</a:t>
            </a:r>
            <a:r>
              <a:rPr kumimoji="1" lang="en-US" altLang="ja-JP" sz="1300">
                <a:solidFill>
                  <a:schemeClr val="tx1"/>
                </a:solidFill>
              </a:rPr>
              <a:t>】</a:t>
            </a:r>
            <a:endParaRPr kumimoji="1" lang="ja-JP" altLang="en-US" sz="1300">
              <a:solidFill>
                <a:schemeClr val="tx1"/>
              </a:solidFill>
            </a:endParaRPr>
          </a:p>
        </xdr:txBody>
      </xdr:sp>
      <xdr:sp macro="" textlink="">
        <xdr:nvSpPr>
          <xdr:cNvPr id="9" name="Rectangle 37"/>
          <xdr:cNvSpPr>
            <a:spLocks noChangeArrowheads="1"/>
          </xdr:cNvSpPr>
        </xdr:nvSpPr>
        <xdr:spPr bwMode="auto">
          <a:xfrm>
            <a:off x="1917903" y="34452474"/>
            <a:ext cx="1775473" cy="987891"/>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個人（</a:t>
            </a:r>
            <a:r>
              <a:rPr lang="en-US" altLang="ja-JP" sz="1100" b="0" i="0" u="none" strike="noStrike" baseline="0">
                <a:solidFill>
                  <a:srgbClr val="000000"/>
                </a:solidFill>
                <a:latin typeface="ＭＳ Ｐゴシック"/>
                <a:ea typeface="ＭＳ Ｐゴシック"/>
              </a:rPr>
              <a:t>4,753</a:t>
            </a:r>
            <a:r>
              <a:rPr lang="ja-JP" altLang="en-US" sz="1100" b="0" i="0" u="none" strike="noStrike" baseline="0">
                <a:solidFill>
                  <a:srgbClr val="000000"/>
                </a:solidFill>
                <a:latin typeface="ＭＳ Ｐゴシック"/>
                <a:ea typeface="ＭＳ Ｐゴシック"/>
              </a:rPr>
              <a:t>名）</a:t>
            </a:r>
          </a:p>
          <a:p>
            <a:pPr algn="ctr" rtl="0">
              <a:defRPr sz="1000"/>
            </a:pPr>
            <a:r>
              <a:rPr lang="en-US" altLang="ja-JP" sz="1100" b="0" i="0" u="none" strike="noStrike" baseline="0">
                <a:solidFill>
                  <a:srgbClr val="000000"/>
                </a:solidFill>
                <a:latin typeface="ＭＳ Ｐゴシック"/>
                <a:ea typeface="ＭＳ Ｐゴシック"/>
              </a:rPr>
              <a:t>3,091</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AutoShape 43"/>
          <xdr:cNvSpPr>
            <a:spLocks noChangeArrowheads="1"/>
          </xdr:cNvSpPr>
        </xdr:nvSpPr>
        <xdr:spPr bwMode="auto">
          <a:xfrm>
            <a:off x="1917903" y="35469139"/>
            <a:ext cx="1679502" cy="34528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介護料を受領</a:t>
            </a:r>
          </a:p>
        </xdr:txBody>
      </xdr: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workbookViewId="0">
      <selection activeCell="AY47" sqref="A47:XFD6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457</v>
      </c>
      <c r="AR2" s="106"/>
      <c r="AS2" s="68" t="str">
        <f>IF(OR(AQ2="　", AQ2=""), "", "-")</f>
        <v/>
      </c>
      <c r="AT2" s="107">
        <v>187</v>
      </c>
      <c r="AU2" s="107"/>
      <c r="AV2" s="69" t="str">
        <f>IF(AW2="", "", "-")</f>
        <v/>
      </c>
      <c r="AW2" s="111"/>
      <c r="AX2" s="111"/>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463</v>
      </c>
      <c r="AK3" s="304"/>
      <c r="AL3" s="304"/>
      <c r="AM3" s="304"/>
      <c r="AN3" s="304"/>
      <c r="AO3" s="304"/>
      <c r="AP3" s="304"/>
      <c r="AQ3" s="304"/>
      <c r="AR3" s="304"/>
      <c r="AS3" s="304"/>
      <c r="AT3" s="304"/>
      <c r="AU3" s="304"/>
      <c r="AV3" s="304"/>
      <c r="AW3" s="304"/>
      <c r="AX3" s="36" t="s">
        <v>91</v>
      </c>
    </row>
    <row r="4" spans="1:50" ht="24.75" customHeight="1" x14ac:dyDescent="0.15">
      <c r="A4" s="519" t="s">
        <v>30</v>
      </c>
      <c r="B4" s="520"/>
      <c r="C4" s="520"/>
      <c r="D4" s="520"/>
      <c r="E4" s="520"/>
      <c r="F4" s="520"/>
      <c r="G4" s="493" t="s">
        <v>464</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465</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30" t="s">
        <v>168</v>
      </c>
      <c r="H5" s="331"/>
      <c r="I5" s="331"/>
      <c r="J5" s="331"/>
      <c r="K5" s="331"/>
      <c r="L5" s="331"/>
      <c r="M5" s="332" t="s">
        <v>92</v>
      </c>
      <c r="N5" s="333"/>
      <c r="O5" s="333"/>
      <c r="P5" s="333"/>
      <c r="Q5" s="333"/>
      <c r="R5" s="334"/>
      <c r="S5" s="335" t="s">
        <v>157</v>
      </c>
      <c r="T5" s="331"/>
      <c r="U5" s="331"/>
      <c r="V5" s="331"/>
      <c r="W5" s="331"/>
      <c r="X5" s="336"/>
      <c r="Y5" s="510" t="s">
        <v>3</v>
      </c>
      <c r="Z5" s="511"/>
      <c r="AA5" s="511"/>
      <c r="AB5" s="511"/>
      <c r="AC5" s="511"/>
      <c r="AD5" s="512"/>
      <c r="AE5" s="513" t="s">
        <v>466</v>
      </c>
      <c r="AF5" s="514"/>
      <c r="AG5" s="514"/>
      <c r="AH5" s="514"/>
      <c r="AI5" s="514"/>
      <c r="AJ5" s="514"/>
      <c r="AK5" s="514"/>
      <c r="AL5" s="514"/>
      <c r="AM5" s="514"/>
      <c r="AN5" s="514"/>
      <c r="AO5" s="514"/>
      <c r="AP5" s="515"/>
      <c r="AQ5" s="516" t="s">
        <v>534</v>
      </c>
      <c r="AR5" s="517"/>
      <c r="AS5" s="517"/>
      <c r="AT5" s="517"/>
      <c r="AU5" s="517"/>
      <c r="AV5" s="517"/>
      <c r="AW5" s="517"/>
      <c r="AX5" s="518"/>
    </row>
    <row r="6" spans="1:50" ht="39" customHeight="1" x14ac:dyDescent="0.15">
      <c r="A6" s="521" t="s">
        <v>4</v>
      </c>
      <c r="B6" s="522"/>
      <c r="C6" s="522"/>
      <c r="D6" s="522"/>
      <c r="E6" s="522"/>
      <c r="F6" s="522"/>
      <c r="G6" s="523" t="str">
        <f>入力規則等!F39</f>
        <v>自動車安全特別会計自動車事故対策勘定</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468</v>
      </c>
      <c r="AF6" s="528"/>
      <c r="AG6" s="528"/>
      <c r="AH6" s="528"/>
      <c r="AI6" s="528"/>
      <c r="AJ6" s="528"/>
      <c r="AK6" s="528"/>
      <c r="AL6" s="528"/>
      <c r="AM6" s="528"/>
      <c r="AN6" s="528"/>
      <c r="AO6" s="528"/>
      <c r="AP6" s="528"/>
      <c r="AQ6" s="124"/>
      <c r="AR6" s="124"/>
      <c r="AS6" s="124"/>
      <c r="AT6" s="124"/>
      <c r="AU6" s="124"/>
      <c r="AV6" s="124"/>
      <c r="AW6" s="124"/>
      <c r="AX6" s="529"/>
    </row>
    <row r="7" spans="1:50" ht="49.5" customHeight="1" x14ac:dyDescent="0.15">
      <c r="A7" s="449" t="s">
        <v>25</v>
      </c>
      <c r="B7" s="450"/>
      <c r="C7" s="450"/>
      <c r="D7" s="450"/>
      <c r="E7" s="450"/>
      <c r="F7" s="450"/>
      <c r="G7" s="451" t="s">
        <v>535</v>
      </c>
      <c r="H7" s="452"/>
      <c r="I7" s="452"/>
      <c r="J7" s="452"/>
      <c r="K7" s="452"/>
      <c r="L7" s="452"/>
      <c r="M7" s="452"/>
      <c r="N7" s="452"/>
      <c r="O7" s="452"/>
      <c r="P7" s="452"/>
      <c r="Q7" s="452"/>
      <c r="R7" s="452"/>
      <c r="S7" s="452"/>
      <c r="T7" s="452"/>
      <c r="U7" s="452"/>
      <c r="V7" s="453"/>
      <c r="W7" s="453"/>
      <c r="X7" s="453"/>
      <c r="Y7" s="454" t="s">
        <v>5</v>
      </c>
      <c r="Z7" s="392"/>
      <c r="AA7" s="392"/>
      <c r="AB7" s="392"/>
      <c r="AC7" s="392"/>
      <c r="AD7" s="394"/>
      <c r="AE7" s="455" t="s">
        <v>469</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8" t="s">
        <v>308</v>
      </c>
      <c r="B8" s="359"/>
      <c r="C8" s="359"/>
      <c r="D8" s="359"/>
      <c r="E8" s="359"/>
      <c r="F8" s="360"/>
      <c r="G8" s="355" t="str">
        <f>入力規則等!A26</f>
        <v>交通安全対策、犯罪被害者等施策</v>
      </c>
      <c r="H8" s="356"/>
      <c r="I8" s="356"/>
      <c r="J8" s="356"/>
      <c r="K8" s="356"/>
      <c r="L8" s="356"/>
      <c r="M8" s="356"/>
      <c r="N8" s="356"/>
      <c r="O8" s="356"/>
      <c r="P8" s="356"/>
      <c r="Q8" s="356"/>
      <c r="R8" s="356"/>
      <c r="S8" s="356"/>
      <c r="T8" s="356"/>
      <c r="U8" s="356"/>
      <c r="V8" s="356"/>
      <c r="W8" s="356"/>
      <c r="X8" s="357"/>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470</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x14ac:dyDescent="0.15">
      <c r="A10" s="458" t="s">
        <v>36</v>
      </c>
      <c r="B10" s="459"/>
      <c r="C10" s="459"/>
      <c r="D10" s="459"/>
      <c r="E10" s="459"/>
      <c r="F10" s="459"/>
      <c r="G10" s="487" t="s">
        <v>471</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v>3586</v>
      </c>
      <c r="Q13" s="72"/>
      <c r="R13" s="72"/>
      <c r="S13" s="72"/>
      <c r="T13" s="72"/>
      <c r="U13" s="72"/>
      <c r="V13" s="73"/>
      <c r="W13" s="71">
        <v>3619</v>
      </c>
      <c r="X13" s="72"/>
      <c r="Y13" s="72"/>
      <c r="Z13" s="72"/>
      <c r="AA13" s="72"/>
      <c r="AB13" s="72"/>
      <c r="AC13" s="73"/>
      <c r="AD13" s="71">
        <v>3624</v>
      </c>
      <c r="AE13" s="72"/>
      <c r="AF13" s="72"/>
      <c r="AG13" s="72"/>
      <c r="AH13" s="72"/>
      <c r="AI13" s="72"/>
      <c r="AJ13" s="73"/>
      <c r="AK13" s="71">
        <v>3681</v>
      </c>
      <c r="AL13" s="72"/>
      <c r="AM13" s="72"/>
      <c r="AN13" s="72"/>
      <c r="AO13" s="72"/>
      <c r="AP13" s="72"/>
      <c r="AQ13" s="73"/>
      <c r="AR13" s="660"/>
      <c r="AS13" s="661"/>
      <c r="AT13" s="661"/>
      <c r="AU13" s="661"/>
      <c r="AV13" s="661"/>
      <c r="AW13" s="661"/>
      <c r="AX13" s="662"/>
    </row>
    <row r="14" spans="1:50" ht="21" customHeight="1" x14ac:dyDescent="0.15">
      <c r="A14" s="464"/>
      <c r="B14" s="465"/>
      <c r="C14" s="465"/>
      <c r="D14" s="465"/>
      <c r="E14" s="465"/>
      <c r="F14" s="466"/>
      <c r="G14" s="477"/>
      <c r="H14" s="478"/>
      <c r="I14" s="346" t="s">
        <v>9</v>
      </c>
      <c r="J14" s="472"/>
      <c r="K14" s="472"/>
      <c r="L14" s="472"/>
      <c r="M14" s="472"/>
      <c r="N14" s="472"/>
      <c r="O14" s="473"/>
      <c r="P14" s="446" t="s">
        <v>536</v>
      </c>
      <c r="Q14" s="446"/>
      <c r="R14" s="446"/>
      <c r="S14" s="446"/>
      <c r="T14" s="446"/>
      <c r="U14" s="446"/>
      <c r="V14" s="446"/>
      <c r="W14" s="446" t="s">
        <v>536</v>
      </c>
      <c r="X14" s="446"/>
      <c r="Y14" s="446"/>
      <c r="Z14" s="446"/>
      <c r="AA14" s="446"/>
      <c r="AB14" s="446"/>
      <c r="AC14" s="446"/>
      <c r="AD14" s="446" t="s">
        <v>536</v>
      </c>
      <c r="AE14" s="446"/>
      <c r="AF14" s="446"/>
      <c r="AG14" s="446"/>
      <c r="AH14" s="446"/>
      <c r="AI14" s="446"/>
      <c r="AJ14" s="446"/>
      <c r="AK14" s="71"/>
      <c r="AL14" s="72"/>
      <c r="AM14" s="72"/>
      <c r="AN14" s="72"/>
      <c r="AO14" s="72"/>
      <c r="AP14" s="72"/>
      <c r="AQ14" s="73"/>
      <c r="AR14" s="658"/>
      <c r="AS14" s="658"/>
      <c r="AT14" s="658"/>
      <c r="AU14" s="658"/>
      <c r="AV14" s="658"/>
      <c r="AW14" s="658"/>
      <c r="AX14" s="659"/>
    </row>
    <row r="15" spans="1:50" ht="21" customHeight="1" x14ac:dyDescent="0.15">
      <c r="A15" s="464"/>
      <c r="B15" s="465"/>
      <c r="C15" s="465"/>
      <c r="D15" s="465"/>
      <c r="E15" s="465"/>
      <c r="F15" s="466"/>
      <c r="G15" s="477"/>
      <c r="H15" s="478"/>
      <c r="I15" s="346" t="s">
        <v>62</v>
      </c>
      <c r="J15" s="347"/>
      <c r="K15" s="347"/>
      <c r="L15" s="347"/>
      <c r="M15" s="347"/>
      <c r="N15" s="347"/>
      <c r="O15" s="348"/>
      <c r="P15" s="71" t="s">
        <v>536</v>
      </c>
      <c r="Q15" s="72"/>
      <c r="R15" s="72"/>
      <c r="S15" s="72"/>
      <c r="T15" s="72"/>
      <c r="U15" s="72"/>
      <c r="V15" s="73"/>
      <c r="W15" s="71" t="s">
        <v>536</v>
      </c>
      <c r="X15" s="72"/>
      <c r="Y15" s="72"/>
      <c r="Z15" s="72"/>
      <c r="AA15" s="72"/>
      <c r="AB15" s="72"/>
      <c r="AC15" s="73"/>
      <c r="AD15" s="71" t="s">
        <v>536</v>
      </c>
      <c r="AE15" s="72"/>
      <c r="AF15" s="72"/>
      <c r="AG15" s="72"/>
      <c r="AH15" s="72"/>
      <c r="AI15" s="72"/>
      <c r="AJ15" s="73"/>
      <c r="AK15" s="71" t="s">
        <v>536</v>
      </c>
      <c r="AL15" s="72"/>
      <c r="AM15" s="72"/>
      <c r="AN15" s="72"/>
      <c r="AO15" s="72"/>
      <c r="AP15" s="72"/>
      <c r="AQ15" s="73"/>
      <c r="AR15" s="71"/>
      <c r="AS15" s="72"/>
      <c r="AT15" s="72"/>
      <c r="AU15" s="72"/>
      <c r="AV15" s="72"/>
      <c r="AW15" s="72"/>
      <c r="AX15" s="657"/>
    </row>
    <row r="16" spans="1:50" ht="21" customHeight="1" x14ac:dyDescent="0.15">
      <c r="A16" s="464"/>
      <c r="B16" s="465"/>
      <c r="C16" s="465"/>
      <c r="D16" s="465"/>
      <c r="E16" s="465"/>
      <c r="F16" s="466"/>
      <c r="G16" s="477"/>
      <c r="H16" s="478"/>
      <c r="I16" s="346" t="s">
        <v>63</v>
      </c>
      <c r="J16" s="347"/>
      <c r="K16" s="347"/>
      <c r="L16" s="347"/>
      <c r="M16" s="347"/>
      <c r="N16" s="347"/>
      <c r="O16" s="348"/>
      <c r="P16" s="71" t="s">
        <v>536</v>
      </c>
      <c r="Q16" s="72"/>
      <c r="R16" s="72"/>
      <c r="S16" s="72"/>
      <c r="T16" s="72"/>
      <c r="U16" s="72"/>
      <c r="V16" s="73"/>
      <c r="W16" s="71" t="s">
        <v>536</v>
      </c>
      <c r="X16" s="72"/>
      <c r="Y16" s="72"/>
      <c r="Z16" s="72"/>
      <c r="AA16" s="72"/>
      <c r="AB16" s="72"/>
      <c r="AC16" s="73"/>
      <c r="AD16" s="71" t="s">
        <v>536</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4"/>
      <c r="B17" s="465"/>
      <c r="C17" s="465"/>
      <c r="D17" s="465"/>
      <c r="E17" s="465"/>
      <c r="F17" s="466"/>
      <c r="G17" s="477"/>
      <c r="H17" s="478"/>
      <c r="I17" s="346" t="s">
        <v>61</v>
      </c>
      <c r="J17" s="472"/>
      <c r="K17" s="472"/>
      <c r="L17" s="472"/>
      <c r="M17" s="472"/>
      <c r="N17" s="472"/>
      <c r="O17" s="473"/>
      <c r="P17" s="446" t="s">
        <v>536</v>
      </c>
      <c r="Q17" s="446"/>
      <c r="R17" s="446"/>
      <c r="S17" s="446"/>
      <c r="T17" s="446"/>
      <c r="U17" s="446"/>
      <c r="V17" s="446"/>
      <c r="W17" s="446" t="s">
        <v>536</v>
      </c>
      <c r="X17" s="446"/>
      <c r="Y17" s="446"/>
      <c r="Z17" s="446"/>
      <c r="AA17" s="446"/>
      <c r="AB17" s="446"/>
      <c r="AC17" s="446"/>
      <c r="AD17" s="446" t="s">
        <v>536</v>
      </c>
      <c r="AE17" s="446"/>
      <c r="AF17" s="446"/>
      <c r="AG17" s="446"/>
      <c r="AH17" s="446"/>
      <c r="AI17" s="446"/>
      <c r="AJ17" s="446"/>
      <c r="AK17" s="71"/>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9" t="s">
        <v>22</v>
      </c>
      <c r="J18" s="350"/>
      <c r="K18" s="350"/>
      <c r="L18" s="350"/>
      <c r="M18" s="350"/>
      <c r="N18" s="350"/>
      <c r="O18" s="351"/>
      <c r="P18" s="320">
        <f>SUM(P13:V17)</f>
        <v>3586</v>
      </c>
      <c r="Q18" s="321"/>
      <c r="R18" s="321"/>
      <c r="S18" s="321"/>
      <c r="T18" s="321"/>
      <c r="U18" s="321"/>
      <c r="V18" s="322"/>
      <c r="W18" s="320">
        <f>SUM(W13:AC17)</f>
        <v>3619</v>
      </c>
      <c r="X18" s="321"/>
      <c r="Y18" s="321"/>
      <c r="Z18" s="321"/>
      <c r="AA18" s="321"/>
      <c r="AB18" s="321"/>
      <c r="AC18" s="322"/>
      <c r="AD18" s="320">
        <f>SUM(AD13:AJ17)</f>
        <v>3624</v>
      </c>
      <c r="AE18" s="321"/>
      <c r="AF18" s="321"/>
      <c r="AG18" s="321"/>
      <c r="AH18" s="321"/>
      <c r="AI18" s="321"/>
      <c r="AJ18" s="322"/>
      <c r="AK18" s="320">
        <f>SUM(AK13:AQ17)</f>
        <v>3681</v>
      </c>
      <c r="AL18" s="321"/>
      <c r="AM18" s="321"/>
      <c r="AN18" s="321"/>
      <c r="AO18" s="321"/>
      <c r="AP18" s="321"/>
      <c r="AQ18" s="322"/>
      <c r="AR18" s="320">
        <f>SUM(AR13:AX17)</f>
        <v>0</v>
      </c>
      <c r="AS18" s="321"/>
      <c r="AT18" s="321"/>
      <c r="AU18" s="321"/>
      <c r="AV18" s="321"/>
      <c r="AW18" s="321"/>
      <c r="AX18" s="323"/>
    </row>
    <row r="19" spans="1:50" ht="24.75" customHeight="1" x14ac:dyDescent="0.15">
      <c r="A19" s="464"/>
      <c r="B19" s="465"/>
      <c r="C19" s="465"/>
      <c r="D19" s="465"/>
      <c r="E19" s="465"/>
      <c r="F19" s="466"/>
      <c r="G19" s="317" t="s">
        <v>10</v>
      </c>
      <c r="H19" s="318"/>
      <c r="I19" s="318"/>
      <c r="J19" s="318"/>
      <c r="K19" s="318"/>
      <c r="L19" s="318"/>
      <c r="M19" s="318"/>
      <c r="N19" s="318"/>
      <c r="O19" s="318"/>
      <c r="P19" s="71">
        <v>3281</v>
      </c>
      <c r="Q19" s="72"/>
      <c r="R19" s="72"/>
      <c r="S19" s="72"/>
      <c r="T19" s="72"/>
      <c r="U19" s="72"/>
      <c r="V19" s="73"/>
      <c r="W19" s="71">
        <v>3313</v>
      </c>
      <c r="X19" s="72"/>
      <c r="Y19" s="72"/>
      <c r="Z19" s="72"/>
      <c r="AA19" s="72"/>
      <c r="AB19" s="72"/>
      <c r="AC19" s="73"/>
      <c r="AD19" s="71">
        <v>3283</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24.75" customHeight="1" x14ac:dyDescent="0.15">
      <c r="A20" s="467"/>
      <c r="B20" s="468"/>
      <c r="C20" s="468"/>
      <c r="D20" s="468"/>
      <c r="E20" s="468"/>
      <c r="F20" s="469"/>
      <c r="G20" s="317" t="s">
        <v>11</v>
      </c>
      <c r="H20" s="318"/>
      <c r="I20" s="318"/>
      <c r="J20" s="318"/>
      <c r="K20" s="318"/>
      <c r="L20" s="318"/>
      <c r="M20" s="318"/>
      <c r="N20" s="318"/>
      <c r="O20" s="318"/>
      <c r="P20" s="325">
        <f>IF(P18=0, "-", P19/P18)</f>
        <v>0.91494701617401009</v>
      </c>
      <c r="Q20" s="325"/>
      <c r="R20" s="325"/>
      <c r="S20" s="325"/>
      <c r="T20" s="325"/>
      <c r="U20" s="325"/>
      <c r="V20" s="325"/>
      <c r="W20" s="325">
        <f>IF(W18=0, "-", W19/W18)</f>
        <v>0.91544625587178774</v>
      </c>
      <c r="X20" s="325"/>
      <c r="Y20" s="325"/>
      <c r="Z20" s="325"/>
      <c r="AA20" s="325"/>
      <c r="AB20" s="325"/>
      <c r="AC20" s="325"/>
      <c r="AD20" s="325">
        <f>IF(AD18=0, "-", AD19/AD18)</f>
        <v>0.9059050772626932</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17" t="s">
        <v>13</v>
      </c>
      <c r="B21" s="218"/>
      <c r="C21" s="218"/>
      <c r="D21" s="218"/>
      <c r="E21" s="218"/>
      <c r="F21" s="219"/>
      <c r="G21" s="224" t="s">
        <v>319</v>
      </c>
      <c r="H21" s="225"/>
      <c r="I21" s="225"/>
      <c r="J21" s="225"/>
      <c r="K21" s="225"/>
      <c r="L21" s="225"/>
      <c r="M21" s="225"/>
      <c r="N21" s="225"/>
      <c r="O21" s="226"/>
      <c r="P21" s="246" t="s">
        <v>83</v>
      </c>
      <c r="Q21" s="225"/>
      <c r="R21" s="225"/>
      <c r="S21" s="225"/>
      <c r="T21" s="225"/>
      <c r="U21" s="225"/>
      <c r="V21" s="225"/>
      <c r="W21" s="225"/>
      <c r="X21" s="226"/>
      <c r="Y21" s="196"/>
      <c r="Z21" s="86"/>
      <c r="AA21" s="87"/>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x14ac:dyDescent="0.15">
      <c r="A22" s="217"/>
      <c r="B22" s="218"/>
      <c r="C22" s="218"/>
      <c r="D22" s="218"/>
      <c r="E22" s="218"/>
      <c r="F22" s="219"/>
      <c r="G22" s="227"/>
      <c r="H22" s="108"/>
      <c r="I22" s="108"/>
      <c r="J22" s="108"/>
      <c r="K22" s="108"/>
      <c r="L22" s="108"/>
      <c r="M22" s="108"/>
      <c r="N22" s="108"/>
      <c r="O22" s="228"/>
      <c r="P22" s="247"/>
      <c r="Q22" s="108"/>
      <c r="R22" s="108"/>
      <c r="S22" s="108"/>
      <c r="T22" s="108"/>
      <c r="U22" s="108"/>
      <c r="V22" s="108"/>
      <c r="W22" s="108"/>
      <c r="X22" s="228"/>
      <c r="Y22" s="284"/>
      <c r="Z22" s="285"/>
      <c r="AA22" s="286"/>
      <c r="AB22" s="139"/>
      <c r="AC22" s="134"/>
      <c r="AD22" s="135"/>
      <c r="AE22" s="140"/>
      <c r="AF22" s="133"/>
      <c r="AG22" s="133"/>
      <c r="AH22" s="133"/>
      <c r="AI22" s="290"/>
      <c r="AJ22" s="140"/>
      <c r="AK22" s="133"/>
      <c r="AL22" s="133"/>
      <c r="AM22" s="133"/>
      <c r="AN22" s="290"/>
      <c r="AO22" s="140"/>
      <c r="AP22" s="133"/>
      <c r="AQ22" s="133"/>
      <c r="AR22" s="133"/>
      <c r="AS22" s="290"/>
      <c r="AT22" s="67"/>
      <c r="AU22" s="110">
        <v>27</v>
      </c>
      <c r="AV22" s="110"/>
      <c r="AW22" s="108" t="s">
        <v>360</v>
      </c>
      <c r="AX22" s="109"/>
    </row>
    <row r="23" spans="1:50" ht="22.5" customHeight="1" x14ac:dyDescent="0.15">
      <c r="A23" s="220"/>
      <c r="B23" s="218"/>
      <c r="C23" s="218"/>
      <c r="D23" s="218"/>
      <c r="E23" s="218"/>
      <c r="F23" s="219"/>
      <c r="G23" s="326" t="s">
        <v>566</v>
      </c>
      <c r="H23" s="292"/>
      <c r="I23" s="292"/>
      <c r="J23" s="292"/>
      <c r="K23" s="292"/>
      <c r="L23" s="292"/>
      <c r="M23" s="292"/>
      <c r="N23" s="292"/>
      <c r="O23" s="293"/>
      <c r="P23" s="216" t="s">
        <v>565</v>
      </c>
      <c r="Q23" s="198"/>
      <c r="R23" s="198"/>
      <c r="S23" s="198"/>
      <c r="T23" s="198"/>
      <c r="U23" s="198"/>
      <c r="V23" s="198"/>
      <c r="W23" s="198"/>
      <c r="X23" s="199"/>
      <c r="Y23" s="297" t="s">
        <v>14</v>
      </c>
      <c r="Z23" s="298"/>
      <c r="AA23" s="299"/>
      <c r="AB23" s="229" t="s">
        <v>528</v>
      </c>
      <c r="AC23" s="230"/>
      <c r="AD23" s="230"/>
      <c r="AE23" s="93">
        <v>4.33</v>
      </c>
      <c r="AF23" s="94"/>
      <c r="AG23" s="94"/>
      <c r="AH23" s="94"/>
      <c r="AI23" s="95"/>
      <c r="AJ23" s="93">
        <v>4.3899999999999997</v>
      </c>
      <c r="AK23" s="94"/>
      <c r="AL23" s="94"/>
      <c r="AM23" s="94"/>
      <c r="AN23" s="95"/>
      <c r="AO23" s="93">
        <v>4.4000000000000004</v>
      </c>
      <c r="AP23" s="94"/>
      <c r="AQ23" s="94"/>
      <c r="AR23" s="94"/>
      <c r="AS23" s="95"/>
      <c r="AT23" s="231"/>
      <c r="AU23" s="231"/>
      <c r="AV23" s="231"/>
      <c r="AW23" s="231"/>
      <c r="AX23" s="232"/>
    </row>
    <row r="24" spans="1:50" ht="22.5" customHeight="1" x14ac:dyDescent="0.15">
      <c r="A24" s="221"/>
      <c r="B24" s="222"/>
      <c r="C24" s="222"/>
      <c r="D24" s="222"/>
      <c r="E24" s="222"/>
      <c r="F24" s="223"/>
      <c r="G24" s="294"/>
      <c r="H24" s="295"/>
      <c r="I24" s="295"/>
      <c r="J24" s="295"/>
      <c r="K24" s="295"/>
      <c r="L24" s="295"/>
      <c r="M24" s="295"/>
      <c r="N24" s="295"/>
      <c r="O24" s="296"/>
      <c r="P24" s="281"/>
      <c r="Q24" s="281"/>
      <c r="R24" s="281"/>
      <c r="S24" s="281"/>
      <c r="T24" s="281"/>
      <c r="U24" s="281"/>
      <c r="V24" s="281"/>
      <c r="W24" s="281"/>
      <c r="X24" s="282"/>
      <c r="Y24" s="175" t="s">
        <v>65</v>
      </c>
      <c r="Z24" s="121"/>
      <c r="AA24" s="171"/>
      <c r="AB24" s="236" t="s">
        <v>528</v>
      </c>
      <c r="AC24" s="237"/>
      <c r="AD24" s="237"/>
      <c r="AE24" s="93">
        <v>4</v>
      </c>
      <c r="AF24" s="94"/>
      <c r="AG24" s="94"/>
      <c r="AH24" s="94"/>
      <c r="AI24" s="95"/>
      <c r="AJ24" s="93">
        <v>4</v>
      </c>
      <c r="AK24" s="94"/>
      <c r="AL24" s="94"/>
      <c r="AM24" s="94"/>
      <c r="AN24" s="95"/>
      <c r="AO24" s="93">
        <v>4</v>
      </c>
      <c r="AP24" s="94"/>
      <c r="AQ24" s="94"/>
      <c r="AR24" s="94"/>
      <c r="AS24" s="95"/>
      <c r="AT24" s="93">
        <v>4</v>
      </c>
      <c r="AU24" s="94"/>
      <c r="AV24" s="94"/>
      <c r="AW24" s="94"/>
      <c r="AX24" s="96"/>
    </row>
    <row r="25" spans="1:50" ht="100.5" customHeight="1" x14ac:dyDescent="0.15">
      <c r="A25" s="663"/>
      <c r="B25" s="664"/>
      <c r="C25" s="664"/>
      <c r="D25" s="664"/>
      <c r="E25" s="664"/>
      <c r="F25" s="665"/>
      <c r="G25" s="327"/>
      <c r="H25" s="328"/>
      <c r="I25" s="328"/>
      <c r="J25" s="328"/>
      <c r="K25" s="328"/>
      <c r="L25" s="328"/>
      <c r="M25" s="328"/>
      <c r="N25" s="328"/>
      <c r="O25" s="329"/>
      <c r="P25" s="200"/>
      <c r="Q25" s="200"/>
      <c r="R25" s="200"/>
      <c r="S25" s="200"/>
      <c r="T25" s="200"/>
      <c r="U25" s="200"/>
      <c r="V25" s="200"/>
      <c r="W25" s="200"/>
      <c r="X25" s="201"/>
      <c r="Y25" s="120" t="s">
        <v>15</v>
      </c>
      <c r="Z25" s="121"/>
      <c r="AA25" s="171"/>
      <c r="AB25" s="675" t="s">
        <v>363</v>
      </c>
      <c r="AC25" s="269"/>
      <c r="AD25" s="269"/>
      <c r="AE25" s="93">
        <f>AE23/AE24*100</f>
        <v>108.25</v>
      </c>
      <c r="AF25" s="94"/>
      <c r="AG25" s="94"/>
      <c r="AH25" s="94"/>
      <c r="AI25" s="95"/>
      <c r="AJ25" s="93">
        <f t="shared" ref="AJ25" si="0">AJ23/AJ24*100</f>
        <v>109.74999999999999</v>
      </c>
      <c r="AK25" s="94"/>
      <c r="AL25" s="94"/>
      <c r="AM25" s="94"/>
      <c r="AN25" s="95"/>
      <c r="AO25" s="93">
        <f t="shared" ref="AO25" si="1">AO23/AO24*100</f>
        <v>110.00000000000001</v>
      </c>
      <c r="AP25" s="94"/>
      <c r="AQ25" s="94"/>
      <c r="AR25" s="94"/>
      <c r="AS25" s="95"/>
      <c r="AT25" s="273"/>
      <c r="AU25" s="274"/>
      <c r="AV25" s="274"/>
      <c r="AW25" s="274"/>
      <c r="AX25" s="275"/>
    </row>
    <row r="26" spans="1:50" ht="18.75" customHeight="1" x14ac:dyDescent="0.15">
      <c r="A26" s="217" t="s">
        <v>13</v>
      </c>
      <c r="B26" s="218"/>
      <c r="C26" s="218"/>
      <c r="D26" s="218"/>
      <c r="E26" s="218"/>
      <c r="F26" s="219"/>
      <c r="G26" s="224" t="s">
        <v>319</v>
      </c>
      <c r="H26" s="225"/>
      <c r="I26" s="225"/>
      <c r="J26" s="225"/>
      <c r="K26" s="225"/>
      <c r="L26" s="225"/>
      <c r="M26" s="225"/>
      <c r="N26" s="225"/>
      <c r="O26" s="226"/>
      <c r="P26" s="246" t="s">
        <v>83</v>
      </c>
      <c r="Q26" s="225"/>
      <c r="R26" s="225"/>
      <c r="S26" s="225"/>
      <c r="T26" s="225"/>
      <c r="U26" s="225"/>
      <c r="V26" s="225"/>
      <c r="W26" s="225"/>
      <c r="X26" s="226"/>
      <c r="Y26" s="196"/>
      <c r="Z26" s="86"/>
      <c r="AA26" s="87"/>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54" t="s">
        <v>303</v>
      </c>
      <c r="AU26" s="655"/>
      <c r="AV26" s="655"/>
      <c r="AW26" s="655"/>
      <c r="AX26" s="656"/>
    </row>
    <row r="27" spans="1:50" ht="18.75" customHeight="1" x14ac:dyDescent="0.15">
      <c r="A27" s="217"/>
      <c r="B27" s="218"/>
      <c r="C27" s="218"/>
      <c r="D27" s="218"/>
      <c r="E27" s="218"/>
      <c r="F27" s="219"/>
      <c r="G27" s="227"/>
      <c r="H27" s="108"/>
      <c r="I27" s="108"/>
      <c r="J27" s="108"/>
      <c r="K27" s="108"/>
      <c r="L27" s="108"/>
      <c r="M27" s="108"/>
      <c r="N27" s="108"/>
      <c r="O27" s="228"/>
      <c r="P27" s="247"/>
      <c r="Q27" s="108"/>
      <c r="R27" s="108"/>
      <c r="S27" s="108"/>
      <c r="T27" s="108"/>
      <c r="U27" s="108"/>
      <c r="V27" s="108"/>
      <c r="W27" s="108"/>
      <c r="X27" s="228"/>
      <c r="Y27" s="284"/>
      <c r="Z27" s="285"/>
      <c r="AA27" s="286"/>
      <c r="AB27" s="139"/>
      <c r="AC27" s="134"/>
      <c r="AD27" s="135"/>
      <c r="AE27" s="140"/>
      <c r="AF27" s="133"/>
      <c r="AG27" s="133"/>
      <c r="AH27" s="133"/>
      <c r="AI27" s="290"/>
      <c r="AJ27" s="140"/>
      <c r="AK27" s="133"/>
      <c r="AL27" s="133"/>
      <c r="AM27" s="133"/>
      <c r="AN27" s="290"/>
      <c r="AO27" s="140"/>
      <c r="AP27" s="133"/>
      <c r="AQ27" s="133"/>
      <c r="AR27" s="133"/>
      <c r="AS27" s="290"/>
      <c r="AT27" s="67"/>
      <c r="AU27" s="110">
        <v>27</v>
      </c>
      <c r="AV27" s="110"/>
      <c r="AW27" s="108" t="s">
        <v>360</v>
      </c>
      <c r="AX27" s="109"/>
    </row>
    <row r="28" spans="1:50" ht="22.5" customHeight="1" x14ac:dyDescent="0.15">
      <c r="A28" s="220"/>
      <c r="B28" s="218"/>
      <c r="C28" s="218"/>
      <c r="D28" s="218"/>
      <c r="E28" s="218"/>
      <c r="F28" s="219"/>
      <c r="G28" s="326" t="s">
        <v>569</v>
      </c>
      <c r="H28" s="292"/>
      <c r="I28" s="292"/>
      <c r="J28" s="292"/>
      <c r="K28" s="292"/>
      <c r="L28" s="292"/>
      <c r="M28" s="292"/>
      <c r="N28" s="292"/>
      <c r="O28" s="293"/>
      <c r="P28" s="216" t="s">
        <v>568</v>
      </c>
      <c r="Q28" s="198"/>
      <c r="R28" s="198"/>
      <c r="S28" s="198"/>
      <c r="T28" s="198"/>
      <c r="U28" s="198"/>
      <c r="V28" s="198"/>
      <c r="W28" s="198"/>
      <c r="X28" s="199"/>
      <c r="Y28" s="297" t="s">
        <v>14</v>
      </c>
      <c r="Z28" s="298"/>
      <c r="AA28" s="299"/>
      <c r="AB28" s="229" t="s">
        <v>472</v>
      </c>
      <c r="AC28" s="230"/>
      <c r="AD28" s="230"/>
      <c r="AE28" s="93">
        <v>9</v>
      </c>
      <c r="AF28" s="94"/>
      <c r="AG28" s="94"/>
      <c r="AH28" s="94"/>
      <c r="AI28" s="95"/>
      <c r="AJ28" s="93">
        <v>8</v>
      </c>
      <c r="AK28" s="94"/>
      <c r="AL28" s="94"/>
      <c r="AM28" s="94"/>
      <c r="AN28" s="95"/>
      <c r="AO28" s="93">
        <v>7</v>
      </c>
      <c r="AP28" s="94"/>
      <c r="AQ28" s="94"/>
      <c r="AR28" s="94"/>
      <c r="AS28" s="95"/>
      <c r="AT28" s="231"/>
      <c r="AU28" s="231"/>
      <c r="AV28" s="231"/>
      <c r="AW28" s="231"/>
      <c r="AX28" s="232"/>
    </row>
    <row r="29" spans="1:50" ht="22.5" customHeight="1" x14ac:dyDescent="0.15">
      <c r="A29" s="221"/>
      <c r="B29" s="222"/>
      <c r="C29" s="222"/>
      <c r="D29" s="222"/>
      <c r="E29" s="222"/>
      <c r="F29" s="223"/>
      <c r="G29" s="294"/>
      <c r="H29" s="295"/>
      <c r="I29" s="295"/>
      <c r="J29" s="295"/>
      <c r="K29" s="295"/>
      <c r="L29" s="295"/>
      <c r="M29" s="295"/>
      <c r="N29" s="295"/>
      <c r="O29" s="296"/>
      <c r="P29" s="281"/>
      <c r="Q29" s="281"/>
      <c r="R29" s="281"/>
      <c r="S29" s="281"/>
      <c r="T29" s="281"/>
      <c r="U29" s="281"/>
      <c r="V29" s="281"/>
      <c r="W29" s="281"/>
      <c r="X29" s="282"/>
      <c r="Y29" s="175" t="s">
        <v>65</v>
      </c>
      <c r="Z29" s="121"/>
      <c r="AA29" s="171"/>
      <c r="AB29" s="236" t="s">
        <v>472</v>
      </c>
      <c r="AC29" s="237"/>
      <c r="AD29" s="237"/>
      <c r="AE29" s="93">
        <v>9</v>
      </c>
      <c r="AF29" s="94"/>
      <c r="AG29" s="94"/>
      <c r="AH29" s="94"/>
      <c r="AI29" s="95"/>
      <c r="AJ29" s="93">
        <v>9</v>
      </c>
      <c r="AK29" s="94"/>
      <c r="AL29" s="94"/>
      <c r="AM29" s="94"/>
      <c r="AN29" s="95"/>
      <c r="AO29" s="93">
        <v>9</v>
      </c>
      <c r="AP29" s="94"/>
      <c r="AQ29" s="94"/>
      <c r="AR29" s="94"/>
      <c r="AS29" s="95"/>
      <c r="AT29" s="93">
        <v>9</v>
      </c>
      <c r="AU29" s="94"/>
      <c r="AV29" s="94"/>
      <c r="AW29" s="94"/>
      <c r="AX29" s="96"/>
    </row>
    <row r="30" spans="1:50" ht="57.75" customHeight="1" x14ac:dyDescent="0.15">
      <c r="A30" s="663"/>
      <c r="B30" s="664"/>
      <c r="C30" s="664"/>
      <c r="D30" s="664"/>
      <c r="E30" s="664"/>
      <c r="F30" s="665"/>
      <c r="G30" s="327"/>
      <c r="H30" s="328"/>
      <c r="I30" s="328"/>
      <c r="J30" s="328"/>
      <c r="K30" s="328"/>
      <c r="L30" s="328"/>
      <c r="M30" s="328"/>
      <c r="N30" s="328"/>
      <c r="O30" s="329"/>
      <c r="P30" s="200"/>
      <c r="Q30" s="200"/>
      <c r="R30" s="200"/>
      <c r="S30" s="200"/>
      <c r="T30" s="200"/>
      <c r="U30" s="200"/>
      <c r="V30" s="200"/>
      <c r="W30" s="200"/>
      <c r="X30" s="201"/>
      <c r="Y30" s="120" t="s">
        <v>15</v>
      </c>
      <c r="Z30" s="121"/>
      <c r="AA30" s="171"/>
      <c r="AB30" s="269" t="s">
        <v>16</v>
      </c>
      <c r="AC30" s="269"/>
      <c r="AD30" s="269"/>
      <c r="AE30" s="93">
        <f>AE28/AE29*100</f>
        <v>100</v>
      </c>
      <c r="AF30" s="94"/>
      <c r="AG30" s="94"/>
      <c r="AH30" s="94"/>
      <c r="AI30" s="95"/>
      <c r="AJ30" s="93">
        <f t="shared" ref="AJ30" si="2">AJ28/AJ29*100</f>
        <v>88.888888888888886</v>
      </c>
      <c r="AK30" s="94"/>
      <c r="AL30" s="94"/>
      <c r="AM30" s="94"/>
      <c r="AN30" s="95"/>
      <c r="AO30" s="93">
        <f t="shared" ref="AO30" si="3">AO28/AO29*100</f>
        <v>77.777777777777786</v>
      </c>
      <c r="AP30" s="94"/>
      <c r="AQ30" s="94"/>
      <c r="AR30" s="94"/>
      <c r="AS30" s="95"/>
      <c r="AT30" s="273"/>
      <c r="AU30" s="274"/>
      <c r="AV30" s="274"/>
      <c r="AW30" s="274"/>
      <c r="AX30" s="275"/>
    </row>
    <row r="31" spans="1:50" ht="18.75" customHeight="1" x14ac:dyDescent="0.15">
      <c r="A31" s="217" t="s">
        <v>13</v>
      </c>
      <c r="B31" s="218"/>
      <c r="C31" s="218"/>
      <c r="D31" s="218"/>
      <c r="E31" s="218"/>
      <c r="F31" s="219"/>
      <c r="G31" s="224" t="s">
        <v>319</v>
      </c>
      <c r="H31" s="225"/>
      <c r="I31" s="225"/>
      <c r="J31" s="225"/>
      <c r="K31" s="225"/>
      <c r="L31" s="225"/>
      <c r="M31" s="225"/>
      <c r="N31" s="225"/>
      <c r="O31" s="226"/>
      <c r="P31" s="246" t="s">
        <v>83</v>
      </c>
      <c r="Q31" s="225"/>
      <c r="R31" s="225"/>
      <c r="S31" s="225"/>
      <c r="T31" s="225"/>
      <c r="U31" s="225"/>
      <c r="V31" s="225"/>
      <c r="W31" s="225"/>
      <c r="X31" s="226"/>
      <c r="Y31" s="196"/>
      <c r="Z31" s="86"/>
      <c r="AA31" s="87"/>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customHeight="1" x14ac:dyDescent="0.15">
      <c r="A32" s="217"/>
      <c r="B32" s="218"/>
      <c r="C32" s="218"/>
      <c r="D32" s="218"/>
      <c r="E32" s="218"/>
      <c r="F32" s="219"/>
      <c r="G32" s="227"/>
      <c r="H32" s="108"/>
      <c r="I32" s="108"/>
      <c r="J32" s="108"/>
      <c r="K32" s="108"/>
      <c r="L32" s="108"/>
      <c r="M32" s="108"/>
      <c r="N32" s="108"/>
      <c r="O32" s="228"/>
      <c r="P32" s="247"/>
      <c r="Q32" s="108"/>
      <c r="R32" s="108"/>
      <c r="S32" s="108"/>
      <c r="T32" s="108"/>
      <c r="U32" s="108"/>
      <c r="V32" s="108"/>
      <c r="W32" s="108"/>
      <c r="X32" s="228"/>
      <c r="Y32" s="284"/>
      <c r="Z32" s="285"/>
      <c r="AA32" s="286"/>
      <c r="AB32" s="139"/>
      <c r="AC32" s="134"/>
      <c r="AD32" s="135"/>
      <c r="AE32" s="140"/>
      <c r="AF32" s="133"/>
      <c r="AG32" s="133"/>
      <c r="AH32" s="133"/>
      <c r="AI32" s="290"/>
      <c r="AJ32" s="140"/>
      <c r="AK32" s="133"/>
      <c r="AL32" s="133"/>
      <c r="AM32" s="133"/>
      <c r="AN32" s="290"/>
      <c r="AO32" s="140"/>
      <c r="AP32" s="133"/>
      <c r="AQ32" s="133"/>
      <c r="AR32" s="133"/>
      <c r="AS32" s="290"/>
      <c r="AT32" s="67"/>
      <c r="AU32" s="110">
        <v>27</v>
      </c>
      <c r="AV32" s="110"/>
      <c r="AW32" s="108" t="s">
        <v>360</v>
      </c>
      <c r="AX32" s="109"/>
    </row>
    <row r="33" spans="1:50" ht="22.5" customHeight="1" x14ac:dyDescent="0.15">
      <c r="A33" s="220"/>
      <c r="B33" s="218"/>
      <c r="C33" s="218"/>
      <c r="D33" s="218"/>
      <c r="E33" s="218"/>
      <c r="F33" s="219"/>
      <c r="G33" s="326" t="s">
        <v>567</v>
      </c>
      <c r="H33" s="292"/>
      <c r="I33" s="292"/>
      <c r="J33" s="292"/>
      <c r="K33" s="292"/>
      <c r="L33" s="292"/>
      <c r="M33" s="292"/>
      <c r="N33" s="292"/>
      <c r="O33" s="293"/>
      <c r="P33" s="216" t="s">
        <v>571</v>
      </c>
      <c r="Q33" s="198"/>
      <c r="R33" s="198"/>
      <c r="S33" s="198"/>
      <c r="T33" s="198"/>
      <c r="U33" s="198"/>
      <c r="V33" s="198"/>
      <c r="W33" s="198"/>
      <c r="X33" s="199"/>
      <c r="Y33" s="297" t="s">
        <v>14</v>
      </c>
      <c r="Z33" s="298"/>
      <c r="AA33" s="299"/>
      <c r="AB33" s="205" t="s">
        <v>552</v>
      </c>
      <c r="AC33" s="206"/>
      <c r="AD33" s="207"/>
      <c r="AE33" s="93">
        <v>25</v>
      </c>
      <c r="AF33" s="94"/>
      <c r="AG33" s="94"/>
      <c r="AH33" s="94"/>
      <c r="AI33" s="95"/>
      <c r="AJ33" s="93">
        <v>35</v>
      </c>
      <c r="AK33" s="94"/>
      <c r="AL33" s="94"/>
      <c r="AM33" s="94"/>
      <c r="AN33" s="95"/>
      <c r="AO33" s="93">
        <v>50</v>
      </c>
      <c r="AP33" s="94"/>
      <c r="AQ33" s="94"/>
      <c r="AR33" s="94"/>
      <c r="AS33" s="95"/>
      <c r="AT33" s="231"/>
      <c r="AU33" s="231"/>
      <c r="AV33" s="231"/>
      <c r="AW33" s="231"/>
      <c r="AX33" s="232"/>
    </row>
    <row r="34" spans="1:50" ht="22.5" customHeight="1" x14ac:dyDescent="0.15">
      <c r="A34" s="221"/>
      <c r="B34" s="222"/>
      <c r="C34" s="222"/>
      <c r="D34" s="222"/>
      <c r="E34" s="222"/>
      <c r="F34" s="223"/>
      <c r="G34" s="294"/>
      <c r="H34" s="295"/>
      <c r="I34" s="295"/>
      <c r="J34" s="295"/>
      <c r="K34" s="295"/>
      <c r="L34" s="295"/>
      <c r="M34" s="295"/>
      <c r="N34" s="295"/>
      <c r="O34" s="296"/>
      <c r="P34" s="281"/>
      <c r="Q34" s="281"/>
      <c r="R34" s="281"/>
      <c r="S34" s="281"/>
      <c r="T34" s="281"/>
      <c r="U34" s="281"/>
      <c r="V34" s="281"/>
      <c r="W34" s="281"/>
      <c r="X34" s="282"/>
      <c r="Y34" s="175" t="s">
        <v>65</v>
      </c>
      <c r="Z34" s="121"/>
      <c r="AA34" s="171"/>
      <c r="AB34" s="205" t="s">
        <v>552</v>
      </c>
      <c r="AC34" s="206"/>
      <c r="AD34" s="207"/>
      <c r="AE34" s="93">
        <v>30</v>
      </c>
      <c r="AF34" s="94"/>
      <c r="AG34" s="94"/>
      <c r="AH34" s="94"/>
      <c r="AI34" s="95"/>
      <c r="AJ34" s="93">
        <v>33</v>
      </c>
      <c r="AK34" s="94"/>
      <c r="AL34" s="94"/>
      <c r="AM34" s="94"/>
      <c r="AN34" s="95"/>
      <c r="AO34" s="93">
        <v>33</v>
      </c>
      <c r="AP34" s="94"/>
      <c r="AQ34" s="94"/>
      <c r="AR34" s="94"/>
      <c r="AS34" s="95"/>
      <c r="AT34" s="93">
        <v>35</v>
      </c>
      <c r="AU34" s="94"/>
      <c r="AV34" s="94"/>
      <c r="AW34" s="94"/>
      <c r="AX34" s="96"/>
    </row>
    <row r="35" spans="1:50" ht="68.25" customHeight="1" x14ac:dyDescent="0.15">
      <c r="A35" s="663"/>
      <c r="B35" s="664"/>
      <c r="C35" s="664"/>
      <c r="D35" s="664"/>
      <c r="E35" s="664"/>
      <c r="F35" s="665"/>
      <c r="G35" s="327"/>
      <c r="H35" s="328"/>
      <c r="I35" s="328"/>
      <c r="J35" s="328"/>
      <c r="K35" s="328"/>
      <c r="L35" s="328"/>
      <c r="M35" s="328"/>
      <c r="N35" s="328"/>
      <c r="O35" s="329"/>
      <c r="P35" s="200"/>
      <c r="Q35" s="200"/>
      <c r="R35" s="200"/>
      <c r="S35" s="200"/>
      <c r="T35" s="200"/>
      <c r="U35" s="200"/>
      <c r="V35" s="200"/>
      <c r="W35" s="200"/>
      <c r="X35" s="201"/>
      <c r="Y35" s="120" t="s">
        <v>15</v>
      </c>
      <c r="Z35" s="121"/>
      <c r="AA35" s="171"/>
      <c r="AB35" s="269" t="s">
        <v>16</v>
      </c>
      <c r="AC35" s="269"/>
      <c r="AD35" s="269"/>
      <c r="AE35" s="93">
        <f>AE33/AE34*100</f>
        <v>83.333333333333343</v>
      </c>
      <c r="AF35" s="94"/>
      <c r="AG35" s="94"/>
      <c r="AH35" s="94"/>
      <c r="AI35" s="95"/>
      <c r="AJ35" s="93">
        <f t="shared" ref="AJ35" si="4">AJ33/AJ34*100</f>
        <v>106.06060606060606</v>
      </c>
      <c r="AK35" s="94"/>
      <c r="AL35" s="94"/>
      <c r="AM35" s="94"/>
      <c r="AN35" s="95"/>
      <c r="AO35" s="93">
        <f t="shared" ref="AO35" si="5">AO33/AO34*100</f>
        <v>151.5151515151515</v>
      </c>
      <c r="AP35" s="94"/>
      <c r="AQ35" s="94"/>
      <c r="AR35" s="94"/>
      <c r="AS35" s="95"/>
      <c r="AT35" s="273"/>
      <c r="AU35" s="274"/>
      <c r="AV35" s="274"/>
      <c r="AW35" s="274"/>
      <c r="AX35" s="275"/>
    </row>
    <row r="36" spans="1:50" ht="18.75" customHeight="1" x14ac:dyDescent="0.15">
      <c r="A36" s="217" t="s">
        <v>13</v>
      </c>
      <c r="B36" s="218"/>
      <c r="C36" s="218"/>
      <c r="D36" s="218"/>
      <c r="E36" s="218"/>
      <c r="F36" s="219"/>
      <c r="G36" s="224" t="s">
        <v>319</v>
      </c>
      <c r="H36" s="225"/>
      <c r="I36" s="225"/>
      <c r="J36" s="225"/>
      <c r="K36" s="225"/>
      <c r="L36" s="225"/>
      <c r="M36" s="225"/>
      <c r="N36" s="225"/>
      <c r="O36" s="226"/>
      <c r="P36" s="246" t="s">
        <v>83</v>
      </c>
      <c r="Q36" s="225"/>
      <c r="R36" s="225"/>
      <c r="S36" s="225"/>
      <c r="T36" s="225"/>
      <c r="U36" s="225"/>
      <c r="V36" s="225"/>
      <c r="W36" s="225"/>
      <c r="X36" s="226"/>
      <c r="Y36" s="196"/>
      <c r="Z36" s="86"/>
      <c r="AA36" s="87"/>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customHeight="1" x14ac:dyDescent="0.15">
      <c r="A37" s="217"/>
      <c r="B37" s="218"/>
      <c r="C37" s="218"/>
      <c r="D37" s="218"/>
      <c r="E37" s="218"/>
      <c r="F37" s="219"/>
      <c r="G37" s="227"/>
      <c r="H37" s="108"/>
      <c r="I37" s="108"/>
      <c r="J37" s="108"/>
      <c r="K37" s="108"/>
      <c r="L37" s="108"/>
      <c r="M37" s="108"/>
      <c r="N37" s="108"/>
      <c r="O37" s="228"/>
      <c r="P37" s="247"/>
      <c r="Q37" s="108"/>
      <c r="R37" s="108"/>
      <c r="S37" s="108"/>
      <c r="T37" s="108"/>
      <c r="U37" s="108"/>
      <c r="V37" s="108"/>
      <c r="W37" s="108"/>
      <c r="X37" s="228"/>
      <c r="Y37" s="284"/>
      <c r="Z37" s="285"/>
      <c r="AA37" s="286"/>
      <c r="AB37" s="139"/>
      <c r="AC37" s="134"/>
      <c r="AD37" s="135"/>
      <c r="AE37" s="140"/>
      <c r="AF37" s="133"/>
      <c r="AG37" s="133"/>
      <c r="AH37" s="133"/>
      <c r="AI37" s="290"/>
      <c r="AJ37" s="140"/>
      <c r="AK37" s="133"/>
      <c r="AL37" s="133"/>
      <c r="AM37" s="133"/>
      <c r="AN37" s="290"/>
      <c r="AO37" s="140"/>
      <c r="AP37" s="133"/>
      <c r="AQ37" s="133"/>
      <c r="AR37" s="133"/>
      <c r="AS37" s="290"/>
      <c r="AT37" s="67"/>
      <c r="AU37" s="110">
        <v>27</v>
      </c>
      <c r="AV37" s="110"/>
      <c r="AW37" s="108" t="s">
        <v>360</v>
      </c>
      <c r="AX37" s="109"/>
    </row>
    <row r="38" spans="1:50" ht="22.5" customHeight="1" x14ac:dyDescent="0.15">
      <c r="A38" s="220"/>
      <c r="B38" s="218"/>
      <c r="C38" s="218"/>
      <c r="D38" s="218"/>
      <c r="E38" s="218"/>
      <c r="F38" s="219"/>
      <c r="G38" s="326" t="s">
        <v>575</v>
      </c>
      <c r="H38" s="292"/>
      <c r="I38" s="292"/>
      <c r="J38" s="292"/>
      <c r="K38" s="292"/>
      <c r="L38" s="292"/>
      <c r="M38" s="292"/>
      <c r="N38" s="292"/>
      <c r="O38" s="293"/>
      <c r="P38" s="216" t="s">
        <v>572</v>
      </c>
      <c r="Q38" s="198"/>
      <c r="R38" s="198"/>
      <c r="S38" s="198"/>
      <c r="T38" s="198"/>
      <c r="U38" s="198"/>
      <c r="V38" s="198"/>
      <c r="W38" s="198"/>
      <c r="X38" s="199"/>
      <c r="Y38" s="297" t="s">
        <v>14</v>
      </c>
      <c r="Z38" s="298"/>
      <c r="AA38" s="299"/>
      <c r="AB38" s="205" t="s">
        <v>573</v>
      </c>
      <c r="AC38" s="206"/>
      <c r="AD38" s="207"/>
      <c r="AE38" s="93">
        <v>297</v>
      </c>
      <c r="AF38" s="94"/>
      <c r="AG38" s="94"/>
      <c r="AH38" s="94"/>
      <c r="AI38" s="95"/>
      <c r="AJ38" s="93">
        <v>190</v>
      </c>
      <c r="AK38" s="94"/>
      <c r="AL38" s="94"/>
      <c r="AM38" s="94"/>
      <c r="AN38" s="95"/>
      <c r="AO38" s="93">
        <v>131</v>
      </c>
      <c r="AP38" s="94"/>
      <c r="AQ38" s="94"/>
      <c r="AR38" s="94"/>
      <c r="AS38" s="95"/>
      <c r="AT38" s="231"/>
      <c r="AU38" s="231"/>
      <c r="AV38" s="231"/>
      <c r="AW38" s="231"/>
      <c r="AX38" s="232"/>
    </row>
    <row r="39" spans="1:50" ht="22.5" customHeight="1" x14ac:dyDescent="0.15">
      <c r="A39" s="221"/>
      <c r="B39" s="222"/>
      <c r="C39" s="222"/>
      <c r="D39" s="222"/>
      <c r="E39" s="222"/>
      <c r="F39" s="223"/>
      <c r="G39" s="294"/>
      <c r="H39" s="295"/>
      <c r="I39" s="295"/>
      <c r="J39" s="295"/>
      <c r="K39" s="295"/>
      <c r="L39" s="295"/>
      <c r="M39" s="295"/>
      <c r="N39" s="295"/>
      <c r="O39" s="296"/>
      <c r="P39" s="281"/>
      <c r="Q39" s="281"/>
      <c r="R39" s="281"/>
      <c r="S39" s="281"/>
      <c r="T39" s="281"/>
      <c r="U39" s="281"/>
      <c r="V39" s="281"/>
      <c r="W39" s="281"/>
      <c r="X39" s="282"/>
      <c r="Y39" s="175" t="s">
        <v>65</v>
      </c>
      <c r="Z39" s="121"/>
      <c r="AA39" s="171"/>
      <c r="AB39" s="205" t="s">
        <v>573</v>
      </c>
      <c r="AC39" s="206"/>
      <c r="AD39" s="207"/>
      <c r="AE39" s="93">
        <v>1390</v>
      </c>
      <c r="AF39" s="94"/>
      <c r="AG39" s="94"/>
      <c r="AH39" s="94"/>
      <c r="AI39" s="95"/>
      <c r="AJ39" s="93">
        <v>338</v>
      </c>
      <c r="AK39" s="94"/>
      <c r="AL39" s="94"/>
      <c r="AM39" s="94"/>
      <c r="AN39" s="95"/>
      <c r="AO39" s="93">
        <v>480</v>
      </c>
      <c r="AP39" s="94"/>
      <c r="AQ39" s="94"/>
      <c r="AR39" s="94"/>
      <c r="AS39" s="95"/>
      <c r="AT39" s="93"/>
      <c r="AU39" s="94"/>
      <c r="AV39" s="94"/>
      <c r="AW39" s="94"/>
      <c r="AX39" s="96"/>
    </row>
    <row r="40" spans="1:50" ht="44.25" customHeight="1" x14ac:dyDescent="0.15">
      <c r="A40" s="663"/>
      <c r="B40" s="664"/>
      <c r="C40" s="664"/>
      <c r="D40" s="664"/>
      <c r="E40" s="664"/>
      <c r="F40" s="665"/>
      <c r="G40" s="327"/>
      <c r="H40" s="328"/>
      <c r="I40" s="328"/>
      <c r="J40" s="328"/>
      <c r="K40" s="328"/>
      <c r="L40" s="328"/>
      <c r="M40" s="328"/>
      <c r="N40" s="328"/>
      <c r="O40" s="329"/>
      <c r="P40" s="200"/>
      <c r="Q40" s="200"/>
      <c r="R40" s="200"/>
      <c r="S40" s="200"/>
      <c r="T40" s="200"/>
      <c r="U40" s="200"/>
      <c r="V40" s="200"/>
      <c r="W40" s="200"/>
      <c r="X40" s="201"/>
      <c r="Y40" s="120" t="s">
        <v>15</v>
      </c>
      <c r="Z40" s="121"/>
      <c r="AA40" s="171"/>
      <c r="AB40" s="269" t="s">
        <v>16</v>
      </c>
      <c r="AC40" s="269"/>
      <c r="AD40" s="269"/>
      <c r="AE40" s="93">
        <f>AE38/AE39*100</f>
        <v>21.366906474820144</v>
      </c>
      <c r="AF40" s="94"/>
      <c r="AG40" s="94"/>
      <c r="AH40" s="94"/>
      <c r="AI40" s="95"/>
      <c r="AJ40" s="93">
        <f t="shared" ref="AJ40" si="6">AJ38/AJ39*100</f>
        <v>56.213017751479285</v>
      </c>
      <c r="AK40" s="94"/>
      <c r="AL40" s="94"/>
      <c r="AM40" s="94"/>
      <c r="AN40" s="95"/>
      <c r="AO40" s="93">
        <f t="shared" ref="AO40" si="7">AO38/AO39*100</f>
        <v>27.291666666666664</v>
      </c>
      <c r="AP40" s="94"/>
      <c r="AQ40" s="94"/>
      <c r="AR40" s="94"/>
      <c r="AS40" s="95"/>
      <c r="AT40" s="273"/>
      <c r="AU40" s="274"/>
      <c r="AV40" s="274"/>
      <c r="AW40" s="274"/>
      <c r="AX40" s="275"/>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6" t="s">
        <v>83</v>
      </c>
      <c r="Q41" s="225"/>
      <c r="R41" s="225"/>
      <c r="S41" s="225"/>
      <c r="T41" s="225"/>
      <c r="U41" s="225"/>
      <c r="V41" s="225"/>
      <c r="W41" s="225"/>
      <c r="X41" s="226"/>
      <c r="Y41" s="196"/>
      <c r="Z41" s="86"/>
      <c r="AA41" s="87"/>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x14ac:dyDescent="0.15">
      <c r="A42" s="217"/>
      <c r="B42" s="218"/>
      <c r="C42" s="218"/>
      <c r="D42" s="218"/>
      <c r="E42" s="218"/>
      <c r="F42" s="219"/>
      <c r="G42" s="227"/>
      <c r="H42" s="108"/>
      <c r="I42" s="108"/>
      <c r="J42" s="108"/>
      <c r="K42" s="108"/>
      <c r="L42" s="108"/>
      <c r="M42" s="108"/>
      <c r="N42" s="108"/>
      <c r="O42" s="228"/>
      <c r="P42" s="247"/>
      <c r="Q42" s="108"/>
      <c r="R42" s="108"/>
      <c r="S42" s="108"/>
      <c r="T42" s="108"/>
      <c r="U42" s="108"/>
      <c r="V42" s="108"/>
      <c r="W42" s="108"/>
      <c r="X42" s="228"/>
      <c r="Y42" s="284"/>
      <c r="Z42" s="285"/>
      <c r="AA42" s="286"/>
      <c r="AB42" s="139"/>
      <c r="AC42" s="134"/>
      <c r="AD42" s="135"/>
      <c r="AE42" s="140"/>
      <c r="AF42" s="133"/>
      <c r="AG42" s="133"/>
      <c r="AH42" s="133"/>
      <c r="AI42" s="290"/>
      <c r="AJ42" s="140"/>
      <c r="AK42" s="133"/>
      <c r="AL42" s="133"/>
      <c r="AM42" s="133"/>
      <c r="AN42" s="290"/>
      <c r="AO42" s="140"/>
      <c r="AP42" s="133"/>
      <c r="AQ42" s="133"/>
      <c r="AR42" s="133"/>
      <c r="AS42" s="290"/>
      <c r="AT42" s="67"/>
      <c r="AU42" s="110"/>
      <c r="AV42" s="110"/>
      <c r="AW42" s="108" t="s">
        <v>360</v>
      </c>
      <c r="AX42" s="109"/>
    </row>
    <row r="43" spans="1:50" ht="22.5" hidden="1" customHeight="1" x14ac:dyDescent="0.15">
      <c r="A43" s="220"/>
      <c r="B43" s="218"/>
      <c r="C43" s="218"/>
      <c r="D43" s="218"/>
      <c r="E43" s="218"/>
      <c r="F43" s="219"/>
      <c r="G43" s="291"/>
      <c r="H43" s="292"/>
      <c r="I43" s="292"/>
      <c r="J43" s="292"/>
      <c r="K43" s="292"/>
      <c r="L43" s="292"/>
      <c r="M43" s="292"/>
      <c r="N43" s="292"/>
      <c r="O43" s="293"/>
      <c r="P43" s="198"/>
      <c r="Q43" s="198"/>
      <c r="R43" s="198"/>
      <c r="S43" s="198"/>
      <c r="T43" s="198"/>
      <c r="U43" s="198"/>
      <c r="V43" s="198"/>
      <c r="W43" s="198"/>
      <c r="X43" s="199"/>
      <c r="Y43" s="297" t="s">
        <v>14</v>
      </c>
      <c r="Z43" s="298"/>
      <c r="AA43" s="299"/>
      <c r="AB43" s="300"/>
      <c r="AC43" s="300"/>
      <c r="AD43" s="300"/>
      <c r="AE43" s="93"/>
      <c r="AF43" s="94"/>
      <c r="AG43" s="94"/>
      <c r="AH43" s="94"/>
      <c r="AI43" s="95"/>
      <c r="AJ43" s="93"/>
      <c r="AK43" s="94"/>
      <c r="AL43" s="94"/>
      <c r="AM43" s="94"/>
      <c r="AN43" s="95"/>
      <c r="AO43" s="93"/>
      <c r="AP43" s="94"/>
      <c r="AQ43" s="94"/>
      <c r="AR43" s="94"/>
      <c r="AS43" s="95"/>
      <c r="AT43" s="231"/>
      <c r="AU43" s="231"/>
      <c r="AV43" s="231"/>
      <c r="AW43" s="231"/>
      <c r="AX43" s="232"/>
    </row>
    <row r="44" spans="1:50" ht="22.5" hidden="1" customHeight="1" x14ac:dyDescent="0.15">
      <c r="A44" s="221"/>
      <c r="B44" s="222"/>
      <c r="C44" s="222"/>
      <c r="D44" s="222"/>
      <c r="E44" s="222"/>
      <c r="F44" s="223"/>
      <c r="G44" s="294"/>
      <c r="H44" s="295"/>
      <c r="I44" s="295"/>
      <c r="J44" s="295"/>
      <c r="K44" s="295"/>
      <c r="L44" s="295"/>
      <c r="M44" s="295"/>
      <c r="N44" s="295"/>
      <c r="O44" s="296"/>
      <c r="P44" s="281"/>
      <c r="Q44" s="281"/>
      <c r="R44" s="281"/>
      <c r="S44" s="281"/>
      <c r="T44" s="281"/>
      <c r="U44" s="281"/>
      <c r="V44" s="281"/>
      <c r="W44" s="281"/>
      <c r="X44" s="282"/>
      <c r="Y44" s="175" t="s">
        <v>65</v>
      </c>
      <c r="Z44" s="121"/>
      <c r="AA44" s="171"/>
      <c r="AB44" s="301"/>
      <c r="AC44" s="301"/>
      <c r="AD44" s="301"/>
      <c r="AE44" s="93"/>
      <c r="AF44" s="94"/>
      <c r="AG44" s="94"/>
      <c r="AH44" s="94"/>
      <c r="AI44" s="95"/>
      <c r="AJ44" s="93"/>
      <c r="AK44" s="94"/>
      <c r="AL44" s="94"/>
      <c r="AM44" s="94"/>
      <c r="AN44" s="95"/>
      <c r="AO44" s="93"/>
      <c r="AP44" s="94"/>
      <c r="AQ44" s="94"/>
      <c r="AR44" s="94"/>
      <c r="AS44" s="95"/>
      <c r="AT44" s="93"/>
      <c r="AU44" s="94"/>
      <c r="AV44" s="94"/>
      <c r="AW44" s="94"/>
      <c r="AX44" s="96"/>
    </row>
    <row r="45" spans="1:50" ht="23.25" hidden="1" customHeight="1" x14ac:dyDescent="0.15">
      <c r="A45" s="221"/>
      <c r="B45" s="222"/>
      <c r="C45" s="222"/>
      <c r="D45" s="222"/>
      <c r="E45" s="222"/>
      <c r="F45" s="223"/>
      <c r="G45" s="294"/>
      <c r="H45" s="295"/>
      <c r="I45" s="295"/>
      <c r="J45" s="295"/>
      <c r="K45" s="295"/>
      <c r="L45" s="295"/>
      <c r="M45" s="295"/>
      <c r="N45" s="295"/>
      <c r="O45" s="296"/>
      <c r="P45" s="281"/>
      <c r="Q45" s="281"/>
      <c r="R45" s="281"/>
      <c r="S45" s="281"/>
      <c r="T45" s="281"/>
      <c r="U45" s="281"/>
      <c r="V45" s="281"/>
      <c r="W45" s="281"/>
      <c r="X45" s="282"/>
      <c r="Y45" s="270" t="s">
        <v>15</v>
      </c>
      <c r="Z45" s="271"/>
      <c r="AA45" s="272"/>
      <c r="AB45" s="269" t="s">
        <v>16</v>
      </c>
      <c r="AC45" s="269"/>
      <c r="AD45" s="269"/>
      <c r="AE45" s="93"/>
      <c r="AF45" s="94"/>
      <c r="AG45" s="94"/>
      <c r="AH45" s="94"/>
      <c r="AI45" s="95"/>
      <c r="AJ45" s="93"/>
      <c r="AK45" s="94"/>
      <c r="AL45" s="94"/>
      <c r="AM45" s="94"/>
      <c r="AN45" s="95"/>
      <c r="AO45" s="93"/>
      <c r="AP45" s="94"/>
      <c r="AQ45" s="94"/>
      <c r="AR45" s="94"/>
      <c r="AS45" s="95"/>
      <c r="AT45" s="273"/>
      <c r="AU45" s="274"/>
      <c r="AV45" s="274"/>
      <c r="AW45" s="274"/>
      <c r="AX45" s="275"/>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40" t="s">
        <v>320</v>
      </c>
      <c r="B47" s="678" t="s">
        <v>317</v>
      </c>
      <c r="C47" s="242"/>
      <c r="D47" s="242"/>
      <c r="E47" s="242"/>
      <c r="F47" s="243"/>
      <c r="G47" s="619" t="s">
        <v>311</v>
      </c>
      <c r="H47" s="619"/>
      <c r="I47" s="619"/>
      <c r="J47" s="619"/>
      <c r="K47" s="619"/>
      <c r="L47" s="619"/>
      <c r="M47" s="619"/>
      <c r="N47" s="619"/>
      <c r="O47" s="619"/>
      <c r="P47" s="619"/>
      <c r="Q47" s="619"/>
      <c r="R47" s="619"/>
      <c r="S47" s="619"/>
      <c r="T47" s="619"/>
      <c r="U47" s="619"/>
      <c r="V47" s="619"/>
      <c r="W47" s="619"/>
      <c r="X47" s="619"/>
      <c r="Y47" s="619"/>
      <c r="Z47" s="619"/>
      <c r="AA47" s="683"/>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40"/>
      <c r="B48" s="678"/>
      <c r="C48" s="242"/>
      <c r="D48" s="242"/>
      <c r="E48" s="242"/>
      <c r="F48" s="243"/>
      <c r="G48" s="108"/>
      <c r="H48" s="108"/>
      <c r="I48" s="108"/>
      <c r="J48" s="108"/>
      <c r="K48" s="108"/>
      <c r="L48" s="108"/>
      <c r="M48" s="108"/>
      <c r="N48" s="108"/>
      <c r="O48" s="108"/>
      <c r="P48" s="108"/>
      <c r="Q48" s="108"/>
      <c r="R48" s="108"/>
      <c r="S48" s="108"/>
      <c r="T48" s="108"/>
      <c r="U48" s="108"/>
      <c r="V48" s="108"/>
      <c r="W48" s="108"/>
      <c r="X48" s="108"/>
      <c r="Y48" s="108"/>
      <c r="Z48" s="108"/>
      <c r="AA48" s="228"/>
      <c r="AB48" s="24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0"/>
      <c r="B49" s="678"/>
      <c r="C49" s="242"/>
      <c r="D49" s="242"/>
      <c r="E49" s="242"/>
      <c r="F49" s="243"/>
      <c r="G49" s="340"/>
      <c r="H49" s="340"/>
      <c r="I49" s="340"/>
      <c r="J49" s="340"/>
      <c r="K49" s="340"/>
      <c r="L49" s="340"/>
      <c r="M49" s="340"/>
      <c r="N49" s="340"/>
      <c r="O49" s="340"/>
      <c r="P49" s="340"/>
      <c r="Q49" s="340"/>
      <c r="R49" s="340"/>
      <c r="S49" s="340"/>
      <c r="T49" s="340"/>
      <c r="U49" s="340"/>
      <c r="V49" s="340"/>
      <c r="W49" s="340"/>
      <c r="X49" s="340"/>
      <c r="Y49" s="340"/>
      <c r="Z49" s="340"/>
      <c r="AA49" s="341"/>
      <c r="AB49" s="612"/>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13"/>
    </row>
    <row r="50" spans="1:50" ht="22.5" hidden="1" customHeight="1" x14ac:dyDescent="0.15">
      <c r="A50" s="240"/>
      <c r="B50" s="678"/>
      <c r="C50" s="242"/>
      <c r="D50" s="242"/>
      <c r="E50" s="242"/>
      <c r="F50" s="243"/>
      <c r="G50" s="342"/>
      <c r="H50" s="342"/>
      <c r="I50" s="342"/>
      <c r="J50" s="342"/>
      <c r="K50" s="342"/>
      <c r="L50" s="342"/>
      <c r="M50" s="342"/>
      <c r="N50" s="342"/>
      <c r="O50" s="342"/>
      <c r="P50" s="342"/>
      <c r="Q50" s="342"/>
      <c r="R50" s="342"/>
      <c r="S50" s="342"/>
      <c r="T50" s="342"/>
      <c r="U50" s="342"/>
      <c r="V50" s="342"/>
      <c r="W50" s="342"/>
      <c r="X50" s="342"/>
      <c r="Y50" s="342"/>
      <c r="Z50" s="342"/>
      <c r="AA50" s="343"/>
      <c r="AB50" s="614"/>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15"/>
    </row>
    <row r="51" spans="1:50" ht="22.5" hidden="1" customHeight="1" x14ac:dyDescent="0.15">
      <c r="A51" s="240"/>
      <c r="B51" s="679"/>
      <c r="C51" s="244"/>
      <c r="D51" s="244"/>
      <c r="E51" s="244"/>
      <c r="F51" s="245"/>
      <c r="G51" s="344"/>
      <c r="H51" s="344"/>
      <c r="I51" s="344"/>
      <c r="J51" s="344"/>
      <c r="K51" s="344"/>
      <c r="L51" s="344"/>
      <c r="M51" s="344"/>
      <c r="N51" s="344"/>
      <c r="O51" s="344"/>
      <c r="P51" s="344"/>
      <c r="Q51" s="344"/>
      <c r="R51" s="344"/>
      <c r="S51" s="344"/>
      <c r="T51" s="344"/>
      <c r="U51" s="344"/>
      <c r="V51" s="344"/>
      <c r="W51" s="344"/>
      <c r="X51" s="344"/>
      <c r="Y51" s="344"/>
      <c r="Z51" s="344"/>
      <c r="AA51" s="345"/>
      <c r="AB51" s="616"/>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17"/>
    </row>
    <row r="52" spans="1:50" ht="18.75" hidden="1" customHeight="1" x14ac:dyDescent="0.15">
      <c r="A52" s="240"/>
      <c r="B52" s="242" t="s">
        <v>318</v>
      </c>
      <c r="C52" s="242"/>
      <c r="D52" s="242"/>
      <c r="E52" s="242"/>
      <c r="F52" s="243"/>
      <c r="G52" s="224" t="s">
        <v>85</v>
      </c>
      <c r="H52" s="225"/>
      <c r="I52" s="225"/>
      <c r="J52" s="225"/>
      <c r="K52" s="225"/>
      <c r="L52" s="225"/>
      <c r="M52" s="225"/>
      <c r="N52" s="225"/>
      <c r="O52" s="226"/>
      <c r="P52" s="246" t="s">
        <v>89</v>
      </c>
      <c r="Q52" s="225"/>
      <c r="R52" s="225"/>
      <c r="S52" s="225"/>
      <c r="T52" s="225"/>
      <c r="U52" s="225"/>
      <c r="V52" s="225"/>
      <c r="W52" s="225"/>
      <c r="X52" s="226"/>
      <c r="Y52" s="248"/>
      <c r="Z52" s="249"/>
      <c r="AA52" s="250"/>
      <c r="AB52" s="254" t="s">
        <v>12</v>
      </c>
      <c r="AC52" s="255"/>
      <c r="AD52" s="256"/>
      <c r="AE52" s="246" t="s">
        <v>69</v>
      </c>
      <c r="AF52" s="225"/>
      <c r="AG52" s="225"/>
      <c r="AH52" s="225"/>
      <c r="AI52" s="226"/>
      <c r="AJ52" s="246" t="s">
        <v>70</v>
      </c>
      <c r="AK52" s="225"/>
      <c r="AL52" s="225"/>
      <c r="AM52" s="225"/>
      <c r="AN52" s="226"/>
      <c r="AO52" s="246" t="s">
        <v>71</v>
      </c>
      <c r="AP52" s="225"/>
      <c r="AQ52" s="225"/>
      <c r="AR52" s="225"/>
      <c r="AS52" s="226"/>
      <c r="AT52" s="276" t="s">
        <v>303</v>
      </c>
      <c r="AU52" s="277"/>
      <c r="AV52" s="277"/>
      <c r="AW52" s="277"/>
      <c r="AX52" s="278"/>
    </row>
    <row r="53" spans="1:50" ht="18.75" hidden="1" customHeight="1" x14ac:dyDescent="0.15">
      <c r="A53" s="240"/>
      <c r="B53" s="242"/>
      <c r="C53" s="242"/>
      <c r="D53" s="242"/>
      <c r="E53" s="242"/>
      <c r="F53" s="243"/>
      <c r="G53" s="227"/>
      <c r="H53" s="108"/>
      <c r="I53" s="108"/>
      <c r="J53" s="108"/>
      <c r="K53" s="108"/>
      <c r="L53" s="108"/>
      <c r="M53" s="108"/>
      <c r="N53" s="108"/>
      <c r="O53" s="228"/>
      <c r="P53" s="247"/>
      <c r="Q53" s="108"/>
      <c r="R53" s="108"/>
      <c r="S53" s="108"/>
      <c r="T53" s="108"/>
      <c r="U53" s="108"/>
      <c r="V53" s="108"/>
      <c r="W53" s="108"/>
      <c r="X53" s="228"/>
      <c r="Y53" s="251"/>
      <c r="Z53" s="252"/>
      <c r="AA53" s="253"/>
      <c r="AB53" s="257"/>
      <c r="AC53" s="258"/>
      <c r="AD53" s="259"/>
      <c r="AE53" s="247"/>
      <c r="AF53" s="108"/>
      <c r="AG53" s="108"/>
      <c r="AH53" s="108"/>
      <c r="AI53" s="228"/>
      <c r="AJ53" s="247"/>
      <c r="AK53" s="108"/>
      <c r="AL53" s="108"/>
      <c r="AM53" s="108"/>
      <c r="AN53" s="228"/>
      <c r="AO53" s="247"/>
      <c r="AP53" s="108"/>
      <c r="AQ53" s="108"/>
      <c r="AR53" s="108"/>
      <c r="AS53" s="228"/>
      <c r="AT53" s="67"/>
      <c r="AU53" s="110"/>
      <c r="AV53" s="110"/>
      <c r="AW53" s="108" t="s">
        <v>360</v>
      </c>
      <c r="AX53" s="109"/>
    </row>
    <row r="54" spans="1:50" ht="22.5" hidden="1" customHeight="1" x14ac:dyDescent="0.15">
      <c r="A54" s="240"/>
      <c r="B54" s="242"/>
      <c r="C54" s="242"/>
      <c r="D54" s="242"/>
      <c r="E54" s="242"/>
      <c r="F54" s="243"/>
      <c r="G54" s="279"/>
      <c r="H54" s="198"/>
      <c r="I54" s="198"/>
      <c r="J54" s="198"/>
      <c r="K54" s="198"/>
      <c r="L54" s="198"/>
      <c r="M54" s="198"/>
      <c r="N54" s="198"/>
      <c r="O54" s="199"/>
      <c r="P54" s="216"/>
      <c r="Q54" s="260"/>
      <c r="R54" s="260"/>
      <c r="S54" s="260"/>
      <c r="T54" s="260"/>
      <c r="U54" s="260"/>
      <c r="V54" s="260"/>
      <c r="W54" s="260"/>
      <c r="X54" s="261"/>
      <c r="Y54" s="266" t="s">
        <v>86</v>
      </c>
      <c r="Z54" s="267"/>
      <c r="AA54" s="268"/>
      <c r="AB54" s="229"/>
      <c r="AC54" s="230"/>
      <c r="AD54" s="230"/>
      <c r="AE54" s="93"/>
      <c r="AF54" s="94"/>
      <c r="AG54" s="94"/>
      <c r="AH54" s="94"/>
      <c r="AI54" s="95"/>
      <c r="AJ54" s="93"/>
      <c r="AK54" s="94"/>
      <c r="AL54" s="94"/>
      <c r="AM54" s="94"/>
      <c r="AN54" s="95"/>
      <c r="AO54" s="93"/>
      <c r="AP54" s="94"/>
      <c r="AQ54" s="94"/>
      <c r="AR54" s="94"/>
      <c r="AS54" s="95"/>
      <c r="AT54" s="231"/>
      <c r="AU54" s="231"/>
      <c r="AV54" s="231"/>
      <c r="AW54" s="231"/>
      <c r="AX54" s="232"/>
    </row>
    <row r="55" spans="1:50" ht="22.5" hidden="1" customHeight="1" x14ac:dyDescent="0.15">
      <c r="A55" s="240"/>
      <c r="B55" s="242"/>
      <c r="C55" s="242"/>
      <c r="D55" s="242"/>
      <c r="E55" s="242"/>
      <c r="F55" s="243"/>
      <c r="G55" s="280"/>
      <c r="H55" s="281"/>
      <c r="I55" s="281"/>
      <c r="J55" s="281"/>
      <c r="K55" s="281"/>
      <c r="L55" s="281"/>
      <c r="M55" s="281"/>
      <c r="N55" s="281"/>
      <c r="O55" s="282"/>
      <c r="P55" s="262"/>
      <c r="Q55" s="262"/>
      <c r="R55" s="262"/>
      <c r="S55" s="262"/>
      <c r="T55" s="262"/>
      <c r="U55" s="262"/>
      <c r="V55" s="262"/>
      <c r="W55" s="262"/>
      <c r="X55" s="263"/>
      <c r="Y55" s="233" t="s">
        <v>65</v>
      </c>
      <c r="Z55" s="234"/>
      <c r="AA55" s="235"/>
      <c r="AB55" s="236"/>
      <c r="AC55" s="237"/>
      <c r="AD55" s="237"/>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0"/>
      <c r="B56" s="244"/>
      <c r="C56" s="244"/>
      <c r="D56" s="244"/>
      <c r="E56" s="244"/>
      <c r="F56" s="245"/>
      <c r="G56" s="283"/>
      <c r="H56" s="200"/>
      <c r="I56" s="200"/>
      <c r="J56" s="200"/>
      <c r="K56" s="200"/>
      <c r="L56" s="200"/>
      <c r="M56" s="200"/>
      <c r="N56" s="200"/>
      <c r="O56" s="201"/>
      <c r="P56" s="264"/>
      <c r="Q56" s="264"/>
      <c r="R56" s="264"/>
      <c r="S56" s="264"/>
      <c r="T56" s="264"/>
      <c r="U56" s="264"/>
      <c r="V56" s="264"/>
      <c r="W56" s="264"/>
      <c r="X56" s="265"/>
      <c r="Y56" s="238" t="s">
        <v>15</v>
      </c>
      <c r="Z56" s="234"/>
      <c r="AA56" s="235"/>
      <c r="AB56" s="239" t="s">
        <v>16</v>
      </c>
      <c r="AC56" s="239"/>
      <c r="AD56" s="239"/>
      <c r="AE56" s="93"/>
      <c r="AF56" s="94"/>
      <c r="AG56" s="94"/>
      <c r="AH56" s="94"/>
      <c r="AI56" s="95"/>
      <c r="AJ56" s="93"/>
      <c r="AK56" s="94"/>
      <c r="AL56" s="94"/>
      <c r="AM56" s="94"/>
      <c r="AN56" s="95"/>
      <c r="AO56" s="93"/>
      <c r="AP56" s="94"/>
      <c r="AQ56" s="94"/>
      <c r="AR56" s="94"/>
      <c r="AS56" s="95"/>
      <c r="AT56" s="273"/>
      <c r="AU56" s="274"/>
      <c r="AV56" s="274"/>
      <c r="AW56" s="274"/>
      <c r="AX56" s="275"/>
    </row>
    <row r="57" spans="1:50" ht="18.75" hidden="1" customHeight="1" x14ac:dyDescent="0.15">
      <c r="A57" s="240"/>
      <c r="B57" s="242" t="s">
        <v>318</v>
      </c>
      <c r="C57" s="242"/>
      <c r="D57" s="242"/>
      <c r="E57" s="242"/>
      <c r="F57" s="243"/>
      <c r="G57" s="224" t="s">
        <v>85</v>
      </c>
      <c r="H57" s="225"/>
      <c r="I57" s="225"/>
      <c r="J57" s="225"/>
      <c r="K57" s="225"/>
      <c r="L57" s="225"/>
      <c r="M57" s="225"/>
      <c r="N57" s="225"/>
      <c r="O57" s="226"/>
      <c r="P57" s="246" t="s">
        <v>89</v>
      </c>
      <c r="Q57" s="225"/>
      <c r="R57" s="225"/>
      <c r="S57" s="225"/>
      <c r="T57" s="225"/>
      <c r="U57" s="225"/>
      <c r="V57" s="225"/>
      <c r="W57" s="225"/>
      <c r="X57" s="226"/>
      <c r="Y57" s="248"/>
      <c r="Z57" s="249"/>
      <c r="AA57" s="250"/>
      <c r="AB57" s="254" t="s">
        <v>12</v>
      </c>
      <c r="AC57" s="255"/>
      <c r="AD57" s="256"/>
      <c r="AE57" s="246" t="s">
        <v>69</v>
      </c>
      <c r="AF57" s="225"/>
      <c r="AG57" s="225"/>
      <c r="AH57" s="225"/>
      <c r="AI57" s="226"/>
      <c r="AJ57" s="246" t="s">
        <v>70</v>
      </c>
      <c r="AK57" s="225"/>
      <c r="AL57" s="225"/>
      <c r="AM57" s="225"/>
      <c r="AN57" s="226"/>
      <c r="AO57" s="246" t="s">
        <v>71</v>
      </c>
      <c r="AP57" s="225"/>
      <c r="AQ57" s="225"/>
      <c r="AR57" s="225"/>
      <c r="AS57" s="226"/>
      <c r="AT57" s="276" t="s">
        <v>303</v>
      </c>
      <c r="AU57" s="277"/>
      <c r="AV57" s="277"/>
      <c r="AW57" s="277"/>
      <c r="AX57" s="278"/>
    </row>
    <row r="58" spans="1:50" ht="18.75" hidden="1" customHeight="1" x14ac:dyDescent="0.15">
      <c r="A58" s="240"/>
      <c r="B58" s="242"/>
      <c r="C58" s="242"/>
      <c r="D58" s="242"/>
      <c r="E58" s="242"/>
      <c r="F58" s="243"/>
      <c r="G58" s="227"/>
      <c r="H58" s="108"/>
      <c r="I58" s="108"/>
      <c r="J58" s="108"/>
      <c r="K58" s="108"/>
      <c r="L58" s="108"/>
      <c r="M58" s="108"/>
      <c r="N58" s="108"/>
      <c r="O58" s="228"/>
      <c r="P58" s="247"/>
      <c r="Q58" s="108"/>
      <c r="R58" s="108"/>
      <c r="S58" s="108"/>
      <c r="T58" s="108"/>
      <c r="U58" s="108"/>
      <c r="V58" s="108"/>
      <c r="W58" s="108"/>
      <c r="X58" s="228"/>
      <c r="Y58" s="251"/>
      <c r="Z58" s="252"/>
      <c r="AA58" s="253"/>
      <c r="AB58" s="257"/>
      <c r="AC58" s="258"/>
      <c r="AD58" s="259"/>
      <c r="AE58" s="247"/>
      <c r="AF58" s="108"/>
      <c r="AG58" s="108"/>
      <c r="AH58" s="108"/>
      <c r="AI58" s="228"/>
      <c r="AJ58" s="247"/>
      <c r="AK58" s="108"/>
      <c r="AL58" s="108"/>
      <c r="AM58" s="108"/>
      <c r="AN58" s="228"/>
      <c r="AO58" s="247"/>
      <c r="AP58" s="108"/>
      <c r="AQ58" s="108"/>
      <c r="AR58" s="108"/>
      <c r="AS58" s="228"/>
      <c r="AT58" s="67"/>
      <c r="AU58" s="110"/>
      <c r="AV58" s="110"/>
      <c r="AW58" s="108" t="s">
        <v>360</v>
      </c>
      <c r="AX58" s="109"/>
    </row>
    <row r="59" spans="1:50" ht="22.5" hidden="1" customHeight="1" x14ac:dyDescent="0.15">
      <c r="A59" s="240"/>
      <c r="B59" s="242"/>
      <c r="C59" s="242"/>
      <c r="D59" s="242"/>
      <c r="E59" s="242"/>
      <c r="F59" s="243"/>
      <c r="G59" s="279"/>
      <c r="H59" s="198"/>
      <c r="I59" s="198"/>
      <c r="J59" s="198"/>
      <c r="K59" s="198"/>
      <c r="L59" s="198"/>
      <c r="M59" s="198"/>
      <c r="N59" s="198"/>
      <c r="O59" s="199"/>
      <c r="P59" s="216"/>
      <c r="Q59" s="260"/>
      <c r="R59" s="260"/>
      <c r="S59" s="260"/>
      <c r="T59" s="260"/>
      <c r="U59" s="260"/>
      <c r="V59" s="260"/>
      <c r="W59" s="260"/>
      <c r="X59" s="261"/>
      <c r="Y59" s="266" t="s">
        <v>86</v>
      </c>
      <c r="Z59" s="267"/>
      <c r="AA59" s="268"/>
      <c r="AB59" s="229"/>
      <c r="AC59" s="230"/>
      <c r="AD59" s="230"/>
      <c r="AE59" s="93"/>
      <c r="AF59" s="94"/>
      <c r="AG59" s="94"/>
      <c r="AH59" s="94"/>
      <c r="AI59" s="95"/>
      <c r="AJ59" s="93"/>
      <c r="AK59" s="94"/>
      <c r="AL59" s="94"/>
      <c r="AM59" s="94"/>
      <c r="AN59" s="95"/>
      <c r="AO59" s="93"/>
      <c r="AP59" s="94"/>
      <c r="AQ59" s="94"/>
      <c r="AR59" s="94"/>
      <c r="AS59" s="95"/>
      <c r="AT59" s="231"/>
      <c r="AU59" s="231"/>
      <c r="AV59" s="231"/>
      <c r="AW59" s="231"/>
      <c r="AX59" s="232"/>
    </row>
    <row r="60" spans="1:50" ht="22.5" hidden="1" customHeight="1" x14ac:dyDescent="0.15">
      <c r="A60" s="240"/>
      <c r="B60" s="242"/>
      <c r="C60" s="242"/>
      <c r="D60" s="242"/>
      <c r="E60" s="242"/>
      <c r="F60" s="243"/>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7"/>
      <c r="AD60" s="237"/>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0"/>
      <c r="B61" s="244"/>
      <c r="C61" s="244"/>
      <c r="D61" s="244"/>
      <c r="E61" s="244"/>
      <c r="F61" s="245"/>
      <c r="G61" s="283"/>
      <c r="H61" s="200"/>
      <c r="I61" s="200"/>
      <c r="J61" s="200"/>
      <c r="K61" s="200"/>
      <c r="L61" s="200"/>
      <c r="M61" s="200"/>
      <c r="N61" s="200"/>
      <c r="O61" s="201"/>
      <c r="P61" s="264"/>
      <c r="Q61" s="264"/>
      <c r="R61" s="264"/>
      <c r="S61" s="264"/>
      <c r="T61" s="264"/>
      <c r="U61" s="264"/>
      <c r="V61" s="264"/>
      <c r="W61" s="264"/>
      <c r="X61" s="265"/>
      <c r="Y61" s="238" t="s">
        <v>15</v>
      </c>
      <c r="Z61" s="234"/>
      <c r="AA61" s="235"/>
      <c r="AB61" s="239" t="s">
        <v>16</v>
      </c>
      <c r="AC61" s="239"/>
      <c r="AD61" s="239"/>
      <c r="AE61" s="93"/>
      <c r="AF61" s="94"/>
      <c r="AG61" s="94"/>
      <c r="AH61" s="94"/>
      <c r="AI61" s="95"/>
      <c r="AJ61" s="93"/>
      <c r="AK61" s="94"/>
      <c r="AL61" s="94"/>
      <c r="AM61" s="94"/>
      <c r="AN61" s="95"/>
      <c r="AO61" s="93"/>
      <c r="AP61" s="94"/>
      <c r="AQ61" s="94"/>
      <c r="AR61" s="94"/>
      <c r="AS61" s="95"/>
      <c r="AT61" s="273"/>
      <c r="AU61" s="274"/>
      <c r="AV61" s="274"/>
      <c r="AW61" s="274"/>
      <c r="AX61" s="275"/>
    </row>
    <row r="62" spans="1:50" ht="18.75" hidden="1" customHeight="1" x14ac:dyDescent="0.15">
      <c r="A62" s="240"/>
      <c r="B62" s="242" t="s">
        <v>318</v>
      </c>
      <c r="C62" s="242"/>
      <c r="D62" s="242"/>
      <c r="E62" s="242"/>
      <c r="F62" s="243"/>
      <c r="G62" s="224" t="s">
        <v>85</v>
      </c>
      <c r="H62" s="225"/>
      <c r="I62" s="225"/>
      <c r="J62" s="225"/>
      <c r="K62" s="225"/>
      <c r="L62" s="225"/>
      <c r="M62" s="225"/>
      <c r="N62" s="225"/>
      <c r="O62" s="226"/>
      <c r="P62" s="246" t="s">
        <v>89</v>
      </c>
      <c r="Q62" s="225"/>
      <c r="R62" s="225"/>
      <c r="S62" s="225"/>
      <c r="T62" s="225"/>
      <c r="U62" s="225"/>
      <c r="V62" s="225"/>
      <c r="W62" s="225"/>
      <c r="X62" s="226"/>
      <c r="Y62" s="248"/>
      <c r="Z62" s="249"/>
      <c r="AA62" s="250"/>
      <c r="AB62" s="254" t="s">
        <v>12</v>
      </c>
      <c r="AC62" s="255"/>
      <c r="AD62" s="256"/>
      <c r="AE62" s="246" t="s">
        <v>69</v>
      </c>
      <c r="AF62" s="225"/>
      <c r="AG62" s="225"/>
      <c r="AH62" s="225"/>
      <c r="AI62" s="226"/>
      <c r="AJ62" s="246" t="s">
        <v>70</v>
      </c>
      <c r="AK62" s="225"/>
      <c r="AL62" s="225"/>
      <c r="AM62" s="225"/>
      <c r="AN62" s="226"/>
      <c r="AO62" s="246" t="s">
        <v>71</v>
      </c>
      <c r="AP62" s="225"/>
      <c r="AQ62" s="225"/>
      <c r="AR62" s="225"/>
      <c r="AS62" s="226"/>
      <c r="AT62" s="276" t="s">
        <v>303</v>
      </c>
      <c r="AU62" s="277"/>
      <c r="AV62" s="277"/>
      <c r="AW62" s="277"/>
      <c r="AX62" s="278"/>
    </row>
    <row r="63" spans="1:50" ht="18.75" hidden="1" customHeight="1" x14ac:dyDescent="0.15">
      <c r="A63" s="240"/>
      <c r="B63" s="242"/>
      <c r="C63" s="242"/>
      <c r="D63" s="242"/>
      <c r="E63" s="242"/>
      <c r="F63" s="243"/>
      <c r="G63" s="227"/>
      <c r="H63" s="108"/>
      <c r="I63" s="108"/>
      <c r="J63" s="108"/>
      <c r="K63" s="108"/>
      <c r="L63" s="108"/>
      <c r="M63" s="108"/>
      <c r="N63" s="108"/>
      <c r="O63" s="228"/>
      <c r="P63" s="247"/>
      <c r="Q63" s="108"/>
      <c r="R63" s="108"/>
      <c r="S63" s="108"/>
      <c r="T63" s="108"/>
      <c r="U63" s="108"/>
      <c r="V63" s="108"/>
      <c r="W63" s="108"/>
      <c r="X63" s="228"/>
      <c r="Y63" s="251"/>
      <c r="Z63" s="252"/>
      <c r="AA63" s="253"/>
      <c r="AB63" s="257"/>
      <c r="AC63" s="258"/>
      <c r="AD63" s="259"/>
      <c r="AE63" s="247"/>
      <c r="AF63" s="108"/>
      <c r="AG63" s="108"/>
      <c r="AH63" s="108"/>
      <c r="AI63" s="228"/>
      <c r="AJ63" s="247"/>
      <c r="AK63" s="108"/>
      <c r="AL63" s="108"/>
      <c r="AM63" s="108"/>
      <c r="AN63" s="228"/>
      <c r="AO63" s="247"/>
      <c r="AP63" s="108"/>
      <c r="AQ63" s="108"/>
      <c r="AR63" s="108"/>
      <c r="AS63" s="228"/>
      <c r="AT63" s="67"/>
      <c r="AU63" s="110"/>
      <c r="AV63" s="110"/>
      <c r="AW63" s="108" t="s">
        <v>360</v>
      </c>
      <c r="AX63" s="109"/>
    </row>
    <row r="64" spans="1:50" ht="22.5" hidden="1" customHeight="1" x14ac:dyDescent="0.15">
      <c r="A64" s="240"/>
      <c r="B64" s="242"/>
      <c r="C64" s="242"/>
      <c r="D64" s="242"/>
      <c r="E64" s="242"/>
      <c r="F64" s="243"/>
      <c r="G64" s="279"/>
      <c r="H64" s="198"/>
      <c r="I64" s="198"/>
      <c r="J64" s="198"/>
      <c r="K64" s="198"/>
      <c r="L64" s="198"/>
      <c r="M64" s="198"/>
      <c r="N64" s="198"/>
      <c r="O64" s="199"/>
      <c r="P64" s="216"/>
      <c r="Q64" s="260"/>
      <c r="R64" s="260"/>
      <c r="S64" s="260"/>
      <c r="T64" s="260"/>
      <c r="U64" s="260"/>
      <c r="V64" s="260"/>
      <c r="W64" s="260"/>
      <c r="X64" s="261"/>
      <c r="Y64" s="266" t="s">
        <v>86</v>
      </c>
      <c r="Z64" s="267"/>
      <c r="AA64" s="268"/>
      <c r="AB64" s="229"/>
      <c r="AC64" s="230"/>
      <c r="AD64" s="230"/>
      <c r="AE64" s="93"/>
      <c r="AF64" s="94"/>
      <c r="AG64" s="94"/>
      <c r="AH64" s="94"/>
      <c r="AI64" s="95"/>
      <c r="AJ64" s="93"/>
      <c r="AK64" s="94"/>
      <c r="AL64" s="94"/>
      <c r="AM64" s="94"/>
      <c r="AN64" s="95"/>
      <c r="AO64" s="93"/>
      <c r="AP64" s="94"/>
      <c r="AQ64" s="94"/>
      <c r="AR64" s="94"/>
      <c r="AS64" s="95"/>
      <c r="AT64" s="231"/>
      <c r="AU64" s="231"/>
      <c r="AV64" s="231"/>
      <c r="AW64" s="231"/>
      <c r="AX64" s="232"/>
    </row>
    <row r="65" spans="1:60" ht="22.5" hidden="1" customHeight="1" x14ac:dyDescent="0.15">
      <c r="A65" s="240"/>
      <c r="B65" s="242"/>
      <c r="C65" s="242"/>
      <c r="D65" s="242"/>
      <c r="E65" s="242"/>
      <c r="F65" s="243"/>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7"/>
      <c r="AD65" s="237"/>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1"/>
      <c r="B66" s="244"/>
      <c r="C66" s="244"/>
      <c r="D66" s="244"/>
      <c r="E66" s="244"/>
      <c r="F66" s="245"/>
      <c r="G66" s="283"/>
      <c r="H66" s="200"/>
      <c r="I66" s="200"/>
      <c r="J66" s="200"/>
      <c r="K66" s="200"/>
      <c r="L66" s="200"/>
      <c r="M66" s="200"/>
      <c r="N66" s="200"/>
      <c r="O66" s="201"/>
      <c r="P66" s="264"/>
      <c r="Q66" s="264"/>
      <c r="R66" s="264"/>
      <c r="S66" s="264"/>
      <c r="T66" s="264"/>
      <c r="U66" s="264"/>
      <c r="V66" s="264"/>
      <c r="W66" s="264"/>
      <c r="X66" s="265"/>
      <c r="Y66" s="238" t="s">
        <v>15</v>
      </c>
      <c r="Z66" s="234"/>
      <c r="AA66" s="235"/>
      <c r="AB66" s="239" t="s">
        <v>16</v>
      </c>
      <c r="AC66" s="239"/>
      <c r="AD66" s="239"/>
      <c r="AE66" s="93"/>
      <c r="AF66" s="94"/>
      <c r="AG66" s="94"/>
      <c r="AH66" s="94"/>
      <c r="AI66" s="95"/>
      <c r="AJ66" s="93"/>
      <c r="AK66" s="94"/>
      <c r="AL66" s="94"/>
      <c r="AM66" s="94"/>
      <c r="AN66" s="95"/>
      <c r="AO66" s="93"/>
      <c r="AP66" s="94"/>
      <c r="AQ66" s="94"/>
      <c r="AR66" s="94"/>
      <c r="AS66" s="95"/>
      <c r="AT66" s="273"/>
      <c r="AU66" s="274"/>
      <c r="AV66" s="274"/>
      <c r="AW66" s="274"/>
      <c r="AX66" s="275"/>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1"/>
      <c r="AE67" s="653" t="s">
        <v>69</v>
      </c>
      <c r="AF67" s="118"/>
      <c r="AG67" s="118"/>
      <c r="AH67" s="118"/>
      <c r="AI67" s="118"/>
      <c r="AJ67" s="653" t="s">
        <v>70</v>
      </c>
      <c r="AK67" s="118"/>
      <c r="AL67" s="118"/>
      <c r="AM67" s="118"/>
      <c r="AN67" s="118"/>
      <c r="AO67" s="653" t="s">
        <v>71</v>
      </c>
      <c r="AP67" s="118"/>
      <c r="AQ67" s="118"/>
      <c r="AR67" s="118"/>
      <c r="AS67" s="118"/>
      <c r="AT67" s="176" t="s">
        <v>74</v>
      </c>
      <c r="AU67" s="177"/>
      <c r="AV67" s="177"/>
      <c r="AW67" s="177"/>
      <c r="AX67" s="178"/>
    </row>
    <row r="68" spans="1:60" ht="22.5" customHeight="1" x14ac:dyDescent="0.15">
      <c r="A68" s="188"/>
      <c r="B68" s="189"/>
      <c r="C68" s="189"/>
      <c r="D68" s="189"/>
      <c r="E68" s="189"/>
      <c r="F68" s="190"/>
      <c r="G68" s="216" t="s">
        <v>529</v>
      </c>
      <c r="H68" s="198"/>
      <c r="I68" s="198"/>
      <c r="J68" s="198"/>
      <c r="K68" s="198"/>
      <c r="L68" s="198"/>
      <c r="M68" s="198"/>
      <c r="N68" s="198"/>
      <c r="O68" s="198"/>
      <c r="P68" s="198"/>
      <c r="Q68" s="198"/>
      <c r="R68" s="198"/>
      <c r="S68" s="198"/>
      <c r="T68" s="198"/>
      <c r="U68" s="198"/>
      <c r="V68" s="198"/>
      <c r="W68" s="198"/>
      <c r="X68" s="199"/>
      <c r="Y68" s="337" t="s">
        <v>66</v>
      </c>
      <c r="Z68" s="338"/>
      <c r="AA68" s="339"/>
      <c r="AB68" s="205" t="s">
        <v>491</v>
      </c>
      <c r="AC68" s="206"/>
      <c r="AD68" s="207"/>
      <c r="AE68" s="93">
        <v>18308</v>
      </c>
      <c r="AF68" s="94"/>
      <c r="AG68" s="94"/>
      <c r="AH68" s="94"/>
      <c r="AI68" s="95"/>
      <c r="AJ68" s="93">
        <v>18382</v>
      </c>
      <c r="AK68" s="94"/>
      <c r="AL68" s="94"/>
      <c r="AM68" s="94"/>
      <c r="AN68" s="95"/>
      <c r="AO68" s="93">
        <v>18297</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5"/>
      <c r="AA69" s="156"/>
      <c r="AB69" s="213" t="s">
        <v>491</v>
      </c>
      <c r="AC69" s="214"/>
      <c r="AD69" s="215"/>
      <c r="AE69" s="93">
        <v>19052</v>
      </c>
      <c r="AF69" s="94"/>
      <c r="AG69" s="94"/>
      <c r="AH69" s="94"/>
      <c r="AI69" s="95"/>
      <c r="AJ69" s="93">
        <v>19168</v>
      </c>
      <c r="AK69" s="94"/>
      <c r="AL69" s="94"/>
      <c r="AM69" s="94"/>
      <c r="AN69" s="95"/>
      <c r="AO69" s="93">
        <v>19264</v>
      </c>
      <c r="AP69" s="94"/>
      <c r="AQ69" s="94"/>
      <c r="AR69" s="94"/>
      <c r="AS69" s="95"/>
      <c r="AT69" s="93">
        <v>19372</v>
      </c>
      <c r="AU69" s="94"/>
      <c r="AV69" s="94"/>
      <c r="AW69" s="94"/>
      <c r="AX69" s="96"/>
      <c r="AY69" s="10"/>
      <c r="AZ69" s="10"/>
      <c r="BA69" s="10"/>
      <c r="BB69" s="10"/>
      <c r="BC69" s="10"/>
      <c r="BD69" s="10"/>
      <c r="BE69" s="10"/>
      <c r="BF69" s="10"/>
      <c r="BG69" s="10"/>
      <c r="BH69" s="10"/>
    </row>
    <row r="70" spans="1:60" ht="33"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1"/>
      <c r="AE70" s="175" t="s">
        <v>69</v>
      </c>
      <c r="AF70" s="170"/>
      <c r="AG70" s="170"/>
      <c r="AH70" s="170"/>
      <c r="AI70" s="197"/>
      <c r="AJ70" s="175" t="s">
        <v>70</v>
      </c>
      <c r="AK70" s="170"/>
      <c r="AL70" s="170"/>
      <c r="AM70" s="170"/>
      <c r="AN70" s="197"/>
      <c r="AO70" s="175" t="s">
        <v>71</v>
      </c>
      <c r="AP70" s="170"/>
      <c r="AQ70" s="170"/>
      <c r="AR70" s="170"/>
      <c r="AS70" s="197"/>
      <c r="AT70" s="176" t="s">
        <v>74</v>
      </c>
      <c r="AU70" s="177"/>
      <c r="AV70" s="177"/>
      <c r="AW70" s="177"/>
      <c r="AX70" s="178"/>
    </row>
    <row r="71" spans="1:60" ht="32.25" customHeight="1" x14ac:dyDescent="0.15">
      <c r="A71" s="188"/>
      <c r="B71" s="189"/>
      <c r="C71" s="189"/>
      <c r="D71" s="189"/>
      <c r="E71" s="189"/>
      <c r="F71" s="190"/>
      <c r="G71" s="216" t="s">
        <v>558</v>
      </c>
      <c r="H71" s="198"/>
      <c r="I71" s="198"/>
      <c r="J71" s="198"/>
      <c r="K71" s="198"/>
      <c r="L71" s="198"/>
      <c r="M71" s="198"/>
      <c r="N71" s="198"/>
      <c r="O71" s="198"/>
      <c r="P71" s="198"/>
      <c r="Q71" s="198"/>
      <c r="R71" s="198"/>
      <c r="S71" s="198"/>
      <c r="T71" s="198"/>
      <c r="U71" s="198"/>
      <c r="V71" s="198"/>
      <c r="W71" s="198"/>
      <c r="X71" s="199"/>
      <c r="Y71" s="202" t="s">
        <v>66</v>
      </c>
      <c r="Z71" s="203"/>
      <c r="AA71" s="204"/>
      <c r="AB71" s="205" t="s">
        <v>472</v>
      </c>
      <c r="AC71" s="206"/>
      <c r="AD71" s="207"/>
      <c r="AE71" s="93">
        <v>9</v>
      </c>
      <c r="AF71" s="94"/>
      <c r="AG71" s="94"/>
      <c r="AH71" s="94"/>
      <c r="AI71" s="95"/>
      <c r="AJ71" s="93">
        <v>8</v>
      </c>
      <c r="AK71" s="94"/>
      <c r="AL71" s="94"/>
      <c r="AM71" s="94"/>
      <c r="AN71" s="95"/>
      <c r="AO71" s="93">
        <v>7</v>
      </c>
      <c r="AP71" s="94"/>
      <c r="AQ71" s="94"/>
      <c r="AR71" s="94"/>
      <c r="AS71" s="95"/>
      <c r="AT71" s="208"/>
      <c r="AU71" s="208"/>
      <c r="AV71" s="208"/>
      <c r="AW71" s="208"/>
      <c r="AX71" s="209"/>
      <c r="AY71" s="10"/>
      <c r="AZ71" s="10"/>
      <c r="BA71" s="10"/>
      <c r="BB71" s="10"/>
      <c r="BC71" s="10"/>
    </row>
    <row r="72" spans="1:60" ht="32.25"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t="s">
        <v>472</v>
      </c>
      <c r="AC72" s="214"/>
      <c r="AD72" s="215"/>
      <c r="AE72" s="93">
        <v>9</v>
      </c>
      <c r="AF72" s="94"/>
      <c r="AG72" s="94"/>
      <c r="AH72" s="94"/>
      <c r="AI72" s="95"/>
      <c r="AJ72" s="93">
        <v>9</v>
      </c>
      <c r="AK72" s="94"/>
      <c r="AL72" s="94"/>
      <c r="AM72" s="94"/>
      <c r="AN72" s="95"/>
      <c r="AO72" s="93">
        <v>9</v>
      </c>
      <c r="AP72" s="94"/>
      <c r="AQ72" s="94"/>
      <c r="AR72" s="94"/>
      <c r="AS72" s="95"/>
      <c r="AT72" s="93">
        <v>9</v>
      </c>
      <c r="AU72" s="94"/>
      <c r="AV72" s="94"/>
      <c r="AW72" s="94"/>
      <c r="AX72" s="96"/>
      <c r="AY72" s="10"/>
      <c r="AZ72" s="10"/>
      <c r="BA72" s="10"/>
      <c r="BB72" s="10"/>
      <c r="BC72" s="10"/>
      <c r="BD72" s="10"/>
      <c r="BE72" s="10"/>
      <c r="BF72" s="10"/>
      <c r="BG72" s="10"/>
      <c r="BH72" s="10"/>
    </row>
    <row r="73" spans="1:60" ht="31.7"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1"/>
      <c r="AE73" s="175" t="s">
        <v>69</v>
      </c>
      <c r="AF73" s="170"/>
      <c r="AG73" s="170"/>
      <c r="AH73" s="170"/>
      <c r="AI73" s="197"/>
      <c r="AJ73" s="175" t="s">
        <v>70</v>
      </c>
      <c r="AK73" s="170"/>
      <c r="AL73" s="170"/>
      <c r="AM73" s="170"/>
      <c r="AN73" s="197"/>
      <c r="AO73" s="175" t="s">
        <v>71</v>
      </c>
      <c r="AP73" s="170"/>
      <c r="AQ73" s="170"/>
      <c r="AR73" s="170"/>
      <c r="AS73" s="197"/>
      <c r="AT73" s="176" t="s">
        <v>74</v>
      </c>
      <c r="AU73" s="177"/>
      <c r="AV73" s="177"/>
      <c r="AW73" s="177"/>
      <c r="AX73" s="178"/>
    </row>
    <row r="74" spans="1:60" ht="32.25" customHeight="1" x14ac:dyDescent="0.15">
      <c r="A74" s="188"/>
      <c r="B74" s="189"/>
      <c r="C74" s="189"/>
      <c r="D74" s="189"/>
      <c r="E74" s="189"/>
      <c r="F74" s="190"/>
      <c r="G74" s="216" t="s">
        <v>559</v>
      </c>
      <c r="H74" s="198"/>
      <c r="I74" s="198"/>
      <c r="J74" s="198"/>
      <c r="K74" s="198"/>
      <c r="L74" s="198"/>
      <c r="M74" s="198"/>
      <c r="N74" s="198"/>
      <c r="O74" s="198"/>
      <c r="P74" s="198"/>
      <c r="Q74" s="198"/>
      <c r="R74" s="198"/>
      <c r="S74" s="198"/>
      <c r="T74" s="198"/>
      <c r="U74" s="198"/>
      <c r="V74" s="198"/>
      <c r="W74" s="198"/>
      <c r="X74" s="199"/>
      <c r="Y74" s="202" t="s">
        <v>66</v>
      </c>
      <c r="Z74" s="203"/>
      <c r="AA74" s="204"/>
      <c r="AB74" s="205" t="s">
        <v>552</v>
      </c>
      <c r="AC74" s="206"/>
      <c r="AD74" s="207"/>
      <c r="AE74" s="93">
        <v>25</v>
      </c>
      <c r="AF74" s="94"/>
      <c r="AG74" s="94"/>
      <c r="AH74" s="94"/>
      <c r="AI74" s="95"/>
      <c r="AJ74" s="93">
        <v>35</v>
      </c>
      <c r="AK74" s="94"/>
      <c r="AL74" s="94"/>
      <c r="AM74" s="94"/>
      <c r="AN74" s="95"/>
      <c r="AO74" s="93">
        <v>50</v>
      </c>
      <c r="AP74" s="94"/>
      <c r="AQ74" s="94"/>
      <c r="AR74" s="94"/>
      <c r="AS74" s="95"/>
      <c r="AT74" s="208"/>
      <c r="AU74" s="208"/>
      <c r="AV74" s="208"/>
      <c r="AW74" s="208"/>
      <c r="AX74" s="209"/>
      <c r="AY74" s="10"/>
      <c r="AZ74" s="10"/>
      <c r="BA74" s="10"/>
      <c r="BB74" s="10"/>
      <c r="BC74" s="10"/>
    </row>
    <row r="75" spans="1:60" ht="32.25"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05" t="s">
        <v>552</v>
      </c>
      <c r="AC75" s="206"/>
      <c r="AD75" s="207"/>
      <c r="AE75" s="93">
        <v>30</v>
      </c>
      <c r="AF75" s="94"/>
      <c r="AG75" s="94"/>
      <c r="AH75" s="94"/>
      <c r="AI75" s="95"/>
      <c r="AJ75" s="93">
        <v>33</v>
      </c>
      <c r="AK75" s="94"/>
      <c r="AL75" s="94"/>
      <c r="AM75" s="94"/>
      <c r="AN75" s="95"/>
      <c r="AO75" s="93">
        <v>33</v>
      </c>
      <c r="AP75" s="94"/>
      <c r="AQ75" s="94"/>
      <c r="AR75" s="94"/>
      <c r="AS75" s="95"/>
      <c r="AT75" s="93">
        <v>35</v>
      </c>
      <c r="AU75" s="94"/>
      <c r="AV75" s="94"/>
      <c r="AW75" s="94"/>
      <c r="AX75" s="96"/>
      <c r="AY75" s="10"/>
      <c r="AZ75" s="10"/>
      <c r="BA75" s="10"/>
      <c r="BB75" s="10"/>
      <c r="BC75" s="10"/>
      <c r="BD75" s="10"/>
      <c r="BE75" s="10"/>
      <c r="BF75" s="10"/>
      <c r="BG75" s="10"/>
      <c r="BH75" s="10"/>
    </row>
    <row r="76" spans="1:60" ht="31.7"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1"/>
      <c r="AE76" s="175" t="s">
        <v>69</v>
      </c>
      <c r="AF76" s="170"/>
      <c r="AG76" s="170"/>
      <c r="AH76" s="170"/>
      <c r="AI76" s="197"/>
      <c r="AJ76" s="175" t="s">
        <v>70</v>
      </c>
      <c r="AK76" s="170"/>
      <c r="AL76" s="170"/>
      <c r="AM76" s="170"/>
      <c r="AN76" s="197"/>
      <c r="AO76" s="175" t="s">
        <v>71</v>
      </c>
      <c r="AP76" s="170"/>
      <c r="AQ76" s="170"/>
      <c r="AR76" s="170"/>
      <c r="AS76" s="197"/>
      <c r="AT76" s="176" t="s">
        <v>74</v>
      </c>
      <c r="AU76" s="177"/>
      <c r="AV76" s="177"/>
      <c r="AW76" s="177"/>
      <c r="AX76" s="178"/>
    </row>
    <row r="77" spans="1:60" ht="22.5" customHeight="1" x14ac:dyDescent="0.15">
      <c r="A77" s="188"/>
      <c r="B77" s="189"/>
      <c r="C77" s="189"/>
      <c r="D77" s="189"/>
      <c r="E77" s="189"/>
      <c r="F77" s="190"/>
      <c r="G77" s="216" t="s">
        <v>574</v>
      </c>
      <c r="H77" s="198"/>
      <c r="I77" s="198"/>
      <c r="J77" s="198"/>
      <c r="K77" s="198"/>
      <c r="L77" s="198"/>
      <c r="M77" s="198"/>
      <c r="N77" s="198"/>
      <c r="O77" s="198"/>
      <c r="P77" s="198"/>
      <c r="Q77" s="198"/>
      <c r="R77" s="198"/>
      <c r="S77" s="198"/>
      <c r="T77" s="198"/>
      <c r="U77" s="198"/>
      <c r="V77" s="198"/>
      <c r="W77" s="198"/>
      <c r="X77" s="199"/>
      <c r="Y77" s="202" t="s">
        <v>66</v>
      </c>
      <c r="Z77" s="203"/>
      <c r="AA77" s="204"/>
      <c r="AB77" s="205" t="s">
        <v>570</v>
      </c>
      <c r="AC77" s="206"/>
      <c r="AD77" s="207"/>
      <c r="AE77" s="93">
        <v>8</v>
      </c>
      <c r="AF77" s="94"/>
      <c r="AG77" s="94"/>
      <c r="AH77" s="94"/>
      <c r="AI77" s="95"/>
      <c r="AJ77" s="93">
        <v>3</v>
      </c>
      <c r="AK77" s="94"/>
      <c r="AL77" s="94"/>
      <c r="AM77" s="94"/>
      <c r="AN77" s="95"/>
      <c r="AO77" s="93">
        <v>3</v>
      </c>
      <c r="AP77" s="94"/>
      <c r="AQ77" s="94"/>
      <c r="AR77" s="94"/>
      <c r="AS77" s="95"/>
      <c r="AT77" s="208"/>
      <c r="AU77" s="208"/>
      <c r="AV77" s="208"/>
      <c r="AW77" s="208"/>
      <c r="AX77" s="209"/>
      <c r="AY77" s="10"/>
      <c r="AZ77" s="10"/>
      <c r="BA77" s="10"/>
      <c r="BB77" s="10"/>
      <c r="BC77" s="10"/>
    </row>
    <row r="78" spans="1:60" ht="22.5"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t="s">
        <v>570</v>
      </c>
      <c r="AC78" s="214"/>
      <c r="AD78" s="215"/>
      <c r="AE78" s="93">
        <v>2</v>
      </c>
      <c r="AF78" s="94"/>
      <c r="AG78" s="94"/>
      <c r="AH78" s="94"/>
      <c r="AI78" s="95"/>
      <c r="AJ78" s="93">
        <v>2</v>
      </c>
      <c r="AK78" s="94"/>
      <c r="AL78" s="94"/>
      <c r="AM78" s="94"/>
      <c r="AN78" s="95"/>
      <c r="AO78" s="93">
        <v>2</v>
      </c>
      <c r="AP78" s="94"/>
      <c r="AQ78" s="94"/>
      <c r="AR78" s="94"/>
      <c r="AS78" s="95"/>
      <c r="AT78" s="93">
        <v>2</v>
      </c>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1"/>
      <c r="AE79" s="175" t="s">
        <v>69</v>
      </c>
      <c r="AF79" s="170"/>
      <c r="AG79" s="170"/>
      <c r="AH79" s="170"/>
      <c r="AI79" s="197"/>
      <c r="AJ79" s="175" t="s">
        <v>70</v>
      </c>
      <c r="AK79" s="170"/>
      <c r="AL79" s="170"/>
      <c r="AM79" s="170"/>
      <c r="AN79" s="197"/>
      <c r="AO79" s="175" t="s">
        <v>71</v>
      </c>
      <c r="AP79" s="170"/>
      <c r="AQ79" s="170"/>
      <c r="AR79" s="170"/>
      <c r="AS79" s="197"/>
      <c r="AT79" s="176" t="s">
        <v>74</v>
      </c>
      <c r="AU79" s="177"/>
      <c r="AV79" s="177"/>
      <c r="AW79" s="177"/>
      <c r="AX79" s="178"/>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522</v>
      </c>
      <c r="H83" s="144"/>
      <c r="I83" s="144"/>
      <c r="J83" s="144"/>
      <c r="K83" s="144"/>
      <c r="L83" s="144"/>
      <c r="M83" s="144"/>
      <c r="N83" s="144"/>
      <c r="O83" s="144"/>
      <c r="P83" s="144"/>
      <c r="Q83" s="144"/>
      <c r="R83" s="144"/>
      <c r="S83" s="144"/>
      <c r="T83" s="144"/>
      <c r="U83" s="144"/>
      <c r="V83" s="144"/>
      <c r="W83" s="144"/>
      <c r="X83" s="144"/>
      <c r="Y83" s="146" t="s">
        <v>17</v>
      </c>
      <c r="Z83" s="147"/>
      <c r="AA83" s="148"/>
      <c r="AB83" s="184" t="s">
        <v>523</v>
      </c>
      <c r="AC83" s="150"/>
      <c r="AD83" s="151"/>
      <c r="AE83" s="152">
        <v>170290</v>
      </c>
      <c r="AF83" s="153"/>
      <c r="AG83" s="153"/>
      <c r="AH83" s="153"/>
      <c r="AI83" s="153"/>
      <c r="AJ83" s="152">
        <v>169575</v>
      </c>
      <c r="AK83" s="153"/>
      <c r="AL83" s="153"/>
      <c r="AM83" s="153"/>
      <c r="AN83" s="153"/>
      <c r="AO83" s="152">
        <v>168942</v>
      </c>
      <c r="AP83" s="153"/>
      <c r="AQ83" s="153"/>
      <c r="AR83" s="153"/>
      <c r="AS83" s="153"/>
      <c r="AT83" s="93">
        <v>174693</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458</v>
      </c>
      <c r="AC84" s="158"/>
      <c r="AD84" s="159"/>
      <c r="AE84" s="157" t="s">
        <v>524</v>
      </c>
      <c r="AF84" s="158"/>
      <c r="AG84" s="158"/>
      <c r="AH84" s="158"/>
      <c r="AI84" s="159"/>
      <c r="AJ84" s="157" t="s">
        <v>525</v>
      </c>
      <c r="AK84" s="158"/>
      <c r="AL84" s="158"/>
      <c r="AM84" s="158"/>
      <c r="AN84" s="159"/>
      <c r="AO84" s="157" t="s">
        <v>526</v>
      </c>
      <c r="AP84" s="158"/>
      <c r="AQ84" s="158"/>
      <c r="AR84" s="158"/>
      <c r="AS84" s="159"/>
      <c r="AT84" s="157" t="s">
        <v>527</v>
      </c>
      <c r="AU84" s="158"/>
      <c r="AV84" s="158"/>
      <c r="AW84" s="158"/>
      <c r="AX84" s="160"/>
    </row>
    <row r="85" spans="1:60" ht="32.25"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x14ac:dyDescent="0.15">
      <c r="A86" s="129"/>
      <c r="B86" s="127"/>
      <c r="C86" s="127"/>
      <c r="D86" s="127"/>
      <c r="E86" s="127"/>
      <c r="F86" s="128"/>
      <c r="G86" s="144" t="s">
        <v>550</v>
      </c>
      <c r="H86" s="144"/>
      <c r="I86" s="144"/>
      <c r="J86" s="144"/>
      <c r="K86" s="144"/>
      <c r="L86" s="144"/>
      <c r="M86" s="144"/>
      <c r="N86" s="144"/>
      <c r="O86" s="144"/>
      <c r="P86" s="144"/>
      <c r="Q86" s="144"/>
      <c r="R86" s="144"/>
      <c r="S86" s="144"/>
      <c r="T86" s="144"/>
      <c r="U86" s="144"/>
      <c r="V86" s="144"/>
      <c r="W86" s="144"/>
      <c r="X86" s="144"/>
      <c r="Y86" s="146" t="s">
        <v>17</v>
      </c>
      <c r="Z86" s="147"/>
      <c r="AA86" s="148"/>
      <c r="AB86" s="181" t="s">
        <v>473</v>
      </c>
      <c r="AC86" s="182"/>
      <c r="AD86" s="183"/>
      <c r="AE86" s="152">
        <v>10782748</v>
      </c>
      <c r="AF86" s="153"/>
      <c r="AG86" s="153"/>
      <c r="AH86" s="153"/>
      <c r="AI86" s="153"/>
      <c r="AJ86" s="152">
        <v>14391063</v>
      </c>
      <c r="AK86" s="153"/>
      <c r="AL86" s="153"/>
      <c r="AM86" s="153"/>
      <c r="AN86" s="153"/>
      <c r="AO86" s="152">
        <v>13240772</v>
      </c>
      <c r="AP86" s="153"/>
      <c r="AQ86" s="153"/>
      <c r="AR86" s="153"/>
      <c r="AS86" s="153"/>
      <c r="AT86" s="93">
        <v>12222222</v>
      </c>
      <c r="AU86" s="94"/>
      <c r="AV86" s="94"/>
      <c r="AW86" s="94"/>
      <c r="AX86" s="96"/>
    </row>
    <row r="87" spans="1:60" ht="47.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t="s">
        <v>543</v>
      </c>
      <c r="AF87" s="158"/>
      <c r="AG87" s="158"/>
      <c r="AH87" s="158"/>
      <c r="AI87" s="159"/>
      <c r="AJ87" s="157" t="s">
        <v>548</v>
      </c>
      <c r="AK87" s="158"/>
      <c r="AL87" s="158"/>
      <c r="AM87" s="158"/>
      <c r="AN87" s="159"/>
      <c r="AO87" s="157" t="s">
        <v>549</v>
      </c>
      <c r="AP87" s="158"/>
      <c r="AQ87" s="158"/>
      <c r="AR87" s="158"/>
      <c r="AS87" s="159"/>
      <c r="AT87" s="157" t="s">
        <v>544</v>
      </c>
      <c r="AU87" s="158"/>
      <c r="AV87" s="158"/>
      <c r="AW87" s="158"/>
      <c r="AX87" s="160"/>
    </row>
    <row r="88" spans="1:60" ht="32.25"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customHeight="1" x14ac:dyDescent="0.15">
      <c r="A89" s="129"/>
      <c r="B89" s="127"/>
      <c r="C89" s="127"/>
      <c r="D89" s="127"/>
      <c r="E89" s="127"/>
      <c r="F89" s="128"/>
      <c r="G89" s="144" t="s">
        <v>551</v>
      </c>
      <c r="H89" s="144"/>
      <c r="I89" s="144"/>
      <c r="J89" s="144"/>
      <c r="K89" s="144"/>
      <c r="L89" s="144"/>
      <c r="M89" s="144"/>
      <c r="N89" s="144"/>
      <c r="O89" s="144"/>
      <c r="P89" s="144"/>
      <c r="Q89" s="144"/>
      <c r="R89" s="144"/>
      <c r="S89" s="144"/>
      <c r="T89" s="144"/>
      <c r="U89" s="144"/>
      <c r="V89" s="144"/>
      <c r="W89" s="144"/>
      <c r="X89" s="144"/>
      <c r="Y89" s="146" t="s">
        <v>17</v>
      </c>
      <c r="Z89" s="147"/>
      <c r="AA89" s="148"/>
      <c r="AB89" s="181" t="s">
        <v>473</v>
      </c>
      <c r="AC89" s="182"/>
      <c r="AD89" s="183"/>
      <c r="AE89" s="152">
        <v>1835877</v>
      </c>
      <c r="AF89" s="153"/>
      <c r="AG89" s="153"/>
      <c r="AH89" s="153"/>
      <c r="AI89" s="153"/>
      <c r="AJ89" s="152">
        <v>1684948</v>
      </c>
      <c r="AK89" s="153"/>
      <c r="AL89" s="153"/>
      <c r="AM89" s="153"/>
      <c r="AN89" s="153"/>
      <c r="AO89" s="152">
        <v>1965826</v>
      </c>
      <c r="AP89" s="153"/>
      <c r="AQ89" s="153"/>
      <c r="AR89" s="153"/>
      <c r="AS89" s="153"/>
      <c r="AT89" s="93">
        <v>5297143</v>
      </c>
      <c r="AU89" s="94"/>
      <c r="AV89" s="94"/>
      <c r="AW89" s="94"/>
      <c r="AX89" s="96"/>
    </row>
    <row r="90" spans="1:60" ht="46.5"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t="s">
        <v>545</v>
      </c>
      <c r="AF90" s="158"/>
      <c r="AG90" s="158"/>
      <c r="AH90" s="158"/>
      <c r="AI90" s="159"/>
      <c r="AJ90" s="157" t="s">
        <v>546</v>
      </c>
      <c r="AK90" s="158"/>
      <c r="AL90" s="158"/>
      <c r="AM90" s="158"/>
      <c r="AN90" s="159"/>
      <c r="AO90" s="157" t="s">
        <v>576</v>
      </c>
      <c r="AP90" s="158"/>
      <c r="AQ90" s="158"/>
      <c r="AR90" s="158"/>
      <c r="AS90" s="159"/>
      <c r="AT90" s="157" t="s">
        <v>547</v>
      </c>
      <c r="AU90" s="158"/>
      <c r="AV90" s="158"/>
      <c r="AW90" s="158"/>
      <c r="AX90" s="160"/>
    </row>
    <row r="91" spans="1:60" ht="32.25"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customHeight="1" x14ac:dyDescent="0.15">
      <c r="A92" s="129"/>
      <c r="B92" s="127"/>
      <c r="C92" s="127"/>
      <c r="D92" s="127"/>
      <c r="E92" s="127"/>
      <c r="F92" s="128"/>
      <c r="G92" s="144" t="s">
        <v>542</v>
      </c>
      <c r="H92" s="144"/>
      <c r="I92" s="144"/>
      <c r="J92" s="144"/>
      <c r="K92" s="144"/>
      <c r="L92" s="144"/>
      <c r="M92" s="144"/>
      <c r="N92" s="144"/>
      <c r="O92" s="144"/>
      <c r="P92" s="144"/>
      <c r="Q92" s="144"/>
      <c r="R92" s="144"/>
      <c r="S92" s="144"/>
      <c r="T92" s="144"/>
      <c r="U92" s="144"/>
      <c r="V92" s="144"/>
      <c r="W92" s="144"/>
      <c r="X92" s="179"/>
      <c r="Y92" s="146" t="s">
        <v>17</v>
      </c>
      <c r="Z92" s="147"/>
      <c r="AA92" s="148"/>
      <c r="AB92" s="181" t="s">
        <v>560</v>
      </c>
      <c r="AC92" s="182"/>
      <c r="AD92" s="183"/>
      <c r="AE92" s="152">
        <v>4607</v>
      </c>
      <c r="AF92" s="153"/>
      <c r="AG92" s="153"/>
      <c r="AH92" s="153"/>
      <c r="AI92" s="153"/>
      <c r="AJ92" s="152">
        <v>4240</v>
      </c>
      <c r="AK92" s="153"/>
      <c r="AL92" s="153"/>
      <c r="AM92" s="153"/>
      <c r="AN92" s="153"/>
      <c r="AO92" s="152">
        <v>6303</v>
      </c>
      <c r="AP92" s="153"/>
      <c r="AQ92" s="153"/>
      <c r="AR92" s="153"/>
      <c r="AS92" s="153"/>
      <c r="AT92" s="93"/>
      <c r="AU92" s="94"/>
      <c r="AV92" s="94"/>
      <c r="AW92" s="94"/>
      <c r="AX92" s="96"/>
    </row>
    <row r="93" spans="1:60" ht="47.25"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t="s">
        <v>532</v>
      </c>
      <c r="AF93" s="158"/>
      <c r="AG93" s="158"/>
      <c r="AH93" s="158"/>
      <c r="AI93" s="159"/>
      <c r="AJ93" s="157" t="s">
        <v>533</v>
      </c>
      <c r="AK93" s="158"/>
      <c r="AL93" s="158"/>
      <c r="AM93" s="158"/>
      <c r="AN93" s="159"/>
      <c r="AO93" s="157" t="s">
        <v>561</v>
      </c>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6.5"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52" t="s">
        <v>19</v>
      </c>
      <c r="D97" s="353"/>
      <c r="E97" s="353"/>
      <c r="F97" s="353"/>
      <c r="G97" s="353"/>
      <c r="H97" s="353"/>
      <c r="I97" s="353"/>
      <c r="J97" s="353"/>
      <c r="K97" s="354"/>
      <c r="L97" s="407" t="s">
        <v>76</v>
      </c>
      <c r="M97" s="407"/>
      <c r="N97" s="407"/>
      <c r="O97" s="407"/>
      <c r="P97" s="407"/>
      <c r="Q97" s="407"/>
      <c r="R97" s="408" t="s">
        <v>73</v>
      </c>
      <c r="S97" s="409"/>
      <c r="T97" s="409"/>
      <c r="U97" s="409"/>
      <c r="V97" s="409"/>
      <c r="W97" s="409"/>
      <c r="X97" s="410"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1"/>
    </row>
    <row r="98" spans="1:50" ht="23.1" customHeight="1" x14ac:dyDescent="0.15">
      <c r="A98" s="377"/>
      <c r="B98" s="378"/>
      <c r="C98" s="412" t="s">
        <v>474</v>
      </c>
      <c r="D98" s="413"/>
      <c r="E98" s="413"/>
      <c r="F98" s="413"/>
      <c r="G98" s="413"/>
      <c r="H98" s="413"/>
      <c r="I98" s="413"/>
      <c r="J98" s="413"/>
      <c r="K98" s="414"/>
      <c r="L98" s="71">
        <v>3681</v>
      </c>
      <c r="M98" s="72"/>
      <c r="N98" s="72"/>
      <c r="O98" s="72"/>
      <c r="P98" s="72"/>
      <c r="Q98" s="73"/>
      <c r="R98" s="71"/>
      <c r="S98" s="72"/>
      <c r="T98" s="72"/>
      <c r="U98" s="72"/>
      <c r="V98" s="72"/>
      <c r="W98" s="73"/>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77"/>
      <c r="B99" s="378"/>
      <c r="C99" s="161" t="s">
        <v>537</v>
      </c>
      <c r="D99" s="162"/>
      <c r="E99" s="162"/>
      <c r="F99" s="162"/>
      <c r="G99" s="162"/>
      <c r="H99" s="162"/>
      <c r="I99" s="162"/>
      <c r="J99" s="162"/>
      <c r="K99" s="163"/>
      <c r="L99" s="71" t="s">
        <v>564</v>
      </c>
      <c r="M99" s="72"/>
      <c r="N99" s="72"/>
      <c r="O99" s="72"/>
      <c r="P99" s="72"/>
      <c r="Q99" s="73"/>
      <c r="R99" s="71"/>
      <c r="S99" s="72"/>
      <c r="T99" s="72"/>
      <c r="U99" s="72"/>
      <c r="V99" s="72"/>
      <c r="W99" s="73"/>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77"/>
      <c r="B100" s="378"/>
      <c r="C100" s="161" t="s">
        <v>537</v>
      </c>
      <c r="D100" s="162"/>
      <c r="E100" s="162"/>
      <c r="F100" s="162"/>
      <c r="G100" s="162"/>
      <c r="H100" s="162"/>
      <c r="I100" s="162"/>
      <c r="J100" s="162"/>
      <c r="K100" s="163"/>
      <c r="L100" s="71" t="s">
        <v>564</v>
      </c>
      <c r="M100" s="72"/>
      <c r="N100" s="72"/>
      <c r="O100" s="72"/>
      <c r="P100" s="72"/>
      <c r="Q100" s="73"/>
      <c r="R100" s="71"/>
      <c r="S100" s="72"/>
      <c r="T100" s="72"/>
      <c r="U100" s="72"/>
      <c r="V100" s="72"/>
      <c r="W100" s="73"/>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77"/>
      <c r="B101" s="378"/>
      <c r="C101" s="161" t="s">
        <v>537</v>
      </c>
      <c r="D101" s="162"/>
      <c r="E101" s="162"/>
      <c r="F101" s="162"/>
      <c r="G101" s="162"/>
      <c r="H101" s="162"/>
      <c r="I101" s="162"/>
      <c r="J101" s="162"/>
      <c r="K101" s="163"/>
      <c r="L101" s="71" t="s">
        <v>564</v>
      </c>
      <c r="M101" s="72"/>
      <c r="N101" s="72"/>
      <c r="O101" s="72"/>
      <c r="P101" s="72"/>
      <c r="Q101" s="73"/>
      <c r="R101" s="71"/>
      <c r="S101" s="72"/>
      <c r="T101" s="72"/>
      <c r="U101" s="72"/>
      <c r="V101" s="72"/>
      <c r="W101" s="73"/>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77"/>
      <c r="B102" s="378"/>
      <c r="C102" s="161" t="s">
        <v>537</v>
      </c>
      <c r="D102" s="162"/>
      <c r="E102" s="162"/>
      <c r="F102" s="162"/>
      <c r="G102" s="162"/>
      <c r="H102" s="162"/>
      <c r="I102" s="162"/>
      <c r="J102" s="162"/>
      <c r="K102" s="163"/>
      <c r="L102" s="71" t="s">
        <v>564</v>
      </c>
      <c r="M102" s="72"/>
      <c r="N102" s="72"/>
      <c r="O102" s="72"/>
      <c r="P102" s="72"/>
      <c r="Q102" s="73"/>
      <c r="R102" s="71"/>
      <c r="S102" s="72"/>
      <c r="T102" s="72"/>
      <c r="U102" s="72"/>
      <c r="V102" s="72"/>
      <c r="W102" s="73"/>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7"/>
      <c r="B103" s="378"/>
      <c r="C103" s="381" t="s">
        <v>537</v>
      </c>
      <c r="D103" s="382"/>
      <c r="E103" s="382"/>
      <c r="F103" s="382"/>
      <c r="G103" s="382"/>
      <c r="H103" s="382"/>
      <c r="I103" s="382"/>
      <c r="J103" s="382"/>
      <c r="K103" s="383"/>
      <c r="L103" s="71" t="s">
        <v>564</v>
      </c>
      <c r="M103" s="72"/>
      <c r="N103" s="72"/>
      <c r="O103" s="72"/>
      <c r="P103" s="72"/>
      <c r="Q103" s="73"/>
      <c r="R103" s="71"/>
      <c r="S103" s="72"/>
      <c r="T103" s="72"/>
      <c r="U103" s="72"/>
      <c r="V103" s="72"/>
      <c r="W103" s="73"/>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9"/>
      <c r="B104" s="380"/>
      <c r="C104" s="369" t="s">
        <v>22</v>
      </c>
      <c r="D104" s="370"/>
      <c r="E104" s="370"/>
      <c r="F104" s="370"/>
      <c r="G104" s="370"/>
      <c r="H104" s="370"/>
      <c r="I104" s="370"/>
      <c r="J104" s="370"/>
      <c r="K104" s="371"/>
      <c r="L104" s="372">
        <f>SUM(L98:Q103)</f>
        <v>3681</v>
      </c>
      <c r="M104" s="373"/>
      <c r="N104" s="373"/>
      <c r="O104" s="373"/>
      <c r="P104" s="373"/>
      <c r="Q104" s="374"/>
      <c r="R104" s="372">
        <f>SUM(R98:W103)</f>
        <v>0</v>
      </c>
      <c r="S104" s="373"/>
      <c r="T104" s="373"/>
      <c r="U104" s="373"/>
      <c r="V104" s="373"/>
      <c r="W104" s="374"/>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27" t="s">
        <v>38</v>
      </c>
      <c r="AH107" s="598"/>
      <c r="AI107" s="598"/>
      <c r="AJ107" s="598"/>
      <c r="AK107" s="598"/>
      <c r="AL107" s="598"/>
      <c r="AM107" s="598"/>
      <c r="AN107" s="598"/>
      <c r="AO107" s="598"/>
      <c r="AP107" s="598"/>
      <c r="AQ107" s="598"/>
      <c r="AR107" s="598"/>
      <c r="AS107" s="598"/>
      <c r="AT107" s="598"/>
      <c r="AU107" s="598"/>
      <c r="AV107" s="598"/>
      <c r="AW107" s="598"/>
      <c r="AX107" s="628"/>
    </row>
    <row r="108" spans="1:50" ht="80.25" customHeight="1" x14ac:dyDescent="0.15">
      <c r="A108" s="311" t="s">
        <v>312</v>
      </c>
      <c r="B108" s="312"/>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475</v>
      </c>
      <c r="AE108" s="605"/>
      <c r="AF108" s="605"/>
      <c r="AG108" s="601" t="s">
        <v>562</v>
      </c>
      <c r="AH108" s="602"/>
      <c r="AI108" s="602"/>
      <c r="AJ108" s="602"/>
      <c r="AK108" s="602"/>
      <c r="AL108" s="602"/>
      <c r="AM108" s="602"/>
      <c r="AN108" s="602"/>
      <c r="AO108" s="602"/>
      <c r="AP108" s="602"/>
      <c r="AQ108" s="602"/>
      <c r="AR108" s="602"/>
      <c r="AS108" s="602"/>
      <c r="AT108" s="602"/>
      <c r="AU108" s="602"/>
      <c r="AV108" s="602"/>
      <c r="AW108" s="602"/>
      <c r="AX108" s="603"/>
    </row>
    <row r="109" spans="1:50" ht="80.25" customHeight="1" x14ac:dyDescent="0.15">
      <c r="A109" s="313"/>
      <c r="B109" s="314"/>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467</v>
      </c>
      <c r="AE109" s="441"/>
      <c r="AF109" s="441"/>
      <c r="AG109" s="308" t="s">
        <v>477</v>
      </c>
      <c r="AH109" s="309"/>
      <c r="AI109" s="309"/>
      <c r="AJ109" s="309"/>
      <c r="AK109" s="309"/>
      <c r="AL109" s="309"/>
      <c r="AM109" s="309"/>
      <c r="AN109" s="309"/>
      <c r="AO109" s="309"/>
      <c r="AP109" s="309"/>
      <c r="AQ109" s="309"/>
      <c r="AR109" s="309"/>
      <c r="AS109" s="309"/>
      <c r="AT109" s="309"/>
      <c r="AU109" s="309"/>
      <c r="AV109" s="309"/>
      <c r="AW109" s="309"/>
      <c r="AX109" s="310"/>
    </row>
    <row r="110" spans="1:50" ht="80.25" customHeight="1" x14ac:dyDescent="0.15">
      <c r="A110" s="315"/>
      <c r="B110" s="316"/>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5" t="s">
        <v>467</v>
      </c>
      <c r="AE110" s="586"/>
      <c r="AF110" s="586"/>
      <c r="AG110" s="531" t="s">
        <v>477</v>
      </c>
      <c r="AH110" s="200"/>
      <c r="AI110" s="200"/>
      <c r="AJ110" s="200"/>
      <c r="AK110" s="200"/>
      <c r="AL110" s="200"/>
      <c r="AM110" s="200"/>
      <c r="AN110" s="200"/>
      <c r="AO110" s="200"/>
      <c r="AP110" s="200"/>
      <c r="AQ110" s="200"/>
      <c r="AR110" s="200"/>
      <c r="AS110" s="200"/>
      <c r="AT110" s="200"/>
      <c r="AU110" s="200"/>
      <c r="AV110" s="200"/>
      <c r="AW110" s="200"/>
      <c r="AX110" s="532"/>
    </row>
    <row r="111" spans="1:50" ht="73.5" customHeight="1" x14ac:dyDescent="0.15">
      <c r="A111" s="550" t="s">
        <v>46</v>
      </c>
      <c r="B111" s="589"/>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467</v>
      </c>
      <c r="AE111" s="437"/>
      <c r="AF111" s="437"/>
      <c r="AG111" s="305" t="s">
        <v>553</v>
      </c>
      <c r="AH111" s="306"/>
      <c r="AI111" s="306"/>
      <c r="AJ111" s="306"/>
      <c r="AK111" s="306"/>
      <c r="AL111" s="306"/>
      <c r="AM111" s="306"/>
      <c r="AN111" s="306"/>
      <c r="AO111" s="306"/>
      <c r="AP111" s="306"/>
      <c r="AQ111" s="306"/>
      <c r="AR111" s="306"/>
      <c r="AS111" s="306"/>
      <c r="AT111" s="306"/>
      <c r="AU111" s="306"/>
      <c r="AV111" s="306"/>
      <c r="AW111" s="306"/>
      <c r="AX111" s="307"/>
    </row>
    <row r="112" spans="1:50" ht="73.5" customHeight="1" x14ac:dyDescent="0.15">
      <c r="A112" s="590"/>
      <c r="B112" s="591"/>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467</v>
      </c>
      <c r="AE112" s="441"/>
      <c r="AF112" s="441"/>
      <c r="AG112" s="308" t="s">
        <v>563</v>
      </c>
      <c r="AH112" s="309"/>
      <c r="AI112" s="309"/>
      <c r="AJ112" s="309"/>
      <c r="AK112" s="309"/>
      <c r="AL112" s="309"/>
      <c r="AM112" s="309"/>
      <c r="AN112" s="309"/>
      <c r="AO112" s="309"/>
      <c r="AP112" s="309"/>
      <c r="AQ112" s="309"/>
      <c r="AR112" s="309"/>
      <c r="AS112" s="309"/>
      <c r="AT112" s="309"/>
      <c r="AU112" s="309"/>
      <c r="AV112" s="309"/>
      <c r="AW112" s="309"/>
      <c r="AX112" s="310"/>
    </row>
    <row r="113" spans="1:64" ht="73.5" customHeight="1" x14ac:dyDescent="0.15">
      <c r="A113" s="590"/>
      <c r="B113" s="591"/>
      <c r="C113" s="506"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467</v>
      </c>
      <c r="AE113" s="441"/>
      <c r="AF113" s="441"/>
      <c r="AG113" s="308" t="s">
        <v>563</v>
      </c>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590"/>
      <c r="B114" s="591"/>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476</v>
      </c>
      <c r="AE114" s="441"/>
      <c r="AF114" s="442"/>
      <c r="AG114" s="308" t="s">
        <v>495</v>
      </c>
      <c r="AH114" s="309"/>
      <c r="AI114" s="309"/>
      <c r="AJ114" s="309"/>
      <c r="AK114" s="309"/>
      <c r="AL114" s="309"/>
      <c r="AM114" s="309"/>
      <c r="AN114" s="309"/>
      <c r="AO114" s="309"/>
      <c r="AP114" s="309"/>
      <c r="AQ114" s="309"/>
      <c r="AR114" s="309"/>
      <c r="AS114" s="309"/>
      <c r="AT114" s="309"/>
      <c r="AU114" s="309"/>
      <c r="AV114" s="309"/>
      <c r="AW114" s="309"/>
      <c r="AX114" s="310"/>
    </row>
    <row r="115" spans="1:64" ht="73.5" customHeight="1" x14ac:dyDescent="0.15">
      <c r="A115" s="590"/>
      <c r="B115" s="591"/>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2"/>
      <c r="AD115" s="440" t="s">
        <v>467</v>
      </c>
      <c r="AE115" s="441"/>
      <c r="AF115" s="441"/>
      <c r="AG115" s="308" t="s">
        <v>563</v>
      </c>
      <c r="AH115" s="309"/>
      <c r="AI115" s="309"/>
      <c r="AJ115" s="309"/>
      <c r="AK115" s="309"/>
      <c r="AL115" s="309"/>
      <c r="AM115" s="309"/>
      <c r="AN115" s="309"/>
      <c r="AO115" s="309"/>
      <c r="AP115" s="309"/>
      <c r="AQ115" s="309"/>
      <c r="AR115" s="309"/>
      <c r="AS115" s="309"/>
      <c r="AT115" s="309"/>
      <c r="AU115" s="309"/>
      <c r="AV115" s="309"/>
      <c r="AW115" s="309"/>
      <c r="AX115" s="310"/>
    </row>
    <row r="116" spans="1:64" ht="18.75" customHeight="1" x14ac:dyDescent="0.15">
      <c r="A116" s="590"/>
      <c r="B116" s="591"/>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2"/>
      <c r="AD116" s="440" t="s">
        <v>476</v>
      </c>
      <c r="AE116" s="441"/>
      <c r="AF116" s="442"/>
      <c r="AG116" s="308" t="s">
        <v>495</v>
      </c>
      <c r="AH116" s="309"/>
      <c r="AI116" s="309"/>
      <c r="AJ116" s="309"/>
      <c r="AK116" s="309"/>
      <c r="AL116" s="309"/>
      <c r="AM116" s="309"/>
      <c r="AN116" s="309"/>
      <c r="AO116" s="309"/>
      <c r="AP116" s="309"/>
      <c r="AQ116" s="309"/>
      <c r="AR116" s="309"/>
      <c r="AS116" s="309"/>
      <c r="AT116" s="309"/>
      <c r="AU116" s="309"/>
      <c r="AV116" s="309"/>
      <c r="AW116" s="309"/>
      <c r="AX116" s="310"/>
      <c r="BI116" s="10"/>
      <c r="BJ116" s="10"/>
      <c r="BK116" s="10"/>
      <c r="BL116" s="10"/>
    </row>
    <row r="117" spans="1:64" ht="73.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5" t="s">
        <v>467</v>
      </c>
      <c r="AE117" s="586"/>
      <c r="AF117" s="597"/>
      <c r="AG117" s="308" t="s">
        <v>563</v>
      </c>
      <c r="AH117" s="309"/>
      <c r="AI117" s="309"/>
      <c r="AJ117" s="309"/>
      <c r="AK117" s="309"/>
      <c r="AL117" s="309"/>
      <c r="AM117" s="309"/>
      <c r="AN117" s="309"/>
      <c r="AO117" s="309"/>
      <c r="AP117" s="309"/>
      <c r="AQ117" s="309"/>
      <c r="AR117" s="309"/>
      <c r="AS117" s="309"/>
      <c r="AT117" s="309"/>
      <c r="AU117" s="309"/>
      <c r="AV117" s="309"/>
      <c r="AW117" s="309"/>
      <c r="AX117" s="310"/>
      <c r="BG117" s="10"/>
      <c r="BH117" s="10"/>
      <c r="BI117" s="10"/>
      <c r="BJ117" s="10"/>
    </row>
    <row r="118" spans="1:64" ht="18.75" customHeight="1" x14ac:dyDescent="0.15">
      <c r="A118" s="550" t="s">
        <v>47</v>
      </c>
      <c r="B118" s="589"/>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6" t="s">
        <v>476</v>
      </c>
      <c r="AE118" s="437"/>
      <c r="AF118" s="634"/>
      <c r="AG118" s="305" t="s">
        <v>530</v>
      </c>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590"/>
      <c r="B119" s="591"/>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587" t="s">
        <v>476</v>
      </c>
      <c r="AE119" s="588"/>
      <c r="AF119" s="588"/>
      <c r="AG119" s="308" t="s">
        <v>495</v>
      </c>
      <c r="AH119" s="309"/>
      <c r="AI119" s="309"/>
      <c r="AJ119" s="309"/>
      <c r="AK119" s="309"/>
      <c r="AL119" s="309"/>
      <c r="AM119" s="309"/>
      <c r="AN119" s="309"/>
      <c r="AO119" s="309"/>
      <c r="AP119" s="309"/>
      <c r="AQ119" s="309"/>
      <c r="AR119" s="309"/>
      <c r="AS119" s="309"/>
      <c r="AT119" s="309"/>
      <c r="AU119" s="309"/>
      <c r="AV119" s="309"/>
      <c r="AW119" s="309"/>
      <c r="AX119" s="310"/>
    </row>
    <row r="120" spans="1:64" ht="29.25" customHeight="1" x14ac:dyDescent="0.15">
      <c r="A120" s="590"/>
      <c r="B120" s="591"/>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587" t="s">
        <v>467</v>
      </c>
      <c r="AE120" s="588"/>
      <c r="AF120" s="588"/>
      <c r="AG120" s="308" t="s">
        <v>531</v>
      </c>
      <c r="AH120" s="309"/>
      <c r="AI120" s="309"/>
      <c r="AJ120" s="309"/>
      <c r="AK120" s="309"/>
      <c r="AL120" s="309"/>
      <c r="AM120" s="309"/>
      <c r="AN120" s="309"/>
      <c r="AO120" s="309"/>
      <c r="AP120" s="309"/>
      <c r="AQ120" s="309"/>
      <c r="AR120" s="309"/>
      <c r="AS120" s="309"/>
      <c r="AT120" s="309"/>
      <c r="AU120" s="309"/>
      <c r="AV120" s="309"/>
      <c r="AW120" s="309"/>
      <c r="AX120" s="310"/>
    </row>
    <row r="121" spans="1:64" ht="18.75" customHeight="1" x14ac:dyDescent="0.15">
      <c r="A121" s="592"/>
      <c r="B121" s="593"/>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467</v>
      </c>
      <c r="AE121" s="441"/>
      <c r="AF121" s="441"/>
      <c r="AG121" s="531" t="s">
        <v>554</v>
      </c>
      <c r="AH121" s="200"/>
      <c r="AI121" s="200"/>
      <c r="AJ121" s="200"/>
      <c r="AK121" s="200"/>
      <c r="AL121" s="200"/>
      <c r="AM121" s="200"/>
      <c r="AN121" s="200"/>
      <c r="AO121" s="200"/>
      <c r="AP121" s="200"/>
      <c r="AQ121" s="200"/>
      <c r="AR121" s="200"/>
      <c r="AS121" s="200"/>
      <c r="AT121" s="200"/>
      <c r="AU121" s="200"/>
      <c r="AV121" s="200"/>
      <c r="AW121" s="200"/>
      <c r="AX121" s="532"/>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476</v>
      </c>
      <c r="AE122" s="437"/>
      <c r="AF122" s="437"/>
      <c r="AG122" s="577"/>
      <c r="AH122" s="198"/>
      <c r="AI122" s="198"/>
      <c r="AJ122" s="198"/>
      <c r="AK122" s="198"/>
      <c r="AL122" s="198"/>
      <c r="AM122" s="198"/>
      <c r="AN122" s="198"/>
      <c r="AO122" s="198"/>
      <c r="AP122" s="198"/>
      <c r="AQ122" s="198"/>
      <c r="AR122" s="198"/>
      <c r="AS122" s="198"/>
      <c r="AT122" s="198"/>
      <c r="AU122" s="198"/>
      <c r="AV122" s="198"/>
      <c r="AW122" s="198"/>
      <c r="AX122" s="578"/>
    </row>
    <row r="123" spans="1:64" ht="15.75" customHeight="1" x14ac:dyDescent="0.15">
      <c r="A123" s="623"/>
      <c r="B123" s="624"/>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9"/>
      <c r="AH123" s="281"/>
      <c r="AI123" s="281"/>
      <c r="AJ123" s="281"/>
      <c r="AK123" s="281"/>
      <c r="AL123" s="281"/>
      <c r="AM123" s="281"/>
      <c r="AN123" s="281"/>
      <c r="AO123" s="281"/>
      <c r="AP123" s="281"/>
      <c r="AQ123" s="281"/>
      <c r="AR123" s="281"/>
      <c r="AS123" s="281"/>
      <c r="AT123" s="281"/>
      <c r="AU123" s="281"/>
      <c r="AV123" s="281"/>
      <c r="AW123" s="281"/>
      <c r="AX123" s="580"/>
    </row>
    <row r="124" spans="1:64" ht="26.25" customHeight="1" x14ac:dyDescent="0.15">
      <c r="A124" s="623"/>
      <c r="B124" s="624"/>
      <c r="C124" s="635"/>
      <c r="D124" s="636"/>
      <c r="E124" s="636"/>
      <c r="F124" s="636"/>
      <c r="G124" s="636"/>
      <c r="H124" s="636"/>
      <c r="I124" s="636"/>
      <c r="J124" s="636"/>
      <c r="K124" s="636"/>
      <c r="L124" s="636"/>
      <c r="M124" s="636"/>
      <c r="N124" s="636"/>
      <c r="O124" s="637"/>
      <c r="P124" s="644"/>
      <c r="Q124" s="644"/>
      <c r="R124" s="644"/>
      <c r="S124" s="645"/>
      <c r="T124" s="629"/>
      <c r="U124" s="309"/>
      <c r="V124" s="309"/>
      <c r="W124" s="309"/>
      <c r="X124" s="309"/>
      <c r="Y124" s="309"/>
      <c r="Z124" s="309"/>
      <c r="AA124" s="309"/>
      <c r="AB124" s="309"/>
      <c r="AC124" s="309"/>
      <c r="AD124" s="309"/>
      <c r="AE124" s="309"/>
      <c r="AF124" s="630"/>
      <c r="AG124" s="579"/>
      <c r="AH124" s="281"/>
      <c r="AI124" s="281"/>
      <c r="AJ124" s="281"/>
      <c r="AK124" s="281"/>
      <c r="AL124" s="281"/>
      <c r="AM124" s="281"/>
      <c r="AN124" s="281"/>
      <c r="AO124" s="281"/>
      <c r="AP124" s="281"/>
      <c r="AQ124" s="281"/>
      <c r="AR124" s="281"/>
      <c r="AS124" s="281"/>
      <c r="AT124" s="281"/>
      <c r="AU124" s="281"/>
      <c r="AV124" s="281"/>
      <c r="AW124" s="281"/>
      <c r="AX124" s="580"/>
    </row>
    <row r="125" spans="1:64" ht="26.25" customHeight="1" x14ac:dyDescent="0.15">
      <c r="A125" s="625"/>
      <c r="B125" s="626"/>
      <c r="C125" s="638"/>
      <c r="D125" s="639"/>
      <c r="E125" s="639"/>
      <c r="F125" s="639"/>
      <c r="G125" s="639"/>
      <c r="H125" s="639"/>
      <c r="I125" s="639"/>
      <c r="J125" s="639"/>
      <c r="K125" s="639"/>
      <c r="L125" s="639"/>
      <c r="M125" s="639"/>
      <c r="N125" s="639"/>
      <c r="O125" s="640"/>
      <c r="P125" s="646"/>
      <c r="Q125" s="646"/>
      <c r="R125" s="646"/>
      <c r="S125" s="647"/>
      <c r="T125" s="433"/>
      <c r="U125" s="434"/>
      <c r="V125" s="434"/>
      <c r="W125" s="434"/>
      <c r="X125" s="434"/>
      <c r="Y125" s="434"/>
      <c r="Z125" s="434"/>
      <c r="AA125" s="434"/>
      <c r="AB125" s="434"/>
      <c r="AC125" s="434"/>
      <c r="AD125" s="434"/>
      <c r="AE125" s="434"/>
      <c r="AF125" s="435"/>
      <c r="AG125" s="581"/>
      <c r="AH125" s="200"/>
      <c r="AI125" s="200"/>
      <c r="AJ125" s="200"/>
      <c r="AK125" s="200"/>
      <c r="AL125" s="200"/>
      <c r="AM125" s="200"/>
      <c r="AN125" s="200"/>
      <c r="AO125" s="200"/>
      <c r="AP125" s="200"/>
      <c r="AQ125" s="200"/>
      <c r="AR125" s="200"/>
      <c r="AS125" s="200"/>
      <c r="AT125" s="200"/>
      <c r="AU125" s="200"/>
      <c r="AV125" s="200"/>
      <c r="AW125" s="200"/>
      <c r="AX125" s="532"/>
    </row>
    <row r="126" spans="1:64" ht="116.25" customHeight="1" x14ac:dyDescent="0.15">
      <c r="A126" s="550" t="s">
        <v>58</v>
      </c>
      <c r="B126" s="551"/>
      <c r="C126" s="391" t="s">
        <v>64</v>
      </c>
      <c r="D126" s="573"/>
      <c r="E126" s="573"/>
      <c r="F126" s="574"/>
      <c r="G126" s="544" t="s">
        <v>556</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51" customHeight="1" thickBot="1" x14ac:dyDescent="0.2">
      <c r="A127" s="552"/>
      <c r="B127" s="553"/>
      <c r="C127" s="364" t="s">
        <v>68</v>
      </c>
      <c r="D127" s="365"/>
      <c r="E127" s="365"/>
      <c r="F127" s="366"/>
      <c r="G127" s="367" t="s">
        <v>555</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92.2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13.25"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107.25" customHeight="1" thickBot="1" x14ac:dyDescent="0.2">
      <c r="A133" s="430"/>
      <c r="B133" s="431"/>
      <c r="C133" s="431"/>
      <c r="D133" s="431"/>
      <c r="E133" s="432"/>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0.7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3" t="s">
        <v>224</v>
      </c>
      <c r="B137" s="404"/>
      <c r="C137" s="404"/>
      <c r="D137" s="404"/>
      <c r="E137" s="404"/>
      <c r="F137" s="404"/>
      <c r="G137" s="417">
        <v>318</v>
      </c>
      <c r="H137" s="418"/>
      <c r="I137" s="418"/>
      <c r="J137" s="418"/>
      <c r="K137" s="418"/>
      <c r="L137" s="418"/>
      <c r="M137" s="418"/>
      <c r="N137" s="418"/>
      <c r="O137" s="418"/>
      <c r="P137" s="419"/>
      <c r="Q137" s="404" t="s">
        <v>225</v>
      </c>
      <c r="R137" s="404"/>
      <c r="S137" s="404"/>
      <c r="T137" s="404"/>
      <c r="U137" s="404"/>
      <c r="V137" s="404"/>
      <c r="W137" s="417">
        <v>296</v>
      </c>
      <c r="X137" s="418"/>
      <c r="Y137" s="418"/>
      <c r="Z137" s="418"/>
      <c r="AA137" s="418"/>
      <c r="AB137" s="418"/>
      <c r="AC137" s="418"/>
      <c r="AD137" s="418"/>
      <c r="AE137" s="418"/>
      <c r="AF137" s="419"/>
      <c r="AG137" s="404" t="s">
        <v>226</v>
      </c>
      <c r="AH137" s="404"/>
      <c r="AI137" s="404"/>
      <c r="AJ137" s="404"/>
      <c r="AK137" s="404"/>
      <c r="AL137" s="404"/>
      <c r="AM137" s="400">
        <v>304</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189</v>
      </c>
      <c r="H138" s="421"/>
      <c r="I138" s="421"/>
      <c r="J138" s="421"/>
      <c r="K138" s="421"/>
      <c r="L138" s="421"/>
      <c r="M138" s="421"/>
      <c r="N138" s="421"/>
      <c r="O138" s="421"/>
      <c r="P138" s="422"/>
      <c r="Q138" s="406" t="s">
        <v>228</v>
      </c>
      <c r="R138" s="406"/>
      <c r="S138" s="406"/>
      <c r="T138" s="406"/>
      <c r="U138" s="406"/>
      <c r="V138" s="406"/>
      <c r="W138" s="420">
        <v>184</v>
      </c>
      <c r="X138" s="421"/>
      <c r="Y138" s="421"/>
      <c r="Z138" s="421"/>
      <c r="AA138" s="421"/>
      <c r="AB138" s="421"/>
      <c r="AC138" s="421"/>
      <c r="AD138" s="421"/>
      <c r="AE138" s="421"/>
      <c r="AF138" s="422"/>
      <c r="AG138" s="575"/>
      <c r="AH138" s="576"/>
      <c r="AI138" s="576"/>
      <c r="AJ138" s="576"/>
      <c r="AK138" s="576"/>
      <c r="AL138" s="576"/>
      <c r="AM138" s="609"/>
      <c r="AN138" s="610"/>
      <c r="AO138" s="610"/>
      <c r="AP138" s="610"/>
      <c r="AQ138" s="610"/>
      <c r="AR138" s="610"/>
      <c r="AS138" s="610"/>
      <c r="AT138" s="610"/>
      <c r="AU138" s="610"/>
      <c r="AV138" s="611"/>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7" t="s">
        <v>478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456</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9"/>
      <c r="C180" s="539"/>
      <c r="D180" s="539"/>
      <c r="E180" s="539"/>
      <c r="F180" s="540"/>
      <c r="G180" s="97" t="s">
        <v>492</v>
      </c>
      <c r="H180" s="98"/>
      <c r="I180" s="98"/>
      <c r="J180" s="98"/>
      <c r="K180" s="99"/>
      <c r="L180" s="100" t="s">
        <v>493</v>
      </c>
      <c r="M180" s="101"/>
      <c r="N180" s="101"/>
      <c r="O180" s="101"/>
      <c r="P180" s="101"/>
      <c r="Q180" s="101"/>
      <c r="R180" s="101"/>
      <c r="S180" s="101"/>
      <c r="T180" s="101"/>
      <c r="U180" s="101"/>
      <c r="V180" s="101"/>
      <c r="W180" s="101"/>
      <c r="X180" s="102"/>
      <c r="Y180" s="103">
        <v>3091.1301899999999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9"/>
      <c r="C181" s="539"/>
      <c r="D181" s="539"/>
      <c r="E181" s="539"/>
      <c r="F181" s="540"/>
      <c r="G181" s="74" t="s">
        <v>537</v>
      </c>
      <c r="H181" s="75"/>
      <c r="I181" s="75"/>
      <c r="J181" s="75"/>
      <c r="K181" s="76"/>
      <c r="L181" s="77" t="s">
        <v>537</v>
      </c>
      <c r="M181" s="78"/>
      <c r="N181" s="78"/>
      <c r="O181" s="78"/>
      <c r="P181" s="78"/>
      <c r="Q181" s="78"/>
      <c r="R181" s="78"/>
      <c r="S181" s="78"/>
      <c r="T181" s="78"/>
      <c r="U181" s="78"/>
      <c r="V181" s="78"/>
      <c r="W181" s="78"/>
      <c r="X181" s="79"/>
      <c r="Y181" s="80" t="s">
        <v>537</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t="s">
        <v>537</v>
      </c>
      <c r="H182" s="75"/>
      <c r="I182" s="75"/>
      <c r="J182" s="75"/>
      <c r="K182" s="76"/>
      <c r="L182" s="77" t="s">
        <v>537</v>
      </c>
      <c r="M182" s="78"/>
      <c r="N182" s="78"/>
      <c r="O182" s="78"/>
      <c r="P182" s="78"/>
      <c r="Q182" s="78"/>
      <c r="R182" s="78"/>
      <c r="S182" s="78"/>
      <c r="T182" s="78"/>
      <c r="U182" s="78"/>
      <c r="V182" s="78"/>
      <c r="W182" s="78"/>
      <c r="X182" s="79"/>
      <c r="Y182" s="80" t="s">
        <v>537</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t="s">
        <v>537</v>
      </c>
      <c r="H183" s="75"/>
      <c r="I183" s="75"/>
      <c r="J183" s="75"/>
      <c r="K183" s="76"/>
      <c r="L183" s="77" t="s">
        <v>537</v>
      </c>
      <c r="M183" s="78"/>
      <c r="N183" s="78"/>
      <c r="O183" s="78"/>
      <c r="P183" s="78"/>
      <c r="Q183" s="78"/>
      <c r="R183" s="78"/>
      <c r="S183" s="78"/>
      <c r="T183" s="78"/>
      <c r="U183" s="78"/>
      <c r="V183" s="78"/>
      <c r="W183" s="78"/>
      <c r="X183" s="79"/>
      <c r="Y183" s="80" t="s">
        <v>537</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t="s">
        <v>537</v>
      </c>
      <c r="H184" s="75"/>
      <c r="I184" s="75"/>
      <c r="J184" s="75"/>
      <c r="K184" s="76"/>
      <c r="L184" s="77" t="s">
        <v>537</v>
      </c>
      <c r="M184" s="78"/>
      <c r="N184" s="78"/>
      <c r="O184" s="78"/>
      <c r="P184" s="78"/>
      <c r="Q184" s="78"/>
      <c r="R184" s="78"/>
      <c r="S184" s="78"/>
      <c r="T184" s="78"/>
      <c r="U184" s="78"/>
      <c r="V184" s="78"/>
      <c r="W184" s="78"/>
      <c r="X184" s="79"/>
      <c r="Y184" s="80" t="s">
        <v>537</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t="s">
        <v>537</v>
      </c>
      <c r="H185" s="75"/>
      <c r="I185" s="75"/>
      <c r="J185" s="75"/>
      <c r="K185" s="76"/>
      <c r="L185" s="77" t="s">
        <v>537</v>
      </c>
      <c r="M185" s="78"/>
      <c r="N185" s="78"/>
      <c r="O185" s="78"/>
      <c r="P185" s="78"/>
      <c r="Q185" s="78"/>
      <c r="R185" s="78"/>
      <c r="S185" s="78"/>
      <c r="T185" s="78"/>
      <c r="U185" s="78"/>
      <c r="V185" s="78"/>
      <c r="W185" s="78"/>
      <c r="X185" s="79"/>
      <c r="Y185" s="80" t="s">
        <v>537</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t="s">
        <v>537</v>
      </c>
      <c r="H186" s="75"/>
      <c r="I186" s="75"/>
      <c r="J186" s="75"/>
      <c r="K186" s="76"/>
      <c r="L186" s="77" t="s">
        <v>537</v>
      </c>
      <c r="M186" s="78"/>
      <c r="N186" s="78"/>
      <c r="O186" s="78"/>
      <c r="P186" s="78"/>
      <c r="Q186" s="78"/>
      <c r="R186" s="78"/>
      <c r="S186" s="78"/>
      <c r="T186" s="78"/>
      <c r="U186" s="78"/>
      <c r="V186" s="78"/>
      <c r="W186" s="78"/>
      <c r="X186" s="79"/>
      <c r="Y186" s="80" t="s">
        <v>537</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t="s">
        <v>537</v>
      </c>
      <c r="H187" s="75"/>
      <c r="I187" s="75"/>
      <c r="J187" s="75"/>
      <c r="K187" s="76"/>
      <c r="L187" s="77" t="s">
        <v>537</v>
      </c>
      <c r="M187" s="78"/>
      <c r="N187" s="78"/>
      <c r="O187" s="78"/>
      <c r="P187" s="78"/>
      <c r="Q187" s="78"/>
      <c r="R187" s="78"/>
      <c r="S187" s="78"/>
      <c r="T187" s="78"/>
      <c r="U187" s="78"/>
      <c r="V187" s="78"/>
      <c r="W187" s="78"/>
      <c r="X187" s="79"/>
      <c r="Y187" s="80" t="s">
        <v>537</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t="s">
        <v>537</v>
      </c>
      <c r="H188" s="75"/>
      <c r="I188" s="75"/>
      <c r="J188" s="75"/>
      <c r="K188" s="76"/>
      <c r="L188" s="77" t="s">
        <v>537</v>
      </c>
      <c r="M188" s="78"/>
      <c r="N188" s="78"/>
      <c r="O188" s="78"/>
      <c r="P188" s="78"/>
      <c r="Q188" s="78"/>
      <c r="R188" s="78"/>
      <c r="S188" s="78"/>
      <c r="T188" s="78"/>
      <c r="U188" s="78"/>
      <c r="V188" s="78"/>
      <c r="W188" s="78"/>
      <c r="X188" s="79"/>
      <c r="Y188" s="80" t="s">
        <v>537</v>
      </c>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t="s">
        <v>537</v>
      </c>
      <c r="H189" s="75"/>
      <c r="I189" s="75"/>
      <c r="J189" s="75"/>
      <c r="K189" s="76"/>
      <c r="L189" s="77" t="s">
        <v>537</v>
      </c>
      <c r="M189" s="78"/>
      <c r="N189" s="78"/>
      <c r="O189" s="78"/>
      <c r="P189" s="78"/>
      <c r="Q189" s="78"/>
      <c r="R189" s="78"/>
      <c r="S189" s="78"/>
      <c r="T189" s="78"/>
      <c r="U189" s="78"/>
      <c r="V189" s="78"/>
      <c r="W189" s="78"/>
      <c r="X189" s="79"/>
      <c r="Y189" s="80" t="s">
        <v>537</v>
      </c>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3091.1301899999999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387" t="s">
        <v>498</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364</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9"/>
      <c r="C193" s="539"/>
      <c r="D193" s="539"/>
      <c r="E193" s="539"/>
      <c r="F193" s="540"/>
      <c r="G193" s="97" t="s">
        <v>496</v>
      </c>
      <c r="H193" s="98"/>
      <c r="I193" s="98"/>
      <c r="J193" s="98"/>
      <c r="K193" s="99"/>
      <c r="L193" s="100" t="s">
        <v>497</v>
      </c>
      <c r="M193" s="101"/>
      <c r="N193" s="101"/>
      <c r="O193" s="101"/>
      <c r="P193" s="101"/>
      <c r="Q193" s="101"/>
      <c r="R193" s="101"/>
      <c r="S193" s="101"/>
      <c r="T193" s="101"/>
      <c r="U193" s="101"/>
      <c r="V193" s="101"/>
      <c r="W193" s="101"/>
      <c r="X193" s="102"/>
      <c r="Y193" s="103">
        <v>19.500105999999999</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9"/>
      <c r="C194" s="539"/>
      <c r="D194" s="539"/>
      <c r="E194" s="539"/>
      <c r="F194" s="540"/>
      <c r="G194" s="74" t="s">
        <v>537</v>
      </c>
      <c r="H194" s="75"/>
      <c r="I194" s="75"/>
      <c r="J194" s="75"/>
      <c r="K194" s="76"/>
      <c r="L194" s="77" t="s">
        <v>537</v>
      </c>
      <c r="M194" s="78"/>
      <c r="N194" s="78"/>
      <c r="O194" s="78"/>
      <c r="P194" s="78"/>
      <c r="Q194" s="78"/>
      <c r="R194" s="78"/>
      <c r="S194" s="78"/>
      <c r="T194" s="78"/>
      <c r="U194" s="78"/>
      <c r="V194" s="78"/>
      <c r="W194" s="78"/>
      <c r="X194" s="79"/>
      <c r="Y194" s="80" t="s">
        <v>537</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t="s">
        <v>537</v>
      </c>
      <c r="H195" s="75"/>
      <c r="I195" s="75"/>
      <c r="J195" s="75"/>
      <c r="K195" s="76"/>
      <c r="L195" s="77" t="s">
        <v>537</v>
      </c>
      <c r="M195" s="78"/>
      <c r="N195" s="78"/>
      <c r="O195" s="78"/>
      <c r="P195" s="78"/>
      <c r="Q195" s="78"/>
      <c r="R195" s="78"/>
      <c r="S195" s="78"/>
      <c r="T195" s="78"/>
      <c r="U195" s="78"/>
      <c r="V195" s="78"/>
      <c r="W195" s="78"/>
      <c r="X195" s="79"/>
      <c r="Y195" s="80" t="s">
        <v>537</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t="s">
        <v>537</v>
      </c>
      <c r="H196" s="75"/>
      <c r="I196" s="75"/>
      <c r="J196" s="75"/>
      <c r="K196" s="76"/>
      <c r="L196" s="77" t="s">
        <v>537</v>
      </c>
      <c r="M196" s="78"/>
      <c r="N196" s="78"/>
      <c r="O196" s="78"/>
      <c r="P196" s="78"/>
      <c r="Q196" s="78"/>
      <c r="R196" s="78"/>
      <c r="S196" s="78"/>
      <c r="T196" s="78"/>
      <c r="U196" s="78"/>
      <c r="V196" s="78"/>
      <c r="W196" s="78"/>
      <c r="X196" s="79"/>
      <c r="Y196" s="80" t="s">
        <v>537</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t="s">
        <v>537</v>
      </c>
      <c r="H197" s="75"/>
      <c r="I197" s="75"/>
      <c r="J197" s="75"/>
      <c r="K197" s="76"/>
      <c r="L197" s="77" t="s">
        <v>537</v>
      </c>
      <c r="M197" s="78"/>
      <c r="N197" s="78"/>
      <c r="O197" s="78"/>
      <c r="P197" s="78"/>
      <c r="Q197" s="78"/>
      <c r="R197" s="78"/>
      <c r="S197" s="78"/>
      <c r="T197" s="78"/>
      <c r="U197" s="78"/>
      <c r="V197" s="78"/>
      <c r="W197" s="78"/>
      <c r="X197" s="79"/>
      <c r="Y197" s="80" t="s">
        <v>537</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t="s">
        <v>537</v>
      </c>
      <c r="H198" s="75"/>
      <c r="I198" s="75"/>
      <c r="J198" s="75"/>
      <c r="K198" s="76"/>
      <c r="L198" s="77" t="s">
        <v>537</v>
      </c>
      <c r="M198" s="78"/>
      <c r="N198" s="78"/>
      <c r="O198" s="78"/>
      <c r="P198" s="78"/>
      <c r="Q198" s="78"/>
      <c r="R198" s="78"/>
      <c r="S198" s="78"/>
      <c r="T198" s="78"/>
      <c r="U198" s="78"/>
      <c r="V198" s="78"/>
      <c r="W198" s="78"/>
      <c r="X198" s="79"/>
      <c r="Y198" s="80" t="s">
        <v>537</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t="s">
        <v>537</v>
      </c>
      <c r="H199" s="75"/>
      <c r="I199" s="75"/>
      <c r="J199" s="75"/>
      <c r="K199" s="76"/>
      <c r="L199" s="77" t="s">
        <v>537</v>
      </c>
      <c r="M199" s="78"/>
      <c r="N199" s="78"/>
      <c r="O199" s="78"/>
      <c r="P199" s="78"/>
      <c r="Q199" s="78"/>
      <c r="R199" s="78"/>
      <c r="S199" s="78"/>
      <c r="T199" s="78"/>
      <c r="U199" s="78"/>
      <c r="V199" s="78"/>
      <c r="W199" s="78"/>
      <c r="X199" s="79"/>
      <c r="Y199" s="80" t="s">
        <v>537</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t="s">
        <v>537</v>
      </c>
      <c r="H200" s="75"/>
      <c r="I200" s="75"/>
      <c r="J200" s="75"/>
      <c r="K200" s="76"/>
      <c r="L200" s="77" t="s">
        <v>537</v>
      </c>
      <c r="M200" s="78"/>
      <c r="N200" s="78"/>
      <c r="O200" s="78"/>
      <c r="P200" s="78"/>
      <c r="Q200" s="78"/>
      <c r="R200" s="78"/>
      <c r="S200" s="78"/>
      <c r="T200" s="78"/>
      <c r="U200" s="78"/>
      <c r="V200" s="78"/>
      <c r="W200" s="78"/>
      <c r="X200" s="79"/>
      <c r="Y200" s="80" t="s">
        <v>537</v>
      </c>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t="s">
        <v>537</v>
      </c>
      <c r="H201" s="75"/>
      <c r="I201" s="75"/>
      <c r="J201" s="75"/>
      <c r="K201" s="76"/>
      <c r="L201" s="77" t="s">
        <v>537</v>
      </c>
      <c r="M201" s="78"/>
      <c r="N201" s="78"/>
      <c r="O201" s="78"/>
      <c r="P201" s="78"/>
      <c r="Q201" s="78"/>
      <c r="R201" s="78"/>
      <c r="S201" s="78"/>
      <c r="T201" s="78"/>
      <c r="U201" s="78"/>
      <c r="V201" s="78"/>
      <c r="W201" s="78"/>
      <c r="X201" s="79"/>
      <c r="Y201" s="80" t="s">
        <v>537</v>
      </c>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9"/>
      <c r="C202" s="539"/>
      <c r="D202" s="539"/>
      <c r="E202" s="539"/>
      <c r="F202" s="540"/>
      <c r="G202" s="74" t="s">
        <v>537</v>
      </c>
      <c r="H202" s="75"/>
      <c r="I202" s="75"/>
      <c r="J202" s="75"/>
      <c r="K202" s="76"/>
      <c r="L202" s="77" t="s">
        <v>537</v>
      </c>
      <c r="M202" s="78"/>
      <c r="N202" s="78"/>
      <c r="O202" s="78"/>
      <c r="P202" s="78"/>
      <c r="Q202" s="78"/>
      <c r="R202" s="78"/>
      <c r="S202" s="78"/>
      <c r="T202" s="78"/>
      <c r="U202" s="78"/>
      <c r="V202" s="78"/>
      <c r="W202" s="78"/>
      <c r="X202" s="79"/>
      <c r="Y202" s="80" t="s">
        <v>537</v>
      </c>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19.500105999999999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9"/>
      <c r="C204" s="539"/>
      <c r="D204" s="539"/>
      <c r="E204" s="539"/>
      <c r="F204" s="540"/>
      <c r="G204" s="387" t="s">
        <v>577</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9"/>
      <c r="C206" s="539"/>
      <c r="D206" s="539"/>
      <c r="E206" s="539"/>
      <c r="F206" s="540"/>
      <c r="G206" s="97" t="s">
        <v>479</v>
      </c>
      <c r="H206" s="98"/>
      <c r="I206" s="98"/>
      <c r="J206" s="98"/>
      <c r="K206" s="99"/>
      <c r="L206" s="100" t="s">
        <v>481</v>
      </c>
      <c r="M206" s="101"/>
      <c r="N206" s="101"/>
      <c r="O206" s="101"/>
      <c r="P206" s="101"/>
      <c r="Q206" s="101"/>
      <c r="R206" s="101"/>
      <c r="S206" s="101"/>
      <c r="T206" s="101"/>
      <c r="U206" s="101"/>
      <c r="V206" s="101"/>
      <c r="W206" s="101"/>
      <c r="X206" s="102"/>
      <c r="Y206" s="103">
        <v>0.2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9"/>
      <c r="C207" s="539"/>
      <c r="D207" s="539"/>
      <c r="E207" s="539"/>
      <c r="F207" s="540"/>
      <c r="G207" s="74" t="s">
        <v>480</v>
      </c>
      <c r="H207" s="75"/>
      <c r="I207" s="75"/>
      <c r="J207" s="75"/>
      <c r="K207" s="76"/>
      <c r="L207" s="77" t="s">
        <v>482</v>
      </c>
      <c r="M207" s="78"/>
      <c r="N207" s="78"/>
      <c r="O207" s="78"/>
      <c r="P207" s="78"/>
      <c r="Q207" s="78"/>
      <c r="R207" s="78"/>
      <c r="S207" s="78"/>
      <c r="T207" s="78"/>
      <c r="U207" s="78"/>
      <c r="V207" s="78"/>
      <c r="W207" s="78"/>
      <c r="X207" s="79"/>
      <c r="Y207" s="80">
        <v>0.3</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9"/>
      <c r="C208" s="539"/>
      <c r="D208" s="539"/>
      <c r="E208" s="539"/>
      <c r="F208" s="540"/>
      <c r="G208" s="74" t="s">
        <v>537</v>
      </c>
      <c r="H208" s="75"/>
      <c r="I208" s="75"/>
      <c r="J208" s="75"/>
      <c r="K208" s="76"/>
      <c r="L208" s="77" t="s">
        <v>537</v>
      </c>
      <c r="M208" s="78"/>
      <c r="N208" s="78"/>
      <c r="O208" s="78"/>
      <c r="P208" s="78"/>
      <c r="Q208" s="78"/>
      <c r="R208" s="78"/>
      <c r="S208" s="78"/>
      <c r="T208" s="78"/>
      <c r="U208" s="78"/>
      <c r="V208" s="78"/>
      <c r="W208" s="78"/>
      <c r="X208" s="79"/>
      <c r="Y208" s="80" t="s">
        <v>537</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9"/>
      <c r="C209" s="539"/>
      <c r="D209" s="539"/>
      <c r="E209" s="539"/>
      <c r="F209" s="540"/>
      <c r="G209" s="74" t="s">
        <v>537</v>
      </c>
      <c r="H209" s="75"/>
      <c r="I209" s="75"/>
      <c r="J209" s="75"/>
      <c r="K209" s="76"/>
      <c r="L209" s="77" t="s">
        <v>537</v>
      </c>
      <c r="M209" s="78"/>
      <c r="N209" s="78"/>
      <c r="O209" s="78"/>
      <c r="P209" s="78"/>
      <c r="Q209" s="78"/>
      <c r="R209" s="78"/>
      <c r="S209" s="78"/>
      <c r="T209" s="78"/>
      <c r="U209" s="78"/>
      <c r="V209" s="78"/>
      <c r="W209" s="78"/>
      <c r="X209" s="79"/>
      <c r="Y209" s="80" t="s">
        <v>537</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9"/>
      <c r="C210" s="539"/>
      <c r="D210" s="539"/>
      <c r="E210" s="539"/>
      <c r="F210" s="540"/>
      <c r="G210" s="74" t="s">
        <v>537</v>
      </c>
      <c r="H210" s="75"/>
      <c r="I210" s="75"/>
      <c r="J210" s="75"/>
      <c r="K210" s="76"/>
      <c r="L210" s="77" t="s">
        <v>537</v>
      </c>
      <c r="M210" s="78"/>
      <c r="N210" s="78"/>
      <c r="O210" s="78"/>
      <c r="P210" s="78"/>
      <c r="Q210" s="78"/>
      <c r="R210" s="78"/>
      <c r="S210" s="78"/>
      <c r="T210" s="78"/>
      <c r="U210" s="78"/>
      <c r="V210" s="78"/>
      <c r="W210" s="78"/>
      <c r="X210" s="79"/>
      <c r="Y210" s="80" t="s">
        <v>537</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9"/>
      <c r="C211" s="539"/>
      <c r="D211" s="539"/>
      <c r="E211" s="539"/>
      <c r="F211" s="540"/>
      <c r="G211" s="74" t="s">
        <v>537</v>
      </c>
      <c r="H211" s="75"/>
      <c r="I211" s="75"/>
      <c r="J211" s="75"/>
      <c r="K211" s="76"/>
      <c r="L211" s="77" t="s">
        <v>537</v>
      </c>
      <c r="M211" s="78"/>
      <c r="N211" s="78"/>
      <c r="O211" s="78"/>
      <c r="P211" s="78"/>
      <c r="Q211" s="78"/>
      <c r="R211" s="78"/>
      <c r="S211" s="78"/>
      <c r="T211" s="78"/>
      <c r="U211" s="78"/>
      <c r="V211" s="78"/>
      <c r="W211" s="78"/>
      <c r="X211" s="79"/>
      <c r="Y211" s="80" t="s">
        <v>537</v>
      </c>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9"/>
      <c r="C212" s="539"/>
      <c r="D212" s="539"/>
      <c r="E212" s="539"/>
      <c r="F212" s="540"/>
      <c r="G212" s="74" t="s">
        <v>537</v>
      </c>
      <c r="H212" s="75"/>
      <c r="I212" s="75"/>
      <c r="J212" s="75"/>
      <c r="K212" s="76"/>
      <c r="L212" s="77" t="s">
        <v>537</v>
      </c>
      <c r="M212" s="78"/>
      <c r="N212" s="78"/>
      <c r="O212" s="78"/>
      <c r="P212" s="78"/>
      <c r="Q212" s="78"/>
      <c r="R212" s="78"/>
      <c r="S212" s="78"/>
      <c r="T212" s="78"/>
      <c r="U212" s="78"/>
      <c r="V212" s="78"/>
      <c r="W212" s="78"/>
      <c r="X212" s="79"/>
      <c r="Y212" s="80" t="s">
        <v>537</v>
      </c>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9"/>
      <c r="C213" s="539"/>
      <c r="D213" s="539"/>
      <c r="E213" s="539"/>
      <c r="F213" s="540"/>
      <c r="G213" s="74" t="s">
        <v>537</v>
      </c>
      <c r="H213" s="75"/>
      <c r="I213" s="75"/>
      <c r="J213" s="75"/>
      <c r="K213" s="76"/>
      <c r="L213" s="77" t="s">
        <v>537</v>
      </c>
      <c r="M213" s="78"/>
      <c r="N213" s="78"/>
      <c r="O213" s="78"/>
      <c r="P213" s="78"/>
      <c r="Q213" s="78"/>
      <c r="R213" s="78"/>
      <c r="S213" s="78"/>
      <c r="T213" s="78"/>
      <c r="U213" s="78"/>
      <c r="V213" s="78"/>
      <c r="W213" s="78"/>
      <c r="X213" s="79"/>
      <c r="Y213" s="80" t="s">
        <v>537</v>
      </c>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9"/>
      <c r="C214" s="539"/>
      <c r="D214" s="539"/>
      <c r="E214" s="539"/>
      <c r="F214" s="540"/>
      <c r="G214" s="74" t="s">
        <v>537</v>
      </c>
      <c r="H214" s="75"/>
      <c r="I214" s="75"/>
      <c r="J214" s="75"/>
      <c r="K214" s="76"/>
      <c r="L214" s="77" t="s">
        <v>537</v>
      </c>
      <c r="M214" s="78"/>
      <c r="N214" s="78"/>
      <c r="O214" s="78"/>
      <c r="P214" s="78"/>
      <c r="Q214" s="78"/>
      <c r="R214" s="78"/>
      <c r="S214" s="78"/>
      <c r="T214" s="78"/>
      <c r="U214" s="78"/>
      <c r="V214" s="78"/>
      <c r="W214" s="78"/>
      <c r="X214" s="79"/>
      <c r="Y214" s="80" t="s">
        <v>537</v>
      </c>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9"/>
      <c r="C215" s="539"/>
      <c r="D215" s="539"/>
      <c r="E215" s="539"/>
      <c r="F215" s="540"/>
      <c r="G215" s="74" t="s">
        <v>537</v>
      </c>
      <c r="H215" s="75"/>
      <c r="I215" s="75"/>
      <c r="J215" s="75"/>
      <c r="K215" s="76"/>
      <c r="L215" s="77" t="s">
        <v>537</v>
      </c>
      <c r="M215" s="78"/>
      <c r="N215" s="78"/>
      <c r="O215" s="78"/>
      <c r="P215" s="78"/>
      <c r="Q215" s="78"/>
      <c r="R215" s="78"/>
      <c r="S215" s="78"/>
      <c r="T215" s="78"/>
      <c r="U215" s="78"/>
      <c r="V215" s="78"/>
      <c r="W215" s="78"/>
      <c r="X215" s="79"/>
      <c r="Y215" s="80" t="s">
        <v>537</v>
      </c>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9"/>
      <c r="C217" s="539"/>
      <c r="D217" s="539"/>
      <c r="E217" s="539"/>
      <c r="F217" s="540"/>
      <c r="G217" s="387" t="s">
        <v>499</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366</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9"/>
      <c r="C219" s="539"/>
      <c r="D219" s="539"/>
      <c r="E219" s="539"/>
      <c r="F219" s="540"/>
      <c r="G219" s="97" t="s">
        <v>492</v>
      </c>
      <c r="H219" s="98"/>
      <c r="I219" s="98"/>
      <c r="J219" s="98"/>
      <c r="K219" s="99"/>
      <c r="L219" s="100" t="s">
        <v>493</v>
      </c>
      <c r="M219" s="101"/>
      <c r="N219" s="101"/>
      <c r="O219" s="101"/>
      <c r="P219" s="101"/>
      <c r="Q219" s="101"/>
      <c r="R219" s="101"/>
      <c r="S219" s="101"/>
      <c r="T219" s="101"/>
      <c r="U219" s="101"/>
      <c r="V219" s="101"/>
      <c r="W219" s="101"/>
      <c r="X219" s="102"/>
      <c r="Y219" s="103">
        <v>1.9895830000000001</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9"/>
      <c r="C220" s="539"/>
      <c r="D220" s="539"/>
      <c r="E220" s="539"/>
      <c r="F220" s="540"/>
      <c r="G220" s="74" t="s">
        <v>537</v>
      </c>
      <c r="H220" s="75"/>
      <c r="I220" s="75"/>
      <c r="J220" s="75"/>
      <c r="K220" s="76"/>
      <c r="L220" s="77" t="s">
        <v>537</v>
      </c>
      <c r="M220" s="78"/>
      <c r="N220" s="78"/>
      <c r="O220" s="78"/>
      <c r="P220" s="78"/>
      <c r="Q220" s="78"/>
      <c r="R220" s="78"/>
      <c r="S220" s="78"/>
      <c r="T220" s="78"/>
      <c r="U220" s="78"/>
      <c r="V220" s="78"/>
      <c r="W220" s="78"/>
      <c r="X220" s="79"/>
      <c r="Y220" s="80" t="s">
        <v>537</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9"/>
      <c r="C221" s="539"/>
      <c r="D221" s="539"/>
      <c r="E221" s="539"/>
      <c r="F221" s="540"/>
      <c r="G221" s="74" t="s">
        <v>537</v>
      </c>
      <c r="H221" s="75"/>
      <c r="I221" s="75"/>
      <c r="J221" s="75"/>
      <c r="K221" s="76"/>
      <c r="L221" s="77" t="s">
        <v>537</v>
      </c>
      <c r="M221" s="78"/>
      <c r="N221" s="78"/>
      <c r="O221" s="78"/>
      <c r="P221" s="78"/>
      <c r="Q221" s="78"/>
      <c r="R221" s="78"/>
      <c r="S221" s="78"/>
      <c r="T221" s="78"/>
      <c r="U221" s="78"/>
      <c r="V221" s="78"/>
      <c r="W221" s="78"/>
      <c r="X221" s="79"/>
      <c r="Y221" s="80" t="s">
        <v>537</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9"/>
      <c r="C222" s="539"/>
      <c r="D222" s="539"/>
      <c r="E222" s="539"/>
      <c r="F222" s="540"/>
      <c r="G222" s="74" t="s">
        <v>537</v>
      </c>
      <c r="H222" s="75"/>
      <c r="I222" s="75"/>
      <c r="J222" s="75"/>
      <c r="K222" s="76"/>
      <c r="L222" s="77" t="s">
        <v>537</v>
      </c>
      <c r="M222" s="78"/>
      <c r="N222" s="78"/>
      <c r="O222" s="78"/>
      <c r="P222" s="78"/>
      <c r="Q222" s="78"/>
      <c r="R222" s="78"/>
      <c r="S222" s="78"/>
      <c r="T222" s="78"/>
      <c r="U222" s="78"/>
      <c r="V222" s="78"/>
      <c r="W222" s="78"/>
      <c r="X222" s="79"/>
      <c r="Y222" s="80" t="s">
        <v>537</v>
      </c>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9"/>
      <c r="C223" s="539"/>
      <c r="D223" s="539"/>
      <c r="E223" s="539"/>
      <c r="F223" s="540"/>
      <c r="G223" s="74" t="s">
        <v>537</v>
      </c>
      <c r="H223" s="75"/>
      <c r="I223" s="75"/>
      <c r="J223" s="75"/>
      <c r="K223" s="76"/>
      <c r="L223" s="77" t="s">
        <v>537</v>
      </c>
      <c r="M223" s="78"/>
      <c r="N223" s="78"/>
      <c r="O223" s="78"/>
      <c r="P223" s="78"/>
      <c r="Q223" s="78"/>
      <c r="R223" s="78"/>
      <c r="S223" s="78"/>
      <c r="T223" s="78"/>
      <c r="U223" s="78"/>
      <c r="V223" s="78"/>
      <c r="W223" s="78"/>
      <c r="X223" s="79"/>
      <c r="Y223" s="80" t="s">
        <v>537</v>
      </c>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t="s">
        <v>537</v>
      </c>
      <c r="H224" s="75"/>
      <c r="I224" s="75"/>
      <c r="J224" s="75"/>
      <c r="K224" s="76"/>
      <c r="L224" s="77" t="s">
        <v>537</v>
      </c>
      <c r="M224" s="78"/>
      <c r="N224" s="78"/>
      <c r="O224" s="78"/>
      <c r="P224" s="78"/>
      <c r="Q224" s="78"/>
      <c r="R224" s="78"/>
      <c r="S224" s="78"/>
      <c r="T224" s="78"/>
      <c r="U224" s="78"/>
      <c r="V224" s="78"/>
      <c r="W224" s="78"/>
      <c r="X224" s="79"/>
      <c r="Y224" s="80" t="s">
        <v>537</v>
      </c>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9"/>
      <c r="C225" s="539"/>
      <c r="D225" s="539"/>
      <c r="E225" s="539"/>
      <c r="F225" s="540"/>
      <c r="G225" s="74" t="s">
        <v>537</v>
      </c>
      <c r="H225" s="75"/>
      <c r="I225" s="75"/>
      <c r="J225" s="75"/>
      <c r="K225" s="76"/>
      <c r="L225" s="77" t="s">
        <v>537</v>
      </c>
      <c r="M225" s="78"/>
      <c r="N225" s="78"/>
      <c r="O225" s="78"/>
      <c r="P225" s="78"/>
      <c r="Q225" s="78"/>
      <c r="R225" s="78"/>
      <c r="S225" s="78"/>
      <c r="T225" s="78"/>
      <c r="U225" s="78"/>
      <c r="V225" s="78"/>
      <c r="W225" s="78"/>
      <c r="X225" s="79"/>
      <c r="Y225" s="80" t="s">
        <v>537</v>
      </c>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9"/>
      <c r="C226" s="539"/>
      <c r="D226" s="539"/>
      <c r="E226" s="539"/>
      <c r="F226" s="540"/>
      <c r="G226" s="74" t="s">
        <v>537</v>
      </c>
      <c r="H226" s="75"/>
      <c r="I226" s="75"/>
      <c r="J226" s="75"/>
      <c r="K226" s="76"/>
      <c r="L226" s="77" t="s">
        <v>537</v>
      </c>
      <c r="M226" s="78"/>
      <c r="N226" s="78"/>
      <c r="O226" s="78"/>
      <c r="P226" s="78"/>
      <c r="Q226" s="78"/>
      <c r="R226" s="78"/>
      <c r="S226" s="78"/>
      <c r="T226" s="78"/>
      <c r="U226" s="78"/>
      <c r="V226" s="78"/>
      <c r="W226" s="78"/>
      <c r="X226" s="79"/>
      <c r="Y226" s="80" t="s">
        <v>537</v>
      </c>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9"/>
      <c r="C227" s="539"/>
      <c r="D227" s="539"/>
      <c r="E227" s="539"/>
      <c r="F227" s="540"/>
      <c r="G227" s="74" t="s">
        <v>537</v>
      </c>
      <c r="H227" s="75"/>
      <c r="I227" s="75"/>
      <c r="J227" s="75"/>
      <c r="K227" s="76"/>
      <c r="L227" s="77" t="s">
        <v>537</v>
      </c>
      <c r="M227" s="78"/>
      <c r="N227" s="78"/>
      <c r="O227" s="78"/>
      <c r="P227" s="78"/>
      <c r="Q227" s="78"/>
      <c r="R227" s="78"/>
      <c r="S227" s="78"/>
      <c r="T227" s="78"/>
      <c r="U227" s="78"/>
      <c r="V227" s="78"/>
      <c r="W227" s="78"/>
      <c r="X227" s="79"/>
      <c r="Y227" s="80" t="s">
        <v>537</v>
      </c>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9"/>
      <c r="C228" s="539"/>
      <c r="D228" s="539"/>
      <c r="E228" s="539"/>
      <c r="F228" s="540"/>
      <c r="G228" s="74" t="s">
        <v>537</v>
      </c>
      <c r="H228" s="75"/>
      <c r="I228" s="75"/>
      <c r="J228" s="75"/>
      <c r="K228" s="76"/>
      <c r="L228" s="77" t="s">
        <v>537</v>
      </c>
      <c r="M228" s="78"/>
      <c r="N228" s="78"/>
      <c r="O228" s="78"/>
      <c r="P228" s="78"/>
      <c r="Q228" s="78"/>
      <c r="R228" s="78"/>
      <c r="S228" s="78"/>
      <c r="T228" s="78"/>
      <c r="U228" s="78"/>
      <c r="V228" s="78"/>
      <c r="W228" s="78"/>
      <c r="X228" s="79"/>
      <c r="Y228" s="80" t="s">
        <v>537</v>
      </c>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1.9895830000000001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538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502</v>
      </c>
      <c r="D236" s="113"/>
      <c r="E236" s="113"/>
      <c r="F236" s="113"/>
      <c r="G236" s="113"/>
      <c r="H236" s="113"/>
      <c r="I236" s="113"/>
      <c r="J236" s="113"/>
      <c r="K236" s="113"/>
      <c r="L236" s="113"/>
      <c r="M236" s="117" t="s">
        <v>503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3091.1301899999999</v>
      </c>
      <c r="AL236" s="115"/>
      <c r="AM236" s="115"/>
      <c r="AN236" s="115"/>
      <c r="AO236" s="115"/>
      <c r="AP236" s="116"/>
      <c r="AQ236" s="117" t="s">
        <v>495</v>
      </c>
      <c r="AR236" s="113"/>
      <c r="AS236" s="113"/>
      <c r="AT236" s="113"/>
      <c r="AU236" s="114" t="s">
        <v>495</v>
      </c>
      <c r="AV236" s="115"/>
      <c r="AW236" s="115"/>
      <c r="AX236" s="116"/>
    </row>
    <row r="237" spans="1:50" ht="24" hidden="1" customHeight="1" x14ac:dyDescent="0.15">
      <c r="A237" s="112">
        <v>2</v>
      </c>
      <c r="B237" s="112">
        <v>1</v>
      </c>
      <c r="C237" s="117"/>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539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500</v>
      </c>
      <c r="D269" s="113"/>
      <c r="E269" s="113"/>
      <c r="F269" s="113"/>
      <c r="G269" s="113"/>
      <c r="H269" s="113"/>
      <c r="I269" s="113"/>
      <c r="J269" s="113"/>
      <c r="K269" s="113"/>
      <c r="L269" s="113"/>
      <c r="M269" s="117" t="s">
        <v>510</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19.500105999999999</v>
      </c>
      <c r="AL269" s="115"/>
      <c r="AM269" s="115"/>
      <c r="AN269" s="115"/>
      <c r="AO269" s="115"/>
      <c r="AP269" s="116"/>
      <c r="AQ269" s="117" t="s">
        <v>495</v>
      </c>
      <c r="AR269" s="113"/>
      <c r="AS269" s="113"/>
      <c r="AT269" s="113"/>
      <c r="AU269" s="114" t="s">
        <v>495</v>
      </c>
      <c r="AV269" s="115"/>
      <c r="AW269" s="115"/>
      <c r="AX269" s="116"/>
    </row>
    <row r="270" spans="1:50" ht="24" customHeight="1" x14ac:dyDescent="0.15">
      <c r="A270" s="112">
        <v>2</v>
      </c>
      <c r="B270" s="112">
        <v>1</v>
      </c>
      <c r="C270" s="117" t="s">
        <v>501</v>
      </c>
      <c r="D270" s="113"/>
      <c r="E270" s="113"/>
      <c r="F270" s="113"/>
      <c r="G270" s="113"/>
      <c r="H270" s="113"/>
      <c r="I270" s="113"/>
      <c r="J270" s="113"/>
      <c r="K270" s="113"/>
      <c r="L270" s="113"/>
      <c r="M270" s="113" t="s">
        <v>509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19.500105999999999</v>
      </c>
      <c r="AL270" s="115"/>
      <c r="AM270" s="115"/>
      <c r="AN270" s="115"/>
      <c r="AO270" s="115"/>
      <c r="AP270" s="116"/>
      <c r="AQ270" s="117" t="s">
        <v>495</v>
      </c>
      <c r="AR270" s="113"/>
      <c r="AS270" s="113"/>
      <c r="AT270" s="113"/>
      <c r="AU270" s="114" t="s">
        <v>495</v>
      </c>
      <c r="AV270" s="115"/>
      <c r="AW270" s="115"/>
      <c r="AX270" s="116"/>
    </row>
    <row r="271" spans="1:50" ht="24" customHeight="1" x14ac:dyDescent="0.15">
      <c r="A271" s="112">
        <v>3</v>
      </c>
      <c r="B271" s="112">
        <v>1</v>
      </c>
      <c r="C271" s="117" t="s">
        <v>504</v>
      </c>
      <c r="D271" s="113"/>
      <c r="E271" s="113"/>
      <c r="F271" s="113"/>
      <c r="G271" s="113"/>
      <c r="H271" s="113"/>
      <c r="I271" s="113"/>
      <c r="J271" s="113"/>
      <c r="K271" s="113"/>
      <c r="L271" s="113"/>
      <c r="M271" s="113" t="s">
        <v>509</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19.348980000000001</v>
      </c>
      <c r="AL271" s="115"/>
      <c r="AM271" s="115"/>
      <c r="AN271" s="115"/>
      <c r="AO271" s="115"/>
      <c r="AP271" s="116"/>
      <c r="AQ271" s="117" t="s">
        <v>495</v>
      </c>
      <c r="AR271" s="113"/>
      <c r="AS271" s="113"/>
      <c r="AT271" s="113"/>
      <c r="AU271" s="114" t="s">
        <v>495</v>
      </c>
      <c r="AV271" s="115"/>
      <c r="AW271" s="115"/>
      <c r="AX271" s="116"/>
    </row>
    <row r="272" spans="1:50" ht="29.25" customHeight="1" x14ac:dyDescent="0.15">
      <c r="A272" s="112">
        <v>4</v>
      </c>
      <c r="B272" s="112">
        <v>1</v>
      </c>
      <c r="C272" s="117" t="s">
        <v>505</v>
      </c>
      <c r="D272" s="113"/>
      <c r="E272" s="113"/>
      <c r="F272" s="113"/>
      <c r="G272" s="113"/>
      <c r="H272" s="113"/>
      <c r="I272" s="113"/>
      <c r="J272" s="113"/>
      <c r="K272" s="113"/>
      <c r="L272" s="113"/>
      <c r="M272" s="113" t="s">
        <v>509</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9.9286569999999994</v>
      </c>
      <c r="AL272" s="115"/>
      <c r="AM272" s="115"/>
      <c r="AN272" s="115"/>
      <c r="AO272" s="115"/>
      <c r="AP272" s="116"/>
      <c r="AQ272" s="117" t="s">
        <v>495</v>
      </c>
      <c r="AR272" s="113"/>
      <c r="AS272" s="113"/>
      <c r="AT272" s="113"/>
      <c r="AU272" s="114" t="s">
        <v>495</v>
      </c>
      <c r="AV272" s="115"/>
      <c r="AW272" s="115"/>
      <c r="AX272" s="116"/>
    </row>
    <row r="273" spans="1:50" ht="24" customHeight="1" x14ac:dyDescent="0.15">
      <c r="A273" s="112">
        <v>5</v>
      </c>
      <c r="B273" s="112">
        <v>1</v>
      </c>
      <c r="C273" s="117" t="s">
        <v>506</v>
      </c>
      <c r="D273" s="113"/>
      <c r="E273" s="113"/>
      <c r="F273" s="113"/>
      <c r="G273" s="113"/>
      <c r="H273" s="113"/>
      <c r="I273" s="113"/>
      <c r="J273" s="113"/>
      <c r="K273" s="113"/>
      <c r="L273" s="113"/>
      <c r="M273" s="113" t="s">
        <v>509</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8.5922330000000002</v>
      </c>
      <c r="AL273" s="115"/>
      <c r="AM273" s="115"/>
      <c r="AN273" s="115"/>
      <c r="AO273" s="115"/>
      <c r="AP273" s="116"/>
      <c r="AQ273" s="117" t="s">
        <v>495</v>
      </c>
      <c r="AR273" s="113"/>
      <c r="AS273" s="113"/>
      <c r="AT273" s="113"/>
      <c r="AU273" s="114" t="s">
        <v>495</v>
      </c>
      <c r="AV273" s="115"/>
      <c r="AW273" s="115"/>
      <c r="AX273" s="116"/>
    </row>
    <row r="274" spans="1:50" ht="29.25" customHeight="1" x14ac:dyDescent="0.15">
      <c r="A274" s="112">
        <v>6</v>
      </c>
      <c r="B274" s="112">
        <v>1</v>
      </c>
      <c r="C274" s="117" t="s">
        <v>507</v>
      </c>
      <c r="D274" s="113"/>
      <c r="E274" s="113"/>
      <c r="F274" s="113"/>
      <c r="G274" s="113"/>
      <c r="H274" s="113"/>
      <c r="I274" s="113"/>
      <c r="J274" s="113"/>
      <c r="K274" s="113"/>
      <c r="L274" s="113"/>
      <c r="M274" s="113" t="s">
        <v>509</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8.0100829999999998</v>
      </c>
      <c r="AL274" s="115"/>
      <c r="AM274" s="115"/>
      <c r="AN274" s="115"/>
      <c r="AO274" s="115"/>
      <c r="AP274" s="116"/>
      <c r="AQ274" s="117" t="s">
        <v>495</v>
      </c>
      <c r="AR274" s="113"/>
      <c r="AS274" s="113"/>
      <c r="AT274" s="113"/>
      <c r="AU274" s="114" t="s">
        <v>495</v>
      </c>
      <c r="AV274" s="115"/>
      <c r="AW274" s="115"/>
      <c r="AX274" s="116"/>
    </row>
    <row r="275" spans="1:50" ht="29.25" customHeight="1" x14ac:dyDescent="0.15">
      <c r="A275" s="112">
        <v>7</v>
      </c>
      <c r="B275" s="112">
        <v>1</v>
      </c>
      <c r="C275" s="117" t="s">
        <v>508</v>
      </c>
      <c r="D275" s="113"/>
      <c r="E275" s="113"/>
      <c r="F275" s="113"/>
      <c r="G275" s="113"/>
      <c r="H275" s="113"/>
      <c r="I275" s="113"/>
      <c r="J275" s="113"/>
      <c r="K275" s="113"/>
      <c r="L275" s="113"/>
      <c r="M275" s="113" t="s">
        <v>509</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7.8052400000000004</v>
      </c>
      <c r="AL275" s="115"/>
      <c r="AM275" s="115"/>
      <c r="AN275" s="115"/>
      <c r="AO275" s="115"/>
      <c r="AP275" s="116"/>
      <c r="AQ275" s="117" t="s">
        <v>495</v>
      </c>
      <c r="AR275" s="113"/>
      <c r="AS275" s="113"/>
      <c r="AT275" s="113"/>
      <c r="AU275" s="114" t="s">
        <v>495</v>
      </c>
      <c r="AV275" s="115"/>
      <c r="AW275" s="115"/>
      <c r="AX275" s="116"/>
    </row>
    <row r="276" spans="1:50" ht="29.25" customHeight="1" x14ac:dyDescent="0.15">
      <c r="A276" s="112">
        <v>8</v>
      </c>
      <c r="B276" s="112">
        <v>1</v>
      </c>
      <c r="C276" s="117" t="s">
        <v>487</v>
      </c>
      <c r="D276" s="113"/>
      <c r="E276" s="113"/>
      <c r="F276" s="113"/>
      <c r="G276" s="113"/>
      <c r="H276" s="113"/>
      <c r="I276" s="113"/>
      <c r="J276" s="113"/>
      <c r="K276" s="113"/>
      <c r="L276" s="113"/>
      <c r="M276" s="117" t="s">
        <v>488</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7.6</v>
      </c>
      <c r="AL276" s="115"/>
      <c r="AM276" s="115"/>
      <c r="AN276" s="115"/>
      <c r="AO276" s="115"/>
      <c r="AP276" s="116"/>
      <c r="AQ276" s="117" t="s">
        <v>495</v>
      </c>
      <c r="AR276" s="113"/>
      <c r="AS276" s="113"/>
      <c r="AT276" s="113"/>
      <c r="AU276" s="114" t="s">
        <v>495</v>
      </c>
      <c r="AV276" s="115"/>
      <c r="AW276" s="115"/>
      <c r="AX276" s="116"/>
    </row>
    <row r="277" spans="1:50" ht="30" customHeight="1" x14ac:dyDescent="0.15">
      <c r="A277" s="112">
        <v>9</v>
      </c>
      <c r="B277" s="112">
        <v>1</v>
      </c>
      <c r="C277" s="117" t="s">
        <v>489</v>
      </c>
      <c r="D277" s="113"/>
      <c r="E277" s="113"/>
      <c r="F277" s="113"/>
      <c r="G277" s="113"/>
      <c r="H277" s="113"/>
      <c r="I277" s="113"/>
      <c r="J277" s="113"/>
      <c r="K277" s="113"/>
      <c r="L277" s="113"/>
      <c r="M277" s="117" t="s">
        <v>488</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7</v>
      </c>
      <c r="AL277" s="115"/>
      <c r="AM277" s="115"/>
      <c r="AN277" s="115"/>
      <c r="AO277" s="115"/>
      <c r="AP277" s="116"/>
      <c r="AQ277" s="117" t="s">
        <v>495</v>
      </c>
      <c r="AR277" s="113"/>
      <c r="AS277" s="113"/>
      <c r="AT277" s="113"/>
      <c r="AU277" s="114" t="s">
        <v>495</v>
      </c>
      <c r="AV277" s="115"/>
      <c r="AW277" s="115"/>
      <c r="AX277" s="116"/>
    </row>
    <row r="278" spans="1:50" ht="29.25" customHeight="1" x14ac:dyDescent="0.15">
      <c r="A278" s="112">
        <v>10</v>
      </c>
      <c r="B278" s="112">
        <v>1</v>
      </c>
      <c r="C278" s="117" t="s">
        <v>490</v>
      </c>
      <c r="D278" s="113"/>
      <c r="E278" s="113"/>
      <c r="F278" s="113"/>
      <c r="G278" s="113"/>
      <c r="H278" s="113"/>
      <c r="I278" s="113"/>
      <c r="J278" s="113"/>
      <c r="K278" s="113"/>
      <c r="L278" s="113"/>
      <c r="M278" s="117" t="s">
        <v>488</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6.4</v>
      </c>
      <c r="AL278" s="115"/>
      <c r="AM278" s="115"/>
      <c r="AN278" s="115"/>
      <c r="AO278" s="115"/>
      <c r="AP278" s="116"/>
      <c r="AQ278" s="117" t="s">
        <v>495</v>
      </c>
      <c r="AR278" s="113"/>
      <c r="AS278" s="113"/>
      <c r="AT278" s="113"/>
      <c r="AU278" s="114" t="s">
        <v>495</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540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30" customHeight="1" x14ac:dyDescent="0.15">
      <c r="A302" s="112">
        <v>1</v>
      </c>
      <c r="B302" s="112">
        <v>1</v>
      </c>
      <c r="C302" s="117" t="s">
        <v>483</v>
      </c>
      <c r="D302" s="113"/>
      <c r="E302" s="113"/>
      <c r="F302" s="113"/>
      <c r="G302" s="113"/>
      <c r="H302" s="113"/>
      <c r="I302" s="113"/>
      <c r="J302" s="113"/>
      <c r="K302" s="113"/>
      <c r="L302" s="113"/>
      <c r="M302" s="117" t="s">
        <v>486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0.5</v>
      </c>
      <c r="AL302" s="115"/>
      <c r="AM302" s="115"/>
      <c r="AN302" s="115"/>
      <c r="AO302" s="115"/>
      <c r="AP302" s="116"/>
      <c r="AQ302" s="117" t="s">
        <v>557</v>
      </c>
      <c r="AR302" s="113"/>
      <c r="AS302" s="113"/>
      <c r="AT302" s="113"/>
      <c r="AU302" s="114" t="s">
        <v>557</v>
      </c>
      <c r="AV302" s="115"/>
      <c r="AW302" s="115"/>
      <c r="AX302" s="116"/>
    </row>
    <row r="303" spans="1:50" ht="30" customHeight="1" x14ac:dyDescent="0.15">
      <c r="A303" s="112">
        <v>2</v>
      </c>
      <c r="B303" s="112">
        <v>1</v>
      </c>
      <c r="C303" s="117" t="s">
        <v>484</v>
      </c>
      <c r="D303" s="113"/>
      <c r="E303" s="113"/>
      <c r="F303" s="113"/>
      <c r="G303" s="113"/>
      <c r="H303" s="113"/>
      <c r="I303" s="113"/>
      <c r="J303" s="113"/>
      <c r="K303" s="113"/>
      <c r="L303" s="113"/>
      <c r="M303" s="117" t="s">
        <v>486</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0.3</v>
      </c>
      <c r="AL303" s="115"/>
      <c r="AM303" s="115"/>
      <c r="AN303" s="115"/>
      <c r="AO303" s="115"/>
      <c r="AP303" s="116"/>
      <c r="AQ303" s="117" t="s">
        <v>557</v>
      </c>
      <c r="AR303" s="113"/>
      <c r="AS303" s="113"/>
      <c r="AT303" s="113"/>
      <c r="AU303" s="114" t="s">
        <v>557</v>
      </c>
      <c r="AV303" s="115"/>
      <c r="AW303" s="115"/>
      <c r="AX303" s="116"/>
    </row>
    <row r="304" spans="1:50" ht="24" customHeight="1" x14ac:dyDescent="0.15">
      <c r="A304" s="112">
        <v>3</v>
      </c>
      <c r="B304" s="112">
        <v>1</v>
      </c>
      <c r="C304" s="117" t="s">
        <v>485</v>
      </c>
      <c r="D304" s="113"/>
      <c r="E304" s="113"/>
      <c r="F304" s="113"/>
      <c r="G304" s="113"/>
      <c r="H304" s="113"/>
      <c r="I304" s="113"/>
      <c r="J304" s="113"/>
      <c r="K304" s="113"/>
      <c r="L304" s="113"/>
      <c r="M304" s="117" t="s">
        <v>486</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0.04</v>
      </c>
      <c r="AL304" s="115"/>
      <c r="AM304" s="115"/>
      <c r="AN304" s="115"/>
      <c r="AO304" s="115"/>
      <c r="AP304" s="116"/>
      <c r="AQ304" s="117" t="s">
        <v>557</v>
      </c>
      <c r="AR304" s="113"/>
      <c r="AS304" s="113"/>
      <c r="AT304" s="113"/>
      <c r="AU304" s="114" t="s">
        <v>557</v>
      </c>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541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t="s">
        <v>511</v>
      </c>
      <c r="D335" s="113"/>
      <c r="E335" s="113"/>
      <c r="F335" s="113"/>
      <c r="G335" s="113"/>
      <c r="H335" s="113"/>
      <c r="I335" s="113"/>
      <c r="J335" s="113"/>
      <c r="K335" s="113"/>
      <c r="L335" s="113"/>
      <c r="M335" s="113" t="s">
        <v>521</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1.9895830000000001</v>
      </c>
      <c r="AL335" s="115">
        <v>429362</v>
      </c>
      <c r="AM335" s="115">
        <v>429362</v>
      </c>
      <c r="AN335" s="115">
        <v>429362</v>
      </c>
      <c r="AO335" s="115">
        <v>429362</v>
      </c>
      <c r="AP335" s="116">
        <v>429362</v>
      </c>
      <c r="AQ335" s="117" t="s">
        <v>494</v>
      </c>
      <c r="AR335" s="113"/>
      <c r="AS335" s="113"/>
      <c r="AT335" s="113"/>
      <c r="AU335" s="114" t="s">
        <v>494</v>
      </c>
      <c r="AV335" s="115"/>
      <c r="AW335" s="115"/>
      <c r="AX335" s="116"/>
    </row>
    <row r="336" spans="1:50" ht="24" customHeight="1" x14ac:dyDescent="0.15">
      <c r="A336" s="112">
        <v>2</v>
      </c>
      <c r="B336" s="112">
        <v>1</v>
      </c>
      <c r="C336" s="113" t="s">
        <v>512</v>
      </c>
      <c r="D336" s="113"/>
      <c r="E336" s="113"/>
      <c r="F336" s="113"/>
      <c r="G336" s="113"/>
      <c r="H336" s="113"/>
      <c r="I336" s="113"/>
      <c r="J336" s="113"/>
      <c r="K336" s="113"/>
      <c r="L336" s="113"/>
      <c r="M336" s="113" t="s">
        <v>521</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1.7937650000000001</v>
      </c>
      <c r="AL336" s="115">
        <v>429362</v>
      </c>
      <c r="AM336" s="115">
        <v>429362</v>
      </c>
      <c r="AN336" s="115">
        <v>429362</v>
      </c>
      <c r="AO336" s="115">
        <v>429362</v>
      </c>
      <c r="AP336" s="116">
        <v>429362</v>
      </c>
      <c r="AQ336" s="117" t="s">
        <v>494</v>
      </c>
      <c r="AR336" s="113"/>
      <c r="AS336" s="113"/>
      <c r="AT336" s="113"/>
      <c r="AU336" s="114" t="s">
        <v>494</v>
      </c>
      <c r="AV336" s="115"/>
      <c r="AW336" s="115"/>
      <c r="AX336" s="116"/>
    </row>
    <row r="337" spans="1:50" ht="24" customHeight="1" x14ac:dyDescent="0.15">
      <c r="A337" s="112">
        <v>3</v>
      </c>
      <c r="B337" s="112">
        <v>1</v>
      </c>
      <c r="C337" s="113" t="s">
        <v>513</v>
      </c>
      <c r="D337" s="113"/>
      <c r="E337" s="113"/>
      <c r="F337" s="113"/>
      <c r="G337" s="113"/>
      <c r="H337" s="113"/>
      <c r="I337" s="113"/>
      <c r="J337" s="113"/>
      <c r="K337" s="113"/>
      <c r="L337" s="113"/>
      <c r="M337" s="113" t="s">
        <v>521</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1.644263</v>
      </c>
      <c r="AL337" s="115">
        <v>429362</v>
      </c>
      <c r="AM337" s="115">
        <v>429362</v>
      </c>
      <c r="AN337" s="115">
        <v>429362</v>
      </c>
      <c r="AO337" s="115">
        <v>429362</v>
      </c>
      <c r="AP337" s="116">
        <v>429362</v>
      </c>
      <c r="AQ337" s="117" t="s">
        <v>494</v>
      </c>
      <c r="AR337" s="113"/>
      <c r="AS337" s="113"/>
      <c r="AT337" s="113"/>
      <c r="AU337" s="114" t="s">
        <v>494</v>
      </c>
      <c r="AV337" s="115"/>
      <c r="AW337" s="115"/>
      <c r="AX337" s="116"/>
    </row>
    <row r="338" spans="1:50" ht="24" customHeight="1" x14ac:dyDescent="0.15">
      <c r="A338" s="112">
        <v>4</v>
      </c>
      <c r="B338" s="112">
        <v>1</v>
      </c>
      <c r="C338" s="113" t="s">
        <v>514</v>
      </c>
      <c r="D338" s="113"/>
      <c r="E338" s="113"/>
      <c r="F338" s="113"/>
      <c r="G338" s="113"/>
      <c r="H338" s="113"/>
      <c r="I338" s="113"/>
      <c r="J338" s="113"/>
      <c r="K338" s="113"/>
      <c r="L338" s="113"/>
      <c r="M338" s="113" t="s">
        <v>521</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1.64256</v>
      </c>
      <c r="AL338" s="115">
        <v>429362</v>
      </c>
      <c r="AM338" s="115">
        <v>429362</v>
      </c>
      <c r="AN338" s="115">
        <v>429362</v>
      </c>
      <c r="AO338" s="115">
        <v>429362</v>
      </c>
      <c r="AP338" s="116">
        <v>429362</v>
      </c>
      <c r="AQ338" s="117" t="s">
        <v>494</v>
      </c>
      <c r="AR338" s="113"/>
      <c r="AS338" s="113"/>
      <c r="AT338" s="113"/>
      <c r="AU338" s="114" t="s">
        <v>494</v>
      </c>
      <c r="AV338" s="115"/>
      <c r="AW338" s="115"/>
      <c r="AX338" s="116"/>
    </row>
    <row r="339" spans="1:50" ht="24" customHeight="1" x14ac:dyDescent="0.15">
      <c r="A339" s="112">
        <v>5</v>
      </c>
      <c r="B339" s="112">
        <v>1</v>
      </c>
      <c r="C339" s="113" t="s">
        <v>515</v>
      </c>
      <c r="D339" s="113"/>
      <c r="E339" s="113"/>
      <c r="F339" s="113"/>
      <c r="G339" s="113"/>
      <c r="H339" s="113"/>
      <c r="I339" s="113"/>
      <c r="J339" s="113"/>
      <c r="K339" s="113"/>
      <c r="L339" s="113"/>
      <c r="M339" s="113" t="s">
        <v>521</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1.64256</v>
      </c>
      <c r="AL339" s="115">
        <v>429362</v>
      </c>
      <c r="AM339" s="115">
        <v>429362</v>
      </c>
      <c r="AN339" s="115">
        <v>429362</v>
      </c>
      <c r="AO339" s="115">
        <v>429362</v>
      </c>
      <c r="AP339" s="116">
        <v>429362</v>
      </c>
      <c r="AQ339" s="117" t="s">
        <v>494</v>
      </c>
      <c r="AR339" s="113"/>
      <c r="AS339" s="113"/>
      <c r="AT339" s="113"/>
      <c r="AU339" s="114" t="s">
        <v>494</v>
      </c>
      <c r="AV339" s="115"/>
      <c r="AW339" s="115"/>
      <c r="AX339" s="116"/>
    </row>
    <row r="340" spans="1:50" ht="24" customHeight="1" x14ac:dyDescent="0.15">
      <c r="A340" s="112">
        <v>6</v>
      </c>
      <c r="B340" s="112">
        <v>1</v>
      </c>
      <c r="C340" s="113" t="s">
        <v>516</v>
      </c>
      <c r="D340" s="113"/>
      <c r="E340" s="113"/>
      <c r="F340" s="113"/>
      <c r="G340" s="113"/>
      <c r="H340" s="113"/>
      <c r="I340" s="113"/>
      <c r="J340" s="113"/>
      <c r="K340" s="113"/>
      <c r="L340" s="113"/>
      <c r="M340" s="113" t="s">
        <v>521</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1.64256</v>
      </c>
      <c r="AL340" s="115">
        <v>429362</v>
      </c>
      <c r="AM340" s="115">
        <v>429362</v>
      </c>
      <c r="AN340" s="115">
        <v>429362</v>
      </c>
      <c r="AO340" s="115">
        <v>429362</v>
      </c>
      <c r="AP340" s="116">
        <v>429362</v>
      </c>
      <c r="AQ340" s="117" t="s">
        <v>494</v>
      </c>
      <c r="AR340" s="113"/>
      <c r="AS340" s="113"/>
      <c r="AT340" s="113"/>
      <c r="AU340" s="114" t="s">
        <v>494</v>
      </c>
      <c r="AV340" s="115"/>
      <c r="AW340" s="115"/>
      <c r="AX340" s="116"/>
    </row>
    <row r="341" spans="1:50" ht="24" customHeight="1" x14ac:dyDescent="0.15">
      <c r="A341" s="112">
        <v>7</v>
      </c>
      <c r="B341" s="112">
        <v>1</v>
      </c>
      <c r="C341" s="113" t="s">
        <v>517</v>
      </c>
      <c r="D341" s="113"/>
      <c r="E341" s="113"/>
      <c r="F341" s="113"/>
      <c r="G341" s="113"/>
      <c r="H341" s="113"/>
      <c r="I341" s="113"/>
      <c r="J341" s="113"/>
      <c r="K341" s="113"/>
      <c r="L341" s="113"/>
      <c r="M341" s="113" t="s">
        <v>521</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1.64256</v>
      </c>
      <c r="AL341" s="115">
        <v>429362</v>
      </c>
      <c r="AM341" s="115">
        <v>429362</v>
      </c>
      <c r="AN341" s="115">
        <v>429362</v>
      </c>
      <c r="AO341" s="115">
        <v>429362</v>
      </c>
      <c r="AP341" s="116">
        <v>429362</v>
      </c>
      <c r="AQ341" s="117" t="s">
        <v>494</v>
      </c>
      <c r="AR341" s="113"/>
      <c r="AS341" s="113"/>
      <c r="AT341" s="113"/>
      <c r="AU341" s="114" t="s">
        <v>494</v>
      </c>
      <c r="AV341" s="115"/>
      <c r="AW341" s="115"/>
      <c r="AX341" s="116"/>
    </row>
    <row r="342" spans="1:50" ht="24" customHeight="1" x14ac:dyDescent="0.15">
      <c r="A342" s="112">
        <v>8</v>
      </c>
      <c r="B342" s="112">
        <v>1</v>
      </c>
      <c r="C342" s="113" t="s">
        <v>518</v>
      </c>
      <c r="D342" s="113"/>
      <c r="E342" s="113"/>
      <c r="F342" s="113"/>
      <c r="G342" s="113"/>
      <c r="H342" s="113"/>
      <c r="I342" s="113"/>
      <c r="J342" s="113"/>
      <c r="K342" s="113"/>
      <c r="L342" s="113"/>
      <c r="M342" s="113" t="s">
        <v>521</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1.64256</v>
      </c>
      <c r="AL342" s="115">
        <v>429362</v>
      </c>
      <c r="AM342" s="115">
        <v>429362</v>
      </c>
      <c r="AN342" s="115">
        <v>429362</v>
      </c>
      <c r="AO342" s="115">
        <v>429362</v>
      </c>
      <c r="AP342" s="116">
        <v>429362</v>
      </c>
      <c r="AQ342" s="117" t="s">
        <v>494</v>
      </c>
      <c r="AR342" s="113"/>
      <c r="AS342" s="113"/>
      <c r="AT342" s="113"/>
      <c r="AU342" s="114" t="s">
        <v>494</v>
      </c>
      <c r="AV342" s="115"/>
      <c r="AW342" s="115"/>
      <c r="AX342" s="116"/>
    </row>
    <row r="343" spans="1:50" ht="24" customHeight="1" x14ac:dyDescent="0.15">
      <c r="A343" s="112">
        <v>9</v>
      </c>
      <c r="B343" s="112">
        <v>1</v>
      </c>
      <c r="C343" s="113" t="s">
        <v>519</v>
      </c>
      <c r="D343" s="113"/>
      <c r="E343" s="113"/>
      <c r="F343" s="113"/>
      <c r="G343" s="113"/>
      <c r="H343" s="113"/>
      <c r="I343" s="113"/>
      <c r="J343" s="113"/>
      <c r="K343" s="113"/>
      <c r="L343" s="113"/>
      <c r="M343" s="113" t="s">
        <v>521</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1.64256</v>
      </c>
      <c r="AL343" s="115">
        <v>429362</v>
      </c>
      <c r="AM343" s="115">
        <v>429362</v>
      </c>
      <c r="AN343" s="115">
        <v>429362</v>
      </c>
      <c r="AO343" s="115">
        <v>429362</v>
      </c>
      <c r="AP343" s="116">
        <v>429362</v>
      </c>
      <c r="AQ343" s="117" t="s">
        <v>494</v>
      </c>
      <c r="AR343" s="113"/>
      <c r="AS343" s="113"/>
      <c r="AT343" s="113"/>
      <c r="AU343" s="114" t="s">
        <v>494</v>
      </c>
      <c r="AV343" s="115"/>
      <c r="AW343" s="115"/>
      <c r="AX343" s="116"/>
    </row>
    <row r="344" spans="1:50" ht="24" customHeight="1" x14ac:dyDescent="0.15">
      <c r="A344" s="112">
        <v>10</v>
      </c>
      <c r="B344" s="112">
        <v>1</v>
      </c>
      <c r="C344" s="113" t="s">
        <v>520</v>
      </c>
      <c r="D344" s="113"/>
      <c r="E344" s="113"/>
      <c r="F344" s="113"/>
      <c r="G344" s="113"/>
      <c r="H344" s="113"/>
      <c r="I344" s="113"/>
      <c r="J344" s="113"/>
      <c r="K344" s="113"/>
      <c r="L344" s="113"/>
      <c r="M344" s="113" t="s">
        <v>521</v>
      </c>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v>1.64256</v>
      </c>
      <c r="AL344" s="115">
        <v>429362</v>
      </c>
      <c r="AM344" s="115">
        <v>429362</v>
      </c>
      <c r="AN344" s="115">
        <v>429362</v>
      </c>
      <c r="AO344" s="115">
        <v>429362</v>
      </c>
      <c r="AP344" s="116">
        <v>429362</v>
      </c>
      <c r="AQ344" s="117" t="s">
        <v>494</v>
      </c>
      <c r="AR344" s="113"/>
      <c r="AS344" s="113"/>
      <c r="AT344" s="113"/>
      <c r="AU344" s="114" t="s">
        <v>494</v>
      </c>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1013" priority="697">
      <formula>IF(RIGHT(TEXT(P14,"0.#"),1)=".",FALSE,TRUE)</formula>
    </cfRule>
    <cfRule type="expression" dxfId="1012" priority="698">
      <formula>IF(RIGHT(TEXT(P14,"0.#"),1)=".",TRUE,FALSE)</formula>
    </cfRule>
  </conditionalFormatting>
  <conditionalFormatting sqref="AE69:AX69">
    <cfRule type="expression" dxfId="1011" priority="619">
      <formula>IF(RIGHT(TEXT(AE69,"0.#"),1)=".",FALSE,TRUE)</formula>
    </cfRule>
    <cfRule type="expression" dxfId="1010" priority="620">
      <formula>IF(RIGHT(TEXT(AE69,"0.#"),1)=".",TRUE,FALSE)</formula>
    </cfRule>
  </conditionalFormatting>
  <conditionalFormatting sqref="AE83:AI83">
    <cfRule type="expression" dxfId="1009" priority="601">
      <formula>IF(RIGHT(TEXT(AE83,"0.#"),1)=".",FALSE,TRUE)</formula>
    </cfRule>
    <cfRule type="expression" dxfId="1008" priority="602">
      <formula>IF(RIGHT(TEXT(AE83,"0.#"),1)=".",TRUE,FALSE)</formula>
    </cfRule>
  </conditionalFormatting>
  <conditionalFormatting sqref="AJ83:AX83">
    <cfRule type="expression" dxfId="1007" priority="599">
      <formula>IF(RIGHT(TEXT(AJ83,"0.#"),1)=".",FALSE,TRUE)</formula>
    </cfRule>
    <cfRule type="expression" dxfId="1006" priority="600">
      <formula>IF(RIGHT(TEXT(AJ83,"0.#"),1)=".",TRUE,FALSE)</formula>
    </cfRule>
  </conditionalFormatting>
  <conditionalFormatting sqref="L99">
    <cfRule type="expression" dxfId="1005" priority="579">
      <formula>IF(RIGHT(TEXT(L99,"0.#"),1)=".",FALSE,TRUE)</formula>
    </cfRule>
    <cfRule type="expression" dxfId="1004" priority="580">
      <formula>IF(RIGHT(TEXT(L99,"0.#"),1)=".",TRUE,FALSE)</formula>
    </cfRule>
  </conditionalFormatting>
  <conditionalFormatting sqref="L104">
    <cfRule type="expression" dxfId="1003" priority="577">
      <formula>IF(RIGHT(TEXT(L104,"0.#"),1)=".",FALSE,TRUE)</formula>
    </cfRule>
    <cfRule type="expression" dxfId="1002" priority="578">
      <formula>IF(RIGHT(TEXT(L104,"0.#"),1)=".",TRUE,FALSE)</formula>
    </cfRule>
  </conditionalFormatting>
  <conditionalFormatting sqref="R104">
    <cfRule type="expression" dxfId="1001" priority="575">
      <formula>IF(RIGHT(TEXT(R104,"0.#"),1)=".",FALSE,TRUE)</formula>
    </cfRule>
    <cfRule type="expression" dxfId="1000" priority="576">
      <formula>IF(RIGHT(TEXT(R104,"0.#"),1)=".",TRUE,FALSE)</formula>
    </cfRule>
  </conditionalFormatting>
  <conditionalFormatting sqref="P18:AX18">
    <cfRule type="expression" dxfId="999" priority="573">
      <formula>IF(RIGHT(TEXT(P18,"0.#"),1)=".",FALSE,TRUE)</formula>
    </cfRule>
    <cfRule type="expression" dxfId="998" priority="574">
      <formula>IF(RIGHT(TEXT(P18,"0.#"),1)=".",TRUE,FALSE)</formula>
    </cfRule>
  </conditionalFormatting>
  <conditionalFormatting sqref="Y181">
    <cfRule type="expression" dxfId="997" priority="569">
      <formula>IF(RIGHT(TEXT(Y181,"0.#"),1)=".",FALSE,TRUE)</formula>
    </cfRule>
    <cfRule type="expression" dxfId="996" priority="570">
      <formula>IF(RIGHT(TEXT(Y181,"0.#"),1)=".",TRUE,FALSE)</formula>
    </cfRule>
  </conditionalFormatting>
  <conditionalFormatting sqref="Y190">
    <cfRule type="expression" dxfId="995" priority="565">
      <formula>IF(RIGHT(TEXT(Y190,"0.#"),1)=".",FALSE,TRUE)</formula>
    </cfRule>
    <cfRule type="expression" dxfId="994" priority="566">
      <formula>IF(RIGHT(TEXT(Y190,"0.#"),1)=".",TRUE,FALSE)</formula>
    </cfRule>
  </conditionalFormatting>
  <conditionalFormatting sqref="AK236">
    <cfRule type="expression" dxfId="993" priority="487">
      <formula>IF(RIGHT(TEXT(AK236,"0.#"),1)=".",FALSE,TRUE)</formula>
    </cfRule>
    <cfRule type="expression" dxfId="992" priority="488">
      <formula>IF(RIGHT(TEXT(AK236,"0.#"),1)=".",TRUE,FALSE)</formula>
    </cfRule>
  </conditionalFormatting>
  <conditionalFormatting sqref="AE54:AI54">
    <cfRule type="expression" dxfId="991" priority="437">
      <formula>IF(RIGHT(TEXT(AE54,"0.#"),1)=".",FALSE,TRUE)</formula>
    </cfRule>
    <cfRule type="expression" dxfId="990" priority="438">
      <formula>IF(RIGHT(TEXT(AE54,"0.#"),1)=".",TRUE,FALSE)</formula>
    </cfRule>
  </conditionalFormatting>
  <conditionalFormatting sqref="P15:V17 P13:AX13 AR15:AX15 AK16:AQ17">
    <cfRule type="expression" dxfId="989" priority="395">
      <formula>IF(RIGHT(TEXT(P13,"0.#"),1)=".",FALSE,TRUE)</formula>
    </cfRule>
    <cfRule type="expression" dxfId="988" priority="396">
      <formula>IF(RIGHT(TEXT(P13,"0.#"),1)=".",TRUE,FALSE)</formula>
    </cfRule>
  </conditionalFormatting>
  <conditionalFormatting sqref="P19:AJ19">
    <cfRule type="expression" dxfId="987" priority="393">
      <formula>IF(RIGHT(TEXT(P19,"0.#"),1)=".",FALSE,TRUE)</formula>
    </cfRule>
    <cfRule type="expression" dxfId="986" priority="394">
      <formula>IF(RIGHT(TEXT(P19,"0.#"),1)=".",TRUE,FALSE)</formula>
    </cfRule>
  </conditionalFormatting>
  <conditionalFormatting sqref="AE55:AX55 AJ54:AS54">
    <cfRule type="expression" dxfId="985" priority="389">
      <formula>IF(RIGHT(TEXT(AE54,"0.#"),1)=".",FALSE,TRUE)</formula>
    </cfRule>
    <cfRule type="expression" dxfId="984" priority="390">
      <formula>IF(RIGHT(TEXT(AE54,"0.#"),1)=".",TRUE,FALSE)</formula>
    </cfRule>
  </conditionalFormatting>
  <conditionalFormatting sqref="AE68:AS68">
    <cfRule type="expression" dxfId="983" priority="385">
      <formula>IF(RIGHT(TEXT(AE68,"0.#"),1)=".",FALSE,TRUE)</formula>
    </cfRule>
    <cfRule type="expression" dxfId="982" priority="386">
      <formula>IF(RIGHT(TEXT(AE68,"0.#"),1)=".",TRUE,FALSE)</formula>
    </cfRule>
  </conditionalFormatting>
  <conditionalFormatting sqref="AE95:AI95">
    <cfRule type="expression" dxfId="981" priority="383">
      <formula>IF(RIGHT(TEXT(AE95,"0.#"),1)=".",FALSE,TRUE)</formula>
    </cfRule>
    <cfRule type="expression" dxfId="980" priority="384">
      <formula>IF(RIGHT(TEXT(AE95,"0.#"),1)=".",TRUE,FALSE)</formula>
    </cfRule>
  </conditionalFormatting>
  <conditionalFormatting sqref="AJ95:AX95 AT92:AX92">
    <cfRule type="expression" dxfId="979" priority="381">
      <formula>IF(RIGHT(TEXT(AJ92,"0.#"),1)=".",FALSE,TRUE)</formula>
    </cfRule>
    <cfRule type="expression" dxfId="978" priority="382">
      <formula>IF(RIGHT(TEXT(AJ92,"0.#"),1)=".",TRUE,FALSE)</formula>
    </cfRule>
  </conditionalFormatting>
  <conditionalFormatting sqref="L100:L103 L98">
    <cfRule type="expression" dxfId="977" priority="379">
      <formula>IF(RIGHT(TEXT(L98,"0.#"),1)=".",FALSE,TRUE)</formula>
    </cfRule>
    <cfRule type="expression" dxfId="976" priority="380">
      <formula>IF(RIGHT(TEXT(L98,"0.#"),1)=".",TRUE,FALSE)</formula>
    </cfRule>
  </conditionalFormatting>
  <conditionalFormatting sqref="R98">
    <cfRule type="expression" dxfId="975" priority="375">
      <formula>IF(RIGHT(TEXT(R98,"0.#"),1)=".",FALSE,TRUE)</formula>
    </cfRule>
    <cfRule type="expression" dxfId="974" priority="376">
      <formula>IF(RIGHT(TEXT(R98,"0.#"),1)=".",TRUE,FALSE)</formula>
    </cfRule>
  </conditionalFormatting>
  <conditionalFormatting sqref="R99:R103">
    <cfRule type="expression" dxfId="973" priority="373">
      <formula>IF(RIGHT(TEXT(R99,"0.#"),1)=".",FALSE,TRUE)</formula>
    </cfRule>
    <cfRule type="expression" dxfId="972" priority="374">
      <formula>IF(RIGHT(TEXT(R99,"0.#"),1)=".",TRUE,FALSE)</formula>
    </cfRule>
  </conditionalFormatting>
  <conditionalFormatting sqref="Y182:Y189 Y180">
    <cfRule type="expression" dxfId="971" priority="371">
      <formula>IF(RIGHT(TEXT(Y180,"0.#"),1)=".",FALSE,TRUE)</formula>
    </cfRule>
    <cfRule type="expression" dxfId="970" priority="372">
      <formula>IF(RIGHT(TEXT(Y180,"0.#"),1)=".",TRUE,FALSE)</formula>
    </cfRule>
  </conditionalFormatting>
  <conditionalFormatting sqref="AU181">
    <cfRule type="expression" dxfId="969" priority="369">
      <formula>IF(RIGHT(TEXT(AU181,"0.#"),1)=".",FALSE,TRUE)</formula>
    </cfRule>
    <cfRule type="expression" dxfId="968" priority="370">
      <formula>IF(RIGHT(TEXT(AU181,"0.#"),1)=".",TRUE,FALSE)</formula>
    </cfRule>
  </conditionalFormatting>
  <conditionalFormatting sqref="AU190">
    <cfRule type="expression" dxfId="967" priority="367">
      <formula>IF(RIGHT(TEXT(AU190,"0.#"),1)=".",FALSE,TRUE)</formula>
    </cfRule>
    <cfRule type="expression" dxfId="966" priority="368">
      <formula>IF(RIGHT(TEXT(AU190,"0.#"),1)=".",TRUE,FALSE)</formula>
    </cfRule>
  </conditionalFormatting>
  <conditionalFormatting sqref="AU182:AU189 AU180">
    <cfRule type="expression" dxfId="965" priority="365">
      <formula>IF(RIGHT(TEXT(AU180,"0.#"),1)=".",FALSE,TRUE)</formula>
    </cfRule>
    <cfRule type="expression" dxfId="964" priority="366">
      <formula>IF(RIGHT(TEXT(AU180,"0.#"),1)=".",TRUE,FALSE)</formula>
    </cfRule>
  </conditionalFormatting>
  <conditionalFormatting sqref="Y207">
    <cfRule type="expression" dxfId="963" priority="351">
      <formula>IF(RIGHT(TEXT(Y207,"0.#"),1)=".",FALSE,TRUE)</formula>
    </cfRule>
    <cfRule type="expression" dxfId="962" priority="352">
      <formula>IF(RIGHT(TEXT(Y207,"0.#"),1)=".",TRUE,FALSE)</formula>
    </cfRule>
  </conditionalFormatting>
  <conditionalFormatting sqref="Y229 Y216 Y203">
    <cfRule type="expression" dxfId="961" priority="349">
      <formula>IF(RIGHT(TEXT(Y203,"0.#"),1)=".",FALSE,TRUE)</formula>
    </cfRule>
    <cfRule type="expression" dxfId="960" priority="350">
      <formula>IF(RIGHT(TEXT(Y203,"0.#"),1)=".",TRUE,FALSE)</formula>
    </cfRule>
  </conditionalFormatting>
  <conditionalFormatting sqref="Y219 Y206 Y193">
    <cfRule type="expression" dxfId="959" priority="347">
      <formula>IF(RIGHT(TEXT(Y193,"0.#"),1)=".",FALSE,TRUE)</formula>
    </cfRule>
    <cfRule type="expression" dxfId="958" priority="348">
      <formula>IF(RIGHT(TEXT(Y193,"0.#"),1)=".",TRUE,FALSE)</formula>
    </cfRule>
  </conditionalFormatting>
  <conditionalFormatting sqref="AU220 AU207 AU194">
    <cfRule type="expression" dxfId="957" priority="345">
      <formula>IF(RIGHT(TEXT(AU194,"0.#"),1)=".",FALSE,TRUE)</formula>
    </cfRule>
    <cfRule type="expression" dxfId="956" priority="346">
      <formula>IF(RIGHT(TEXT(AU194,"0.#"),1)=".",TRUE,FALSE)</formula>
    </cfRule>
  </conditionalFormatting>
  <conditionalFormatting sqref="AU229 AU216 AU203">
    <cfRule type="expression" dxfId="955" priority="343">
      <formula>IF(RIGHT(TEXT(AU203,"0.#"),1)=".",FALSE,TRUE)</formula>
    </cfRule>
    <cfRule type="expression" dxfId="954" priority="344">
      <formula>IF(RIGHT(TEXT(AU203,"0.#"),1)=".",TRUE,FALSE)</formula>
    </cfRule>
  </conditionalFormatting>
  <conditionalFormatting sqref="AU221:AU228 AU219 AU208:AU215 AU206 AU195:AU202 AU193">
    <cfRule type="expression" dxfId="953" priority="341">
      <formula>IF(RIGHT(TEXT(AU193,"0.#"),1)=".",FALSE,TRUE)</formula>
    </cfRule>
    <cfRule type="expression" dxfId="952" priority="342">
      <formula>IF(RIGHT(TEXT(AU193,"0.#"),1)=".",TRUE,FALSE)</formula>
    </cfRule>
  </conditionalFormatting>
  <conditionalFormatting sqref="AE56:AI56">
    <cfRule type="expression" dxfId="951" priority="315">
      <formula>IF(AND(AE56&gt;=0, RIGHT(TEXT(AE56,"0.#"),1)&lt;&gt;"."),TRUE,FALSE)</formula>
    </cfRule>
    <cfRule type="expression" dxfId="950" priority="316">
      <formula>IF(AND(AE56&gt;=0, RIGHT(TEXT(AE56,"0.#"),1)="."),TRUE,FALSE)</formula>
    </cfRule>
    <cfRule type="expression" dxfId="949" priority="317">
      <formula>IF(AND(AE56&lt;0, RIGHT(TEXT(AE56,"0.#"),1)&lt;&gt;"."),TRUE,FALSE)</formula>
    </cfRule>
    <cfRule type="expression" dxfId="948" priority="318">
      <formula>IF(AND(AE56&lt;0, RIGHT(TEXT(AE56,"0.#"),1)="."),TRUE,FALSE)</formula>
    </cfRule>
  </conditionalFormatting>
  <conditionalFormatting sqref="AJ56:AS56">
    <cfRule type="expression" dxfId="947" priority="311">
      <formula>IF(AND(AJ56&gt;=0, RIGHT(TEXT(AJ56,"0.#"),1)&lt;&gt;"."),TRUE,FALSE)</formula>
    </cfRule>
    <cfRule type="expression" dxfId="946" priority="312">
      <formula>IF(AND(AJ56&gt;=0, RIGHT(TEXT(AJ56,"0.#"),1)="."),TRUE,FALSE)</formula>
    </cfRule>
    <cfRule type="expression" dxfId="945" priority="313">
      <formula>IF(AND(AJ56&lt;0, RIGHT(TEXT(AJ56,"0.#"),1)&lt;&gt;"."),TRUE,FALSE)</formula>
    </cfRule>
    <cfRule type="expression" dxfId="944" priority="314">
      <formula>IF(AND(AJ56&lt;0, RIGHT(TEXT(AJ56,"0.#"),1)="."),TRUE,FALSE)</formula>
    </cfRule>
  </conditionalFormatting>
  <conditionalFormatting sqref="AK237:AK265">
    <cfRule type="expression" dxfId="943" priority="299">
      <formula>IF(RIGHT(TEXT(AK237,"0.#"),1)=".",FALSE,TRUE)</formula>
    </cfRule>
    <cfRule type="expression" dxfId="942" priority="300">
      <formula>IF(RIGHT(TEXT(AK237,"0.#"),1)=".",TRUE,FALSE)</formula>
    </cfRule>
  </conditionalFormatting>
  <conditionalFormatting sqref="AU237:AX265">
    <cfRule type="expression" dxfId="941" priority="295">
      <formula>IF(AND(AU237&gt;=0, RIGHT(TEXT(AU237,"0.#"),1)&lt;&gt;"."),TRUE,FALSE)</formula>
    </cfRule>
    <cfRule type="expression" dxfId="940" priority="296">
      <formula>IF(AND(AU237&gt;=0, RIGHT(TEXT(AU237,"0.#"),1)="."),TRUE,FALSE)</formula>
    </cfRule>
    <cfRule type="expression" dxfId="939" priority="297">
      <formula>IF(AND(AU237&lt;0, RIGHT(TEXT(AU237,"0.#"),1)&lt;&gt;"."),TRUE,FALSE)</formula>
    </cfRule>
    <cfRule type="expression" dxfId="938" priority="298">
      <formula>IF(AND(AU237&lt;0, RIGHT(TEXT(AU237,"0.#"),1)="."),TRUE,FALSE)</formula>
    </cfRule>
  </conditionalFormatting>
  <conditionalFormatting sqref="AK269">
    <cfRule type="expression" dxfId="937" priority="293">
      <formula>IF(RIGHT(TEXT(AK269,"0.#"),1)=".",FALSE,TRUE)</formula>
    </cfRule>
    <cfRule type="expression" dxfId="936" priority="294">
      <formula>IF(RIGHT(TEXT(AK269,"0.#"),1)=".",TRUE,FALSE)</formula>
    </cfRule>
  </conditionalFormatting>
  <conditionalFormatting sqref="AU269:AX269">
    <cfRule type="expression" dxfId="935" priority="289">
      <formula>IF(AND(AU269&gt;=0, RIGHT(TEXT(AU269,"0.#"),1)&lt;&gt;"."),TRUE,FALSE)</formula>
    </cfRule>
    <cfRule type="expression" dxfId="934" priority="290">
      <formula>IF(AND(AU269&gt;=0, RIGHT(TEXT(AU269,"0.#"),1)="."),TRUE,FALSE)</formula>
    </cfRule>
    <cfRule type="expression" dxfId="933" priority="291">
      <formula>IF(AND(AU269&lt;0, RIGHT(TEXT(AU269,"0.#"),1)&lt;&gt;"."),TRUE,FALSE)</formula>
    </cfRule>
    <cfRule type="expression" dxfId="932" priority="292">
      <formula>IF(AND(AU269&lt;0, RIGHT(TEXT(AU269,"0.#"),1)="."),TRUE,FALSE)</formula>
    </cfRule>
  </conditionalFormatting>
  <conditionalFormatting sqref="AK270:AK298">
    <cfRule type="expression" dxfId="931" priority="287">
      <formula>IF(RIGHT(TEXT(AK270,"0.#"),1)=".",FALSE,TRUE)</formula>
    </cfRule>
    <cfRule type="expression" dxfId="930" priority="288">
      <formula>IF(RIGHT(TEXT(AK270,"0.#"),1)=".",TRUE,FALSE)</formula>
    </cfRule>
  </conditionalFormatting>
  <conditionalFormatting sqref="AU270:AX298">
    <cfRule type="expression" dxfId="929" priority="283">
      <formula>IF(AND(AU270&gt;=0, RIGHT(TEXT(AU270,"0.#"),1)&lt;&gt;"."),TRUE,FALSE)</formula>
    </cfRule>
    <cfRule type="expression" dxfId="928" priority="284">
      <formula>IF(AND(AU270&gt;=0, RIGHT(TEXT(AU270,"0.#"),1)="."),TRUE,FALSE)</formula>
    </cfRule>
    <cfRule type="expression" dxfId="927" priority="285">
      <formula>IF(AND(AU270&lt;0, RIGHT(TEXT(AU270,"0.#"),1)&lt;&gt;"."),TRUE,FALSE)</formula>
    </cfRule>
    <cfRule type="expression" dxfId="926" priority="286">
      <formula>IF(AND(AU270&lt;0, RIGHT(TEXT(AU270,"0.#"),1)="."),TRUE,FALSE)</formula>
    </cfRule>
  </conditionalFormatting>
  <conditionalFormatting sqref="AK302">
    <cfRule type="expression" dxfId="925" priority="281">
      <formula>IF(RIGHT(TEXT(AK302,"0.#"),1)=".",FALSE,TRUE)</formula>
    </cfRule>
    <cfRule type="expression" dxfId="924" priority="282">
      <formula>IF(RIGHT(TEXT(AK302,"0.#"),1)=".",TRUE,FALSE)</formula>
    </cfRule>
  </conditionalFormatting>
  <conditionalFormatting sqref="AU302:AX302">
    <cfRule type="expression" dxfId="923" priority="277">
      <formula>IF(AND(AU302&gt;=0, RIGHT(TEXT(AU302,"0.#"),1)&lt;&gt;"."),TRUE,FALSE)</formula>
    </cfRule>
    <cfRule type="expression" dxfId="922" priority="278">
      <formula>IF(AND(AU302&gt;=0, RIGHT(TEXT(AU302,"0.#"),1)="."),TRUE,FALSE)</formula>
    </cfRule>
    <cfRule type="expression" dxfId="921" priority="279">
      <formula>IF(AND(AU302&lt;0, RIGHT(TEXT(AU302,"0.#"),1)&lt;&gt;"."),TRUE,FALSE)</formula>
    </cfRule>
    <cfRule type="expression" dxfId="920" priority="280">
      <formula>IF(AND(AU302&lt;0, RIGHT(TEXT(AU302,"0.#"),1)="."),TRUE,FALSE)</formula>
    </cfRule>
  </conditionalFormatting>
  <conditionalFormatting sqref="AK303:AK331">
    <cfRule type="expression" dxfId="919" priority="275">
      <formula>IF(RIGHT(TEXT(AK303,"0.#"),1)=".",FALSE,TRUE)</formula>
    </cfRule>
    <cfRule type="expression" dxfId="918" priority="276">
      <formula>IF(RIGHT(TEXT(AK303,"0.#"),1)=".",TRUE,FALSE)</formula>
    </cfRule>
  </conditionalFormatting>
  <conditionalFormatting sqref="AU303:AX331">
    <cfRule type="expression" dxfId="917" priority="271">
      <formula>IF(AND(AU303&gt;=0, RIGHT(TEXT(AU303,"0.#"),1)&lt;&gt;"."),TRUE,FALSE)</formula>
    </cfRule>
    <cfRule type="expression" dxfId="916" priority="272">
      <formula>IF(AND(AU303&gt;=0, RIGHT(TEXT(AU303,"0.#"),1)="."),TRUE,FALSE)</formula>
    </cfRule>
    <cfRule type="expression" dxfId="915" priority="273">
      <formula>IF(AND(AU303&lt;0, RIGHT(TEXT(AU303,"0.#"),1)&lt;&gt;"."),TRUE,FALSE)</formula>
    </cfRule>
    <cfRule type="expression" dxfId="914" priority="274">
      <formula>IF(AND(AU303&lt;0, RIGHT(TEXT(AU303,"0.#"),1)="."),TRUE,FALSE)</formula>
    </cfRule>
  </conditionalFormatting>
  <conditionalFormatting sqref="AK335">
    <cfRule type="expression" dxfId="913" priority="269">
      <formula>IF(RIGHT(TEXT(AK335,"0.#"),1)=".",FALSE,TRUE)</formula>
    </cfRule>
    <cfRule type="expression" dxfId="912" priority="270">
      <formula>IF(RIGHT(TEXT(AK335,"0.#"),1)=".",TRUE,FALSE)</formula>
    </cfRule>
  </conditionalFormatting>
  <conditionalFormatting sqref="AU335:AX335">
    <cfRule type="expression" dxfId="911" priority="265">
      <formula>IF(AND(AU335&gt;=0, RIGHT(TEXT(AU335,"0.#"),1)&lt;&gt;"."),TRUE,FALSE)</formula>
    </cfRule>
    <cfRule type="expression" dxfId="910" priority="266">
      <formula>IF(AND(AU335&gt;=0, RIGHT(TEXT(AU335,"0.#"),1)="."),TRUE,FALSE)</formula>
    </cfRule>
    <cfRule type="expression" dxfId="909" priority="267">
      <formula>IF(AND(AU335&lt;0, RIGHT(TEXT(AU335,"0.#"),1)&lt;&gt;"."),TRUE,FALSE)</formula>
    </cfRule>
    <cfRule type="expression" dxfId="908" priority="268">
      <formula>IF(AND(AU335&lt;0, RIGHT(TEXT(AU335,"0.#"),1)="."),TRUE,FALSE)</formula>
    </cfRule>
  </conditionalFormatting>
  <conditionalFormatting sqref="AK336:AK364">
    <cfRule type="expression" dxfId="907" priority="263">
      <formula>IF(RIGHT(TEXT(AK336,"0.#"),1)=".",FALSE,TRUE)</formula>
    </cfRule>
    <cfRule type="expression" dxfId="906" priority="264">
      <formula>IF(RIGHT(TEXT(AK336,"0.#"),1)=".",TRUE,FALSE)</formula>
    </cfRule>
  </conditionalFormatting>
  <conditionalFormatting sqref="AU336:AX364">
    <cfRule type="expression" dxfId="905" priority="259">
      <formula>IF(AND(AU336&gt;=0, RIGHT(TEXT(AU336,"0.#"),1)&lt;&gt;"."),TRUE,FALSE)</formula>
    </cfRule>
    <cfRule type="expression" dxfId="904" priority="260">
      <formula>IF(AND(AU336&gt;=0, RIGHT(TEXT(AU336,"0.#"),1)="."),TRUE,FALSE)</formula>
    </cfRule>
    <cfRule type="expression" dxfId="903" priority="261">
      <formula>IF(AND(AU336&lt;0, RIGHT(TEXT(AU336,"0.#"),1)&lt;&gt;"."),TRUE,FALSE)</formula>
    </cfRule>
    <cfRule type="expression" dxfId="902" priority="262">
      <formula>IF(AND(AU336&lt;0, RIGHT(TEXT(AU336,"0.#"),1)="."),TRUE,FALSE)</formula>
    </cfRule>
  </conditionalFormatting>
  <conditionalFormatting sqref="AK368">
    <cfRule type="expression" dxfId="901" priority="257">
      <formula>IF(RIGHT(TEXT(AK368,"0.#"),1)=".",FALSE,TRUE)</formula>
    </cfRule>
    <cfRule type="expression" dxfId="900" priority="258">
      <formula>IF(RIGHT(TEXT(AK368,"0.#"),1)=".",TRUE,FALSE)</formula>
    </cfRule>
  </conditionalFormatting>
  <conditionalFormatting sqref="AU368:AX368">
    <cfRule type="expression" dxfId="899" priority="253">
      <formula>IF(AND(AU368&gt;=0, RIGHT(TEXT(AU368,"0.#"),1)&lt;&gt;"."),TRUE,FALSE)</formula>
    </cfRule>
    <cfRule type="expression" dxfId="898" priority="254">
      <formula>IF(AND(AU368&gt;=0, RIGHT(TEXT(AU368,"0.#"),1)="."),TRUE,FALSE)</formula>
    </cfRule>
    <cfRule type="expression" dxfId="897" priority="255">
      <formula>IF(AND(AU368&lt;0, RIGHT(TEXT(AU368,"0.#"),1)&lt;&gt;"."),TRUE,FALSE)</formula>
    </cfRule>
    <cfRule type="expression" dxfId="896" priority="256">
      <formula>IF(AND(AU368&lt;0, RIGHT(TEXT(AU368,"0.#"),1)="."),TRUE,FALSE)</formula>
    </cfRule>
  </conditionalFormatting>
  <conditionalFormatting sqref="AK369:AK397">
    <cfRule type="expression" dxfId="895" priority="251">
      <formula>IF(RIGHT(TEXT(AK369,"0.#"),1)=".",FALSE,TRUE)</formula>
    </cfRule>
    <cfRule type="expression" dxfId="894" priority="252">
      <formula>IF(RIGHT(TEXT(AK369,"0.#"),1)=".",TRUE,FALSE)</formula>
    </cfRule>
  </conditionalFormatting>
  <conditionalFormatting sqref="AU369:AX397">
    <cfRule type="expression" dxfId="893" priority="247">
      <formula>IF(AND(AU369&gt;=0, RIGHT(TEXT(AU369,"0.#"),1)&lt;&gt;"."),TRUE,FALSE)</formula>
    </cfRule>
    <cfRule type="expression" dxfId="892" priority="248">
      <formula>IF(AND(AU369&gt;=0, RIGHT(TEXT(AU369,"0.#"),1)="."),TRUE,FALSE)</formula>
    </cfRule>
    <cfRule type="expression" dxfId="891" priority="249">
      <formula>IF(AND(AU369&lt;0, RIGHT(TEXT(AU369,"0.#"),1)&lt;&gt;"."),TRUE,FALSE)</formula>
    </cfRule>
    <cfRule type="expression" dxfId="890" priority="250">
      <formula>IF(AND(AU369&lt;0, RIGHT(TEXT(AU369,"0.#"),1)="."),TRUE,FALSE)</formula>
    </cfRule>
  </conditionalFormatting>
  <conditionalFormatting sqref="AK401">
    <cfRule type="expression" dxfId="889" priority="245">
      <formula>IF(RIGHT(TEXT(AK401,"0.#"),1)=".",FALSE,TRUE)</formula>
    </cfRule>
    <cfRule type="expression" dxfId="888" priority="246">
      <formula>IF(RIGHT(TEXT(AK401,"0.#"),1)=".",TRUE,FALSE)</formula>
    </cfRule>
  </conditionalFormatting>
  <conditionalFormatting sqref="AU401:AX401">
    <cfRule type="expression" dxfId="887" priority="241">
      <formula>IF(AND(AU401&gt;=0, RIGHT(TEXT(AU401,"0.#"),1)&lt;&gt;"."),TRUE,FALSE)</formula>
    </cfRule>
    <cfRule type="expression" dxfId="886" priority="242">
      <formula>IF(AND(AU401&gt;=0, RIGHT(TEXT(AU401,"0.#"),1)="."),TRUE,FALSE)</formula>
    </cfRule>
    <cfRule type="expression" dxfId="885" priority="243">
      <formula>IF(AND(AU401&lt;0, RIGHT(TEXT(AU401,"0.#"),1)&lt;&gt;"."),TRUE,FALSE)</formula>
    </cfRule>
    <cfRule type="expression" dxfId="884" priority="244">
      <formula>IF(AND(AU401&lt;0, RIGHT(TEXT(AU401,"0.#"),1)="."),TRUE,FALSE)</formula>
    </cfRule>
  </conditionalFormatting>
  <conditionalFormatting sqref="AK402:AK430">
    <cfRule type="expression" dxfId="883" priority="239">
      <formula>IF(RIGHT(TEXT(AK402,"0.#"),1)=".",FALSE,TRUE)</formula>
    </cfRule>
    <cfRule type="expression" dxfId="882" priority="240">
      <formula>IF(RIGHT(TEXT(AK402,"0.#"),1)=".",TRUE,FALSE)</formula>
    </cfRule>
  </conditionalFormatting>
  <conditionalFormatting sqref="AU402:AX430">
    <cfRule type="expression" dxfId="881" priority="235">
      <formula>IF(AND(AU402&gt;=0, RIGHT(TEXT(AU402,"0.#"),1)&lt;&gt;"."),TRUE,FALSE)</formula>
    </cfRule>
    <cfRule type="expression" dxfId="880" priority="236">
      <formula>IF(AND(AU402&gt;=0, RIGHT(TEXT(AU402,"0.#"),1)="."),TRUE,FALSE)</formula>
    </cfRule>
    <cfRule type="expression" dxfId="879" priority="237">
      <formula>IF(AND(AU402&lt;0, RIGHT(TEXT(AU402,"0.#"),1)&lt;&gt;"."),TRUE,FALSE)</formula>
    </cfRule>
    <cfRule type="expression" dxfId="878" priority="238">
      <formula>IF(AND(AU402&lt;0, RIGHT(TEXT(AU402,"0.#"),1)="."),TRUE,FALSE)</formula>
    </cfRule>
  </conditionalFormatting>
  <conditionalFormatting sqref="AK434">
    <cfRule type="expression" dxfId="877" priority="233">
      <formula>IF(RIGHT(TEXT(AK434,"0.#"),1)=".",FALSE,TRUE)</formula>
    </cfRule>
    <cfRule type="expression" dxfId="876" priority="234">
      <formula>IF(RIGHT(TEXT(AK434,"0.#"),1)=".",TRUE,FALSE)</formula>
    </cfRule>
  </conditionalFormatting>
  <conditionalFormatting sqref="AU434:AX434">
    <cfRule type="expression" dxfId="875" priority="229">
      <formula>IF(AND(AU434&gt;=0, RIGHT(TEXT(AU434,"0.#"),1)&lt;&gt;"."),TRUE,FALSE)</formula>
    </cfRule>
    <cfRule type="expression" dxfId="874" priority="230">
      <formula>IF(AND(AU434&gt;=0, RIGHT(TEXT(AU434,"0.#"),1)="."),TRUE,FALSE)</formula>
    </cfRule>
    <cfRule type="expression" dxfId="873" priority="231">
      <formula>IF(AND(AU434&lt;0, RIGHT(TEXT(AU434,"0.#"),1)&lt;&gt;"."),TRUE,FALSE)</formula>
    </cfRule>
    <cfRule type="expression" dxfId="872" priority="232">
      <formula>IF(AND(AU434&lt;0, RIGHT(TEXT(AU434,"0.#"),1)="."),TRUE,FALSE)</formula>
    </cfRule>
  </conditionalFormatting>
  <conditionalFormatting sqref="AK435:AK463">
    <cfRule type="expression" dxfId="871" priority="227">
      <formula>IF(RIGHT(TEXT(AK435,"0.#"),1)=".",FALSE,TRUE)</formula>
    </cfRule>
    <cfRule type="expression" dxfId="870" priority="228">
      <formula>IF(RIGHT(TEXT(AK435,"0.#"),1)=".",TRUE,FALSE)</formula>
    </cfRule>
  </conditionalFormatting>
  <conditionalFormatting sqref="AU435:AX463">
    <cfRule type="expression" dxfId="869" priority="223">
      <formula>IF(AND(AU435&gt;=0, RIGHT(TEXT(AU435,"0.#"),1)&lt;&gt;"."),TRUE,FALSE)</formula>
    </cfRule>
    <cfRule type="expression" dxfId="868" priority="224">
      <formula>IF(AND(AU435&gt;=0, RIGHT(TEXT(AU435,"0.#"),1)="."),TRUE,FALSE)</formula>
    </cfRule>
    <cfRule type="expression" dxfId="867" priority="225">
      <formula>IF(AND(AU435&lt;0, RIGHT(TEXT(AU435,"0.#"),1)&lt;&gt;"."),TRUE,FALSE)</formula>
    </cfRule>
    <cfRule type="expression" dxfId="866" priority="226">
      <formula>IF(AND(AU435&lt;0, RIGHT(TEXT(AU435,"0.#"),1)="."),TRUE,FALSE)</formula>
    </cfRule>
  </conditionalFormatting>
  <conditionalFormatting sqref="AK467">
    <cfRule type="expression" dxfId="865" priority="221">
      <formula>IF(RIGHT(TEXT(AK467,"0.#"),1)=".",FALSE,TRUE)</formula>
    </cfRule>
    <cfRule type="expression" dxfId="864" priority="222">
      <formula>IF(RIGHT(TEXT(AK467,"0.#"),1)=".",TRUE,FALSE)</formula>
    </cfRule>
  </conditionalFormatting>
  <conditionalFormatting sqref="AU467:AX467">
    <cfRule type="expression" dxfId="863" priority="217">
      <formula>IF(AND(AU467&gt;=0, RIGHT(TEXT(AU467,"0.#"),1)&lt;&gt;"."),TRUE,FALSE)</formula>
    </cfRule>
    <cfRule type="expression" dxfId="862" priority="218">
      <formula>IF(AND(AU467&gt;=0, RIGHT(TEXT(AU467,"0.#"),1)="."),TRUE,FALSE)</formula>
    </cfRule>
    <cfRule type="expression" dxfId="861" priority="219">
      <formula>IF(AND(AU467&lt;0, RIGHT(TEXT(AU467,"0.#"),1)&lt;&gt;"."),TRUE,FALSE)</formula>
    </cfRule>
    <cfRule type="expression" dxfId="860" priority="220">
      <formula>IF(AND(AU467&lt;0, RIGHT(TEXT(AU467,"0.#"),1)="."),TRUE,FALSE)</formula>
    </cfRule>
  </conditionalFormatting>
  <conditionalFormatting sqref="AK468:AK496">
    <cfRule type="expression" dxfId="859" priority="215">
      <formula>IF(RIGHT(TEXT(AK468,"0.#"),1)=".",FALSE,TRUE)</formula>
    </cfRule>
    <cfRule type="expression" dxfId="858" priority="216">
      <formula>IF(RIGHT(TEXT(AK468,"0.#"),1)=".",TRUE,FALSE)</formula>
    </cfRule>
  </conditionalFormatting>
  <conditionalFormatting sqref="AU468:AX496">
    <cfRule type="expression" dxfId="857" priority="211">
      <formula>IF(AND(AU468&gt;=0, RIGHT(TEXT(AU468,"0.#"),1)&lt;&gt;"."),TRUE,FALSE)</formula>
    </cfRule>
    <cfRule type="expression" dxfId="856" priority="212">
      <formula>IF(AND(AU468&gt;=0, RIGHT(TEXT(AU468,"0.#"),1)="."),TRUE,FALSE)</formula>
    </cfRule>
    <cfRule type="expression" dxfId="855" priority="213">
      <formula>IF(AND(AU468&lt;0, RIGHT(TEXT(AU468,"0.#"),1)&lt;&gt;"."),TRUE,FALSE)</formula>
    </cfRule>
    <cfRule type="expression" dxfId="854" priority="214">
      <formula>IF(AND(AU468&lt;0, RIGHT(TEXT(AU468,"0.#"),1)="."),TRUE,FALSE)</formula>
    </cfRule>
  </conditionalFormatting>
  <conditionalFormatting sqref="AU236:AX236">
    <cfRule type="expression" dxfId="853" priority="185">
      <formula>IF(AND(AU236&gt;=0, RIGHT(TEXT(AU236,"0.#"),1)&lt;&gt;"."),TRUE,FALSE)</formula>
    </cfRule>
    <cfRule type="expression" dxfId="852" priority="186">
      <formula>IF(AND(AU236&gt;=0, RIGHT(TEXT(AU236,"0.#"),1)="."),TRUE,FALSE)</formula>
    </cfRule>
    <cfRule type="expression" dxfId="851" priority="187">
      <formula>IF(AND(AU236&lt;0, RIGHT(TEXT(AU236,"0.#"),1)&lt;&gt;"."),TRUE,FALSE)</formula>
    </cfRule>
    <cfRule type="expression" dxfId="850" priority="188">
      <formula>IF(AND(AU236&lt;0, RIGHT(TEXT(AU236,"0.#"),1)="."),TRUE,FALSE)</formula>
    </cfRule>
  </conditionalFormatting>
  <conditionalFormatting sqref="AE43:AI43">
    <cfRule type="expression" dxfId="849" priority="183">
      <formula>IF(RIGHT(TEXT(AE43,"0.#"),1)=".",FALSE,TRUE)</formula>
    </cfRule>
    <cfRule type="expression" dxfId="848" priority="184">
      <formula>IF(RIGHT(TEXT(AE43,"0.#"),1)=".",TRUE,FALSE)</formula>
    </cfRule>
  </conditionalFormatting>
  <conditionalFormatting sqref="AE44:AX44 AJ43:AS43 AT34:AX34 AT39:AX39">
    <cfRule type="expression" dxfId="847" priority="181">
      <formula>IF(RIGHT(TEXT(AE34,"0.#"),1)=".",FALSE,TRUE)</formula>
    </cfRule>
    <cfRule type="expression" dxfId="846" priority="182">
      <formula>IF(RIGHT(TEXT(AE34,"0.#"),1)=".",TRUE,FALSE)</formula>
    </cfRule>
  </conditionalFormatting>
  <conditionalFormatting sqref="AE45:AI45">
    <cfRule type="expression" dxfId="845" priority="177">
      <formula>IF(AND(AE45&gt;=0, RIGHT(TEXT(AE45,"0.#"),1)&lt;&gt;"."),TRUE,FALSE)</formula>
    </cfRule>
    <cfRule type="expression" dxfId="844" priority="178">
      <formula>IF(AND(AE45&gt;=0, RIGHT(TEXT(AE45,"0.#"),1)="."),TRUE,FALSE)</formula>
    </cfRule>
    <cfRule type="expression" dxfId="843" priority="179">
      <formula>IF(AND(AE45&lt;0, RIGHT(TEXT(AE45,"0.#"),1)&lt;&gt;"."),TRUE,FALSE)</formula>
    </cfRule>
    <cfRule type="expression" dxfId="842" priority="180">
      <formula>IF(AND(AE45&lt;0, RIGHT(TEXT(AE45,"0.#"),1)="."),TRUE,FALSE)</formula>
    </cfRule>
  </conditionalFormatting>
  <conditionalFormatting sqref="AJ45:AS45">
    <cfRule type="expression" dxfId="841" priority="173">
      <formula>IF(AND(AJ45&gt;=0, RIGHT(TEXT(AJ45,"0.#"),1)&lt;&gt;"."),TRUE,FALSE)</formula>
    </cfRule>
    <cfRule type="expression" dxfId="840" priority="174">
      <formula>IF(AND(AJ45&gt;=0, RIGHT(TEXT(AJ45,"0.#"),1)="."),TRUE,FALSE)</formula>
    </cfRule>
    <cfRule type="expression" dxfId="839" priority="175">
      <formula>IF(AND(AJ45&lt;0, RIGHT(TEXT(AJ45,"0.#"),1)&lt;&gt;"."),TRUE,FALSE)</formula>
    </cfRule>
    <cfRule type="expression" dxfId="838" priority="176">
      <formula>IF(AND(AJ45&lt;0, RIGHT(TEXT(AJ45,"0.#"),1)="."),TRUE,FALSE)</formula>
    </cfRule>
  </conditionalFormatting>
  <conditionalFormatting sqref="AE64:AI64 AE59:AI59">
    <cfRule type="expression" dxfId="837" priority="171">
      <formula>IF(RIGHT(TEXT(AE59,"0.#"),1)=".",FALSE,TRUE)</formula>
    </cfRule>
    <cfRule type="expression" dxfId="836" priority="172">
      <formula>IF(RIGHT(TEXT(AE59,"0.#"),1)=".",TRUE,FALSE)</formula>
    </cfRule>
  </conditionalFormatting>
  <conditionalFormatting sqref="AJ64:AS64 AE60:AX60 AJ59:AS59 AE65:AX65">
    <cfRule type="expression" dxfId="835" priority="169">
      <formula>IF(RIGHT(TEXT(AE59,"0.#"),1)=".",FALSE,TRUE)</formula>
    </cfRule>
    <cfRule type="expression" dxfId="834" priority="170">
      <formula>IF(RIGHT(TEXT(AE59,"0.#"),1)=".",TRUE,FALSE)</formula>
    </cfRule>
  </conditionalFormatting>
  <conditionalFormatting sqref="AE61:AI61">
    <cfRule type="expression" dxfId="833" priority="165">
      <formula>IF(AND(AE61&gt;=0, RIGHT(TEXT(AE61,"0.#"),1)&lt;&gt;"."),TRUE,FALSE)</formula>
    </cfRule>
    <cfRule type="expression" dxfId="832" priority="166">
      <formula>IF(AND(AE61&gt;=0, RIGHT(TEXT(AE61,"0.#"),1)="."),TRUE,FALSE)</formula>
    </cfRule>
    <cfRule type="expression" dxfId="831" priority="167">
      <formula>IF(AND(AE61&lt;0, RIGHT(TEXT(AE61,"0.#"),1)&lt;&gt;"."),TRUE,FALSE)</formula>
    </cfRule>
    <cfRule type="expression" dxfId="830" priority="168">
      <formula>IF(AND(AE61&lt;0, RIGHT(TEXT(AE61,"0.#"),1)="."),TRUE,FALSE)</formula>
    </cfRule>
  </conditionalFormatting>
  <conditionalFormatting sqref="AJ61:AS61">
    <cfRule type="expression" dxfId="829" priority="161">
      <formula>IF(AND(AJ61&gt;=0, RIGHT(TEXT(AJ61,"0.#"),1)&lt;&gt;"."),TRUE,FALSE)</formula>
    </cfRule>
    <cfRule type="expression" dxfId="828" priority="162">
      <formula>IF(AND(AJ61&gt;=0, RIGHT(TEXT(AJ61,"0.#"),1)="."),TRUE,FALSE)</formula>
    </cfRule>
    <cfRule type="expression" dxfId="827" priority="163">
      <formula>IF(AND(AJ61&lt;0, RIGHT(TEXT(AJ61,"0.#"),1)&lt;&gt;"."),TRUE,FALSE)</formula>
    </cfRule>
    <cfRule type="expression" dxfId="826" priority="164">
      <formula>IF(AND(AJ61&lt;0, RIGHT(TEXT(AJ61,"0.#"),1)="."),TRUE,FALSE)</formula>
    </cfRule>
  </conditionalFormatting>
  <conditionalFormatting sqref="AE81:AX81 AE75:AX75 AE72:AX72 AT78:AX78">
    <cfRule type="expression" dxfId="825" priority="159">
      <formula>IF(RIGHT(TEXT(AE72,"0.#"),1)=".",FALSE,TRUE)</formula>
    </cfRule>
    <cfRule type="expression" dxfId="824" priority="160">
      <formula>IF(RIGHT(TEXT(AE72,"0.#"),1)=".",TRUE,FALSE)</formula>
    </cfRule>
  </conditionalFormatting>
  <conditionalFormatting sqref="AE80:AS80 AE74:AS74 AE71:AS71">
    <cfRule type="expression" dxfId="823" priority="157">
      <formula>IF(RIGHT(TEXT(AE71,"0.#"),1)=".",FALSE,TRUE)</formula>
    </cfRule>
    <cfRule type="expression" dxfId="822" priority="158">
      <formula>IF(RIGHT(TEXT(AE71,"0.#"),1)=".",TRUE,FALSE)</formula>
    </cfRule>
  </conditionalFormatting>
  <conditionalFormatting sqref="W14:AC14">
    <cfRule type="expression" dxfId="821" priority="155">
      <formula>IF(RIGHT(TEXT(W14,"0.#"),1)=".",FALSE,TRUE)</formula>
    </cfRule>
    <cfRule type="expression" dxfId="820" priority="156">
      <formula>IF(RIGHT(TEXT(W14,"0.#"),1)=".",TRUE,FALSE)</formula>
    </cfRule>
  </conditionalFormatting>
  <conditionalFormatting sqref="W15:AC17">
    <cfRule type="expression" dxfId="819" priority="153">
      <formula>IF(RIGHT(TEXT(W15,"0.#"),1)=".",FALSE,TRUE)</formula>
    </cfRule>
    <cfRule type="expression" dxfId="818" priority="154">
      <formula>IF(RIGHT(TEXT(W15,"0.#"),1)=".",TRUE,FALSE)</formula>
    </cfRule>
  </conditionalFormatting>
  <conditionalFormatting sqref="AD14:AJ14">
    <cfRule type="expression" dxfId="817" priority="151">
      <formula>IF(RIGHT(TEXT(AD14,"0.#"),1)=".",FALSE,TRUE)</formula>
    </cfRule>
    <cfRule type="expression" dxfId="816" priority="152">
      <formula>IF(RIGHT(TEXT(AD14,"0.#"),1)=".",TRUE,FALSE)</formula>
    </cfRule>
  </conditionalFormatting>
  <conditionalFormatting sqref="AD15:AJ17">
    <cfRule type="expression" dxfId="815" priority="149">
      <formula>IF(RIGHT(TEXT(AD15,"0.#"),1)=".",FALSE,TRUE)</formula>
    </cfRule>
    <cfRule type="expression" dxfId="814" priority="150">
      <formula>IF(RIGHT(TEXT(AD15,"0.#"),1)=".",TRUE,FALSE)</formula>
    </cfRule>
  </conditionalFormatting>
  <conditionalFormatting sqref="AK15:AQ15">
    <cfRule type="expression" dxfId="813" priority="147">
      <formula>IF(RIGHT(TEXT(AK15,"0.#"),1)=".",FALSE,TRUE)</formula>
    </cfRule>
    <cfRule type="expression" dxfId="812" priority="148">
      <formula>IF(RIGHT(TEXT(AK15,"0.#"),1)=".",TRUE,FALSE)</formula>
    </cfRule>
  </conditionalFormatting>
  <conditionalFormatting sqref="AE66:AI66">
    <cfRule type="expression" dxfId="811" priority="117">
      <formula>IF(RIGHT(TEXT(AE66,"0.#"),1)=".",FALSE,TRUE)</formula>
    </cfRule>
    <cfRule type="expression" dxfId="810" priority="118">
      <formula>IF(RIGHT(TEXT(AE66,"0.#"),1)=".",TRUE,FALSE)</formula>
    </cfRule>
  </conditionalFormatting>
  <conditionalFormatting sqref="AJ66:AN66">
    <cfRule type="expression" dxfId="809" priority="115">
      <formula>IF(RIGHT(TEXT(AJ66,"0.#"),1)=".",FALSE,TRUE)</formula>
    </cfRule>
    <cfRule type="expression" dxfId="808" priority="116">
      <formula>IF(RIGHT(TEXT(AJ66,"0.#"),1)=".",TRUE,FALSE)</formula>
    </cfRule>
  </conditionalFormatting>
  <conditionalFormatting sqref="AO66:AS66">
    <cfRule type="expression" dxfId="807" priority="113">
      <formula>IF(RIGHT(TEXT(AO66,"0.#"),1)=".",FALSE,TRUE)</formula>
    </cfRule>
    <cfRule type="expression" dxfId="806" priority="114">
      <formula>IF(RIGHT(TEXT(AO66,"0.#"),1)=".",TRUE,FALSE)</formula>
    </cfRule>
  </conditionalFormatting>
  <conditionalFormatting sqref="Y194">
    <cfRule type="expression" dxfId="805" priority="107">
      <formula>IF(RIGHT(TEXT(Y194,"0.#"),1)=".",FALSE,TRUE)</formula>
    </cfRule>
    <cfRule type="expression" dxfId="804" priority="108">
      <formula>IF(RIGHT(TEXT(Y194,"0.#"),1)=".",TRUE,FALSE)</formula>
    </cfRule>
  </conditionalFormatting>
  <conditionalFormatting sqref="Y195:Y202">
    <cfRule type="expression" dxfId="803" priority="105">
      <formula>IF(RIGHT(TEXT(Y195,"0.#"),1)=".",FALSE,TRUE)</formula>
    </cfRule>
    <cfRule type="expression" dxfId="802" priority="106">
      <formula>IF(RIGHT(TEXT(Y195,"0.#"),1)=".",TRUE,FALSE)</formula>
    </cfRule>
  </conditionalFormatting>
  <conditionalFormatting sqref="Y208:Y215">
    <cfRule type="expression" dxfId="801" priority="103">
      <formula>IF(RIGHT(TEXT(Y208,"0.#"),1)=".",FALSE,TRUE)</formula>
    </cfRule>
    <cfRule type="expression" dxfId="800" priority="104">
      <formula>IF(RIGHT(TEXT(Y208,"0.#"),1)=".",TRUE,FALSE)</formula>
    </cfRule>
  </conditionalFormatting>
  <conditionalFormatting sqref="Y220">
    <cfRule type="expression" dxfId="799" priority="101">
      <formula>IF(RIGHT(TEXT(Y220,"0.#"),1)=".",FALSE,TRUE)</formula>
    </cfRule>
    <cfRule type="expression" dxfId="798" priority="102">
      <formula>IF(RIGHT(TEXT(Y220,"0.#"),1)=".",TRUE,FALSE)</formula>
    </cfRule>
  </conditionalFormatting>
  <conditionalFormatting sqref="Y221:Y228">
    <cfRule type="expression" dxfId="797" priority="99">
      <formula>IF(RIGHT(TEXT(Y221,"0.#"),1)=".",FALSE,TRUE)</formula>
    </cfRule>
    <cfRule type="expression" dxfId="796" priority="100">
      <formula>IF(RIGHT(TEXT(Y221,"0.#"),1)=".",TRUE,FALSE)</formula>
    </cfRule>
  </conditionalFormatting>
  <conditionalFormatting sqref="AE78:AS78">
    <cfRule type="expression" dxfId="795" priority="97">
      <formula>IF(RIGHT(TEXT(AE78,"0.#"),1)=".",FALSE,TRUE)</formula>
    </cfRule>
    <cfRule type="expression" dxfId="794" priority="98">
      <formula>IF(RIGHT(TEXT(AE78,"0.#"),1)=".",TRUE,FALSE)</formula>
    </cfRule>
  </conditionalFormatting>
  <conditionalFormatting sqref="AE77:AS77">
    <cfRule type="expression" dxfId="793" priority="95">
      <formula>IF(RIGHT(TEXT(AE77,"0.#"),1)=".",FALSE,TRUE)</formula>
    </cfRule>
    <cfRule type="expression" dxfId="792" priority="96">
      <formula>IF(RIGHT(TEXT(AE77,"0.#"),1)=".",TRUE,FALSE)</formula>
    </cfRule>
  </conditionalFormatting>
  <conditionalFormatting sqref="AE92:AI92">
    <cfRule type="expression" dxfId="791" priority="93">
      <formula>IF(RIGHT(TEXT(AE92,"0.#"),1)=".",FALSE,TRUE)</formula>
    </cfRule>
    <cfRule type="expression" dxfId="790" priority="94">
      <formula>IF(RIGHT(TEXT(AE92,"0.#"),1)=".",TRUE,FALSE)</formula>
    </cfRule>
  </conditionalFormatting>
  <conditionalFormatting sqref="AJ92:AS92">
    <cfRule type="expression" dxfId="789" priority="91">
      <formula>IF(RIGHT(TEXT(AJ92,"0.#"),1)=".",FALSE,TRUE)</formula>
    </cfRule>
    <cfRule type="expression" dxfId="788" priority="92">
      <formula>IF(RIGHT(TEXT(AJ92,"0.#"),1)=".",TRUE,FALSE)</formula>
    </cfRule>
  </conditionalFormatting>
  <conditionalFormatting sqref="AE86:AI86">
    <cfRule type="expression" dxfId="787" priority="89">
      <formula>IF(RIGHT(TEXT(AE86,"0.#"),1)=".",FALSE,TRUE)</formula>
    </cfRule>
    <cfRule type="expression" dxfId="786" priority="90">
      <formula>IF(RIGHT(TEXT(AE86,"0.#"),1)=".",TRUE,FALSE)</formula>
    </cfRule>
  </conditionalFormatting>
  <conditionalFormatting sqref="AJ86:AX86">
    <cfRule type="expression" dxfId="785" priority="87">
      <formula>IF(RIGHT(TEXT(AJ86,"0.#"),1)=".",FALSE,TRUE)</formula>
    </cfRule>
    <cfRule type="expression" dxfId="784" priority="88">
      <formula>IF(RIGHT(TEXT(AJ86,"0.#"),1)=".",TRUE,FALSE)</formula>
    </cfRule>
  </conditionalFormatting>
  <conditionalFormatting sqref="AE89:AI89">
    <cfRule type="expression" dxfId="783" priority="85">
      <formula>IF(RIGHT(TEXT(AE89,"0.#"),1)=".",FALSE,TRUE)</formula>
    </cfRule>
    <cfRule type="expression" dxfId="782" priority="86">
      <formula>IF(RIGHT(TEXT(AE89,"0.#"),1)=".",TRUE,FALSE)</formula>
    </cfRule>
  </conditionalFormatting>
  <conditionalFormatting sqref="AJ89:AX89">
    <cfRule type="expression" dxfId="781" priority="83">
      <formula>IF(RIGHT(TEXT(AJ89,"0.#"),1)=".",FALSE,TRUE)</formula>
    </cfRule>
    <cfRule type="expression" dxfId="780" priority="84">
      <formula>IF(RIGHT(TEXT(AJ89,"0.#"),1)=".",TRUE,FALSE)</formula>
    </cfRule>
  </conditionalFormatting>
  <conditionalFormatting sqref="AT29:AX29">
    <cfRule type="expression" dxfId="779" priority="69">
      <formula>IF(RIGHT(TEXT(AT29,"0.#"),1)=".",FALSE,TRUE)</formula>
    </cfRule>
    <cfRule type="expression" dxfId="778" priority="70">
      <formula>IF(RIGHT(TEXT(AT29,"0.#"),1)=".",TRUE,FALSE)</formula>
    </cfRule>
  </conditionalFormatting>
  <conditionalFormatting sqref="AE23:AI23">
    <cfRule type="expression" dxfId="777" priority="59">
      <formula>IF(RIGHT(TEXT(AE23,"0.#"),1)=".",FALSE,TRUE)</formula>
    </cfRule>
    <cfRule type="expression" dxfId="776" priority="60">
      <formula>IF(RIGHT(TEXT(AE23,"0.#"),1)=".",TRUE,FALSE)</formula>
    </cfRule>
  </conditionalFormatting>
  <conditionalFormatting sqref="AJ23:AS23">
    <cfRule type="expression" dxfId="775" priority="57">
      <formula>IF(RIGHT(TEXT(AJ23,"0.#"),1)=".",FALSE,TRUE)</formula>
    </cfRule>
    <cfRule type="expression" dxfId="774" priority="58">
      <formula>IF(RIGHT(TEXT(AJ23,"0.#"),1)=".",TRUE,FALSE)</formula>
    </cfRule>
  </conditionalFormatting>
  <conditionalFormatting sqref="AE24:AX24">
    <cfRule type="expression" dxfId="773" priority="55">
      <formula>IF(RIGHT(TEXT(AE24,"0.#"),1)=".",FALSE,TRUE)</formula>
    </cfRule>
    <cfRule type="expression" dxfId="772" priority="56">
      <formula>IF(RIGHT(TEXT(AE24,"0.#"),1)=".",TRUE,FALSE)</formula>
    </cfRule>
  </conditionalFormatting>
  <conditionalFormatting sqref="AE25:AS25">
    <cfRule type="expression" dxfId="771" priority="51">
      <formula>IF(AND(AE25&gt;=0, RIGHT(TEXT(AE25,"0.#"),1)&lt;&gt;"."),TRUE,FALSE)</formula>
    </cfRule>
    <cfRule type="expression" dxfId="770" priority="52">
      <formula>IF(AND(AE25&gt;=0, RIGHT(TEXT(AE25,"0.#"),1)="."),TRUE,FALSE)</formula>
    </cfRule>
    <cfRule type="expression" dxfId="769" priority="53">
      <formula>IF(AND(AE25&lt;0, RIGHT(TEXT(AE25,"0.#"),1)&lt;&gt;"."),TRUE,FALSE)</formula>
    </cfRule>
    <cfRule type="expression" dxfId="768" priority="54">
      <formula>IF(AND(AE25&lt;0, RIGHT(TEXT(AE25,"0.#"),1)="."),TRUE,FALSE)</formula>
    </cfRule>
  </conditionalFormatting>
  <conditionalFormatting sqref="AE39:AS39">
    <cfRule type="expression" dxfId="767" priority="27">
      <formula>IF(RIGHT(TEXT(AE39,"0.#"),1)=".",FALSE,TRUE)</formula>
    </cfRule>
    <cfRule type="expression" dxfId="766" priority="28">
      <formula>IF(RIGHT(TEXT(AE39,"0.#"),1)=".",TRUE,FALSE)</formula>
    </cfRule>
  </conditionalFormatting>
  <conditionalFormatting sqref="AE38:AS38">
    <cfRule type="expression" dxfId="765" priority="25">
      <formula>IF(RIGHT(TEXT(AE38,"0.#"),1)=".",FALSE,TRUE)</formula>
    </cfRule>
    <cfRule type="expression" dxfId="764" priority="26">
      <formula>IF(RIGHT(TEXT(AE38,"0.#"),1)=".",TRUE,FALSE)</formula>
    </cfRule>
  </conditionalFormatting>
  <conditionalFormatting sqref="AE28:AS28">
    <cfRule type="expression" dxfId="763" priority="19">
      <formula>IF(RIGHT(TEXT(AE28,"0.#"),1)=".",FALSE,TRUE)</formula>
    </cfRule>
    <cfRule type="expression" dxfId="762" priority="20">
      <formula>IF(RIGHT(TEXT(AE28,"0.#"),1)=".",TRUE,FALSE)</formula>
    </cfRule>
  </conditionalFormatting>
  <conditionalFormatting sqref="AE29:AS29">
    <cfRule type="expression" dxfId="761" priority="17">
      <formula>IF(RIGHT(TEXT(AE29,"0.#"),1)=".",FALSE,TRUE)</formula>
    </cfRule>
    <cfRule type="expression" dxfId="760" priority="18">
      <formula>IF(RIGHT(TEXT(AE29,"0.#"),1)=".",TRUE,FALSE)</formula>
    </cfRule>
  </conditionalFormatting>
  <conditionalFormatting sqref="AE30:AS30">
    <cfRule type="expression" dxfId="759" priority="13">
      <formula>IF(AND(AE30&gt;=0, RIGHT(TEXT(AE30,"0.#"),1)&lt;&gt;"."),TRUE,FALSE)</formula>
    </cfRule>
    <cfRule type="expression" dxfId="758" priority="14">
      <formula>IF(AND(AE30&gt;=0, RIGHT(TEXT(AE30,"0.#"),1)="."),TRUE,FALSE)</formula>
    </cfRule>
    <cfRule type="expression" dxfId="757" priority="15">
      <formula>IF(AND(AE30&lt;0, RIGHT(TEXT(AE30,"0.#"),1)&lt;&gt;"."),TRUE,FALSE)</formula>
    </cfRule>
    <cfRule type="expression" dxfId="756" priority="16">
      <formula>IF(AND(AE30&lt;0, RIGHT(TEXT(AE30,"0.#"),1)="."),TRUE,FALSE)</formula>
    </cfRule>
  </conditionalFormatting>
  <conditionalFormatting sqref="AE35:AS35">
    <cfRule type="expression" dxfId="755" priority="9">
      <formula>IF(AND(AE35&gt;=0, RIGHT(TEXT(AE35,"0.#"),1)&lt;&gt;"."),TRUE,FALSE)</formula>
    </cfRule>
    <cfRule type="expression" dxfId="754" priority="10">
      <formula>IF(AND(AE35&gt;=0, RIGHT(TEXT(AE35,"0.#"),1)="."),TRUE,FALSE)</formula>
    </cfRule>
    <cfRule type="expression" dxfId="753" priority="11">
      <formula>IF(AND(AE35&lt;0, RIGHT(TEXT(AE35,"0.#"),1)&lt;&gt;"."),TRUE,FALSE)</formula>
    </cfRule>
    <cfRule type="expression" dxfId="752" priority="12">
      <formula>IF(AND(AE35&lt;0, RIGHT(TEXT(AE35,"0.#"),1)="."),TRUE,FALSE)</formula>
    </cfRule>
  </conditionalFormatting>
  <conditionalFormatting sqref="AE33:AS33">
    <cfRule type="expression" dxfId="751" priority="7">
      <formula>IF(RIGHT(TEXT(AE33,"0.#"),1)=".",FALSE,TRUE)</formula>
    </cfRule>
    <cfRule type="expression" dxfId="750" priority="8">
      <formula>IF(RIGHT(TEXT(AE33,"0.#"),1)=".",TRUE,FALSE)</formula>
    </cfRule>
  </conditionalFormatting>
  <conditionalFormatting sqref="AE34:AS34">
    <cfRule type="expression" dxfId="749" priority="5">
      <formula>IF(RIGHT(TEXT(AE34,"0.#"),1)=".",FALSE,TRUE)</formula>
    </cfRule>
    <cfRule type="expression" dxfId="748" priority="6">
      <formula>IF(RIGHT(TEXT(AE34,"0.#"),1)=".",TRUE,FALSE)</formula>
    </cfRule>
  </conditionalFormatting>
  <conditionalFormatting sqref="AE40:AS40">
    <cfRule type="expression" dxfId="747" priority="1">
      <formula>IF(AND(AE40&gt;=0, RIGHT(TEXT(AE40,"0.#"),1)&lt;&gt;"."),TRUE,FALSE)</formula>
    </cfRule>
    <cfRule type="expression" dxfId="746" priority="2">
      <formula>IF(AND(AE40&gt;=0, RIGHT(TEXT(AE40,"0.#"),1)="."),TRUE,FALSE)</formula>
    </cfRule>
    <cfRule type="expression" dxfId="745" priority="3">
      <formula>IF(AND(AE40&lt;0, RIGHT(TEXT(AE40,"0.#"),1)&lt;&gt;"."),TRUE,FALSE)</formula>
    </cfRule>
    <cfRule type="expression" dxfId="744" priority="4">
      <formula>IF(AND(AE40&lt;0, RIGHT(TEXT(AE40,"0.#"),1)="."),TRUE,FALSE)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5" manualBreakCount="5">
    <brk id="46" max="49" man="1"/>
    <brk id="105" max="16383"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6" sqref="B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467</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t="s">
        <v>467</v>
      </c>
      <c r="C18" s="15" t="str">
        <f t="shared" si="0"/>
        <v>犯罪被害者等施策</v>
      </c>
      <c r="D18" s="15" t="str">
        <f t="shared" si="7"/>
        <v>交通安全対策、犯罪被害者等施策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交通安全対策、犯罪被害者等施策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交通安全対策、犯罪被害者等施策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交通安全対策、犯罪被害者等施策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交通安全対策、犯罪被害者等施策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交通安全対策、犯罪被害者等施策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交通安全対策、犯罪被害者等施策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交通安全対策、犯罪被害者等施策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t="s">
        <v>467</v>
      </c>
      <c r="H35" s="15" t="str">
        <f t="shared" si="1"/>
        <v>自動車安全特別会計自動車事故対策勘定</v>
      </c>
      <c r="I35" s="15" t="str">
        <f t="shared" si="5"/>
        <v>自動車安全特別会計自動車事故対策勘定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自動車安全特別会計自動車事故対策勘定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自動車安全特別会計自動車事故対策勘定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自動車安全特別会計自動車事故対策勘定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BF7" sqref="BF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6" t="s">
        <v>83</v>
      </c>
      <c r="Q2" s="225"/>
      <c r="R2" s="225"/>
      <c r="S2" s="225"/>
      <c r="T2" s="225"/>
      <c r="U2" s="225"/>
      <c r="V2" s="225"/>
      <c r="W2" s="225"/>
      <c r="X2" s="226"/>
      <c r="Y2" s="196"/>
      <c r="Z2" s="86"/>
      <c r="AA2" s="87"/>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x14ac:dyDescent="0.15">
      <c r="A3" s="217"/>
      <c r="B3" s="218"/>
      <c r="C3" s="218"/>
      <c r="D3" s="218"/>
      <c r="E3" s="218"/>
      <c r="F3" s="219"/>
      <c r="G3" s="227"/>
      <c r="H3" s="108"/>
      <c r="I3" s="108"/>
      <c r="J3" s="108"/>
      <c r="K3" s="108"/>
      <c r="L3" s="108"/>
      <c r="M3" s="108"/>
      <c r="N3" s="108"/>
      <c r="O3" s="228"/>
      <c r="P3" s="247"/>
      <c r="Q3" s="108"/>
      <c r="R3" s="108"/>
      <c r="S3" s="108"/>
      <c r="T3" s="108"/>
      <c r="U3" s="108"/>
      <c r="V3" s="108"/>
      <c r="W3" s="108"/>
      <c r="X3" s="228"/>
      <c r="Y3" s="284"/>
      <c r="Z3" s="285"/>
      <c r="AA3" s="286"/>
      <c r="AB3" s="139"/>
      <c r="AC3" s="134"/>
      <c r="AD3" s="135"/>
      <c r="AE3" s="140"/>
      <c r="AF3" s="133"/>
      <c r="AG3" s="133"/>
      <c r="AH3" s="133"/>
      <c r="AI3" s="290"/>
      <c r="AJ3" s="140"/>
      <c r="AK3" s="133"/>
      <c r="AL3" s="133"/>
      <c r="AM3" s="133"/>
      <c r="AN3" s="290"/>
      <c r="AO3" s="140"/>
      <c r="AP3" s="133"/>
      <c r="AQ3" s="133"/>
      <c r="AR3" s="133"/>
      <c r="AS3" s="290"/>
      <c r="AT3" s="67"/>
      <c r="AU3" s="110"/>
      <c r="AV3" s="110"/>
      <c r="AW3" s="108" t="s">
        <v>459</v>
      </c>
      <c r="AX3" s="109"/>
    </row>
    <row r="4" spans="1:50" ht="22.5" customHeight="1" x14ac:dyDescent="0.15">
      <c r="A4" s="220"/>
      <c r="B4" s="218"/>
      <c r="C4" s="218"/>
      <c r="D4" s="218"/>
      <c r="E4" s="218"/>
      <c r="F4" s="219"/>
      <c r="G4" s="326"/>
      <c r="H4" s="292"/>
      <c r="I4" s="292"/>
      <c r="J4" s="292"/>
      <c r="K4" s="292"/>
      <c r="L4" s="292"/>
      <c r="M4" s="292"/>
      <c r="N4" s="292"/>
      <c r="O4" s="293"/>
      <c r="P4" s="216"/>
      <c r="Q4" s="198"/>
      <c r="R4" s="198"/>
      <c r="S4" s="198"/>
      <c r="T4" s="198"/>
      <c r="U4" s="198"/>
      <c r="V4" s="198"/>
      <c r="W4" s="198"/>
      <c r="X4" s="199"/>
      <c r="Y4" s="297" t="s">
        <v>14</v>
      </c>
      <c r="Z4" s="298"/>
      <c r="AA4" s="299"/>
      <c r="AB4" s="685"/>
      <c r="AC4" s="300"/>
      <c r="AD4" s="300"/>
      <c r="AE4" s="93"/>
      <c r="AF4" s="94"/>
      <c r="AG4" s="94"/>
      <c r="AH4" s="94"/>
      <c r="AI4" s="95"/>
      <c r="AJ4" s="93"/>
      <c r="AK4" s="94"/>
      <c r="AL4" s="94"/>
      <c r="AM4" s="94"/>
      <c r="AN4" s="95"/>
      <c r="AO4" s="93"/>
      <c r="AP4" s="94"/>
      <c r="AQ4" s="94"/>
      <c r="AR4" s="94"/>
      <c r="AS4" s="95"/>
      <c r="AT4" s="231"/>
      <c r="AU4" s="231"/>
      <c r="AV4" s="231"/>
      <c r="AW4" s="231"/>
      <c r="AX4" s="232"/>
    </row>
    <row r="5" spans="1:50" ht="22.5" customHeight="1" x14ac:dyDescent="0.15">
      <c r="A5" s="221"/>
      <c r="B5" s="222"/>
      <c r="C5" s="222"/>
      <c r="D5" s="222"/>
      <c r="E5" s="222"/>
      <c r="F5" s="223"/>
      <c r="G5" s="294"/>
      <c r="H5" s="295"/>
      <c r="I5" s="295"/>
      <c r="J5" s="295"/>
      <c r="K5" s="295"/>
      <c r="L5" s="295"/>
      <c r="M5" s="295"/>
      <c r="N5" s="295"/>
      <c r="O5" s="296"/>
      <c r="P5" s="281"/>
      <c r="Q5" s="281"/>
      <c r="R5" s="281"/>
      <c r="S5" s="281"/>
      <c r="T5" s="281"/>
      <c r="U5" s="281"/>
      <c r="V5" s="281"/>
      <c r="W5" s="281"/>
      <c r="X5" s="282"/>
      <c r="Y5" s="175" t="s">
        <v>65</v>
      </c>
      <c r="Z5" s="121"/>
      <c r="AA5" s="171"/>
      <c r="AB5" s="684"/>
      <c r="AC5" s="301"/>
      <c r="AD5" s="301"/>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3"/>
      <c r="B6" s="664"/>
      <c r="C6" s="664"/>
      <c r="D6" s="664"/>
      <c r="E6" s="664"/>
      <c r="F6" s="665"/>
      <c r="G6" s="327"/>
      <c r="H6" s="328"/>
      <c r="I6" s="328"/>
      <c r="J6" s="328"/>
      <c r="K6" s="328"/>
      <c r="L6" s="328"/>
      <c r="M6" s="328"/>
      <c r="N6" s="328"/>
      <c r="O6" s="329"/>
      <c r="P6" s="200"/>
      <c r="Q6" s="200"/>
      <c r="R6" s="200"/>
      <c r="S6" s="200"/>
      <c r="T6" s="200"/>
      <c r="U6" s="200"/>
      <c r="V6" s="200"/>
      <c r="W6" s="200"/>
      <c r="X6" s="201"/>
      <c r="Y6" s="120" t="s">
        <v>15</v>
      </c>
      <c r="Z6" s="121"/>
      <c r="AA6" s="171"/>
      <c r="AB6" s="675" t="s">
        <v>460</v>
      </c>
      <c r="AC6" s="269"/>
      <c r="AD6" s="269"/>
      <c r="AE6" s="93"/>
      <c r="AF6" s="94"/>
      <c r="AG6" s="94"/>
      <c r="AH6" s="94"/>
      <c r="AI6" s="95"/>
      <c r="AJ6" s="93"/>
      <c r="AK6" s="94"/>
      <c r="AL6" s="94"/>
      <c r="AM6" s="94"/>
      <c r="AN6" s="95"/>
      <c r="AO6" s="93"/>
      <c r="AP6" s="94"/>
      <c r="AQ6" s="94"/>
      <c r="AR6" s="94"/>
      <c r="AS6" s="95"/>
      <c r="AT6" s="273"/>
      <c r="AU6" s="274"/>
      <c r="AV6" s="274"/>
      <c r="AW6" s="274"/>
      <c r="AX6" s="275"/>
    </row>
    <row r="7" spans="1:50" ht="18.75" customHeight="1" x14ac:dyDescent="0.15">
      <c r="A7" s="217" t="s">
        <v>13</v>
      </c>
      <c r="B7" s="218"/>
      <c r="C7" s="218"/>
      <c r="D7" s="218"/>
      <c r="E7" s="218"/>
      <c r="F7" s="219"/>
      <c r="G7" s="224" t="s">
        <v>319</v>
      </c>
      <c r="H7" s="225"/>
      <c r="I7" s="225"/>
      <c r="J7" s="225"/>
      <c r="K7" s="225"/>
      <c r="L7" s="225"/>
      <c r="M7" s="225"/>
      <c r="N7" s="225"/>
      <c r="O7" s="226"/>
      <c r="P7" s="246" t="s">
        <v>83</v>
      </c>
      <c r="Q7" s="225"/>
      <c r="R7" s="225"/>
      <c r="S7" s="225"/>
      <c r="T7" s="225"/>
      <c r="U7" s="225"/>
      <c r="V7" s="225"/>
      <c r="W7" s="225"/>
      <c r="X7" s="226"/>
      <c r="Y7" s="196"/>
      <c r="Z7" s="86"/>
      <c r="AA7" s="87"/>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x14ac:dyDescent="0.15">
      <c r="A8" s="217"/>
      <c r="B8" s="218"/>
      <c r="C8" s="218"/>
      <c r="D8" s="218"/>
      <c r="E8" s="218"/>
      <c r="F8" s="219"/>
      <c r="G8" s="227"/>
      <c r="H8" s="108"/>
      <c r="I8" s="108"/>
      <c r="J8" s="108"/>
      <c r="K8" s="108"/>
      <c r="L8" s="108"/>
      <c r="M8" s="108"/>
      <c r="N8" s="108"/>
      <c r="O8" s="228"/>
      <c r="P8" s="247"/>
      <c r="Q8" s="108"/>
      <c r="R8" s="108"/>
      <c r="S8" s="108"/>
      <c r="T8" s="108"/>
      <c r="U8" s="108"/>
      <c r="V8" s="108"/>
      <c r="W8" s="108"/>
      <c r="X8" s="228"/>
      <c r="Y8" s="284"/>
      <c r="Z8" s="285"/>
      <c r="AA8" s="286"/>
      <c r="AB8" s="139"/>
      <c r="AC8" s="134"/>
      <c r="AD8" s="135"/>
      <c r="AE8" s="140"/>
      <c r="AF8" s="133"/>
      <c r="AG8" s="133"/>
      <c r="AH8" s="133"/>
      <c r="AI8" s="290"/>
      <c r="AJ8" s="140"/>
      <c r="AK8" s="133"/>
      <c r="AL8" s="133"/>
      <c r="AM8" s="133"/>
      <c r="AN8" s="290"/>
      <c r="AO8" s="140"/>
      <c r="AP8" s="133"/>
      <c r="AQ8" s="133"/>
      <c r="AR8" s="133"/>
      <c r="AS8" s="290"/>
      <c r="AT8" s="67"/>
      <c r="AU8" s="110"/>
      <c r="AV8" s="110"/>
      <c r="AW8" s="108" t="s">
        <v>360</v>
      </c>
      <c r="AX8" s="109"/>
    </row>
    <row r="9" spans="1:50" ht="22.5" customHeight="1" x14ac:dyDescent="0.15">
      <c r="A9" s="220"/>
      <c r="B9" s="218"/>
      <c r="C9" s="218"/>
      <c r="D9" s="218"/>
      <c r="E9" s="218"/>
      <c r="F9" s="219"/>
      <c r="G9" s="326"/>
      <c r="H9" s="292"/>
      <c r="I9" s="292"/>
      <c r="J9" s="292"/>
      <c r="K9" s="292"/>
      <c r="L9" s="292"/>
      <c r="M9" s="292"/>
      <c r="N9" s="292"/>
      <c r="O9" s="293"/>
      <c r="P9" s="216"/>
      <c r="Q9" s="198"/>
      <c r="R9" s="198"/>
      <c r="S9" s="198"/>
      <c r="T9" s="198"/>
      <c r="U9" s="198"/>
      <c r="V9" s="198"/>
      <c r="W9" s="198"/>
      <c r="X9" s="199"/>
      <c r="Y9" s="297" t="s">
        <v>14</v>
      </c>
      <c r="Z9" s="298"/>
      <c r="AA9" s="299"/>
      <c r="AB9" s="685"/>
      <c r="AC9" s="300"/>
      <c r="AD9" s="300"/>
      <c r="AE9" s="93"/>
      <c r="AF9" s="94"/>
      <c r="AG9" s="94"/>
      <c r="AH9" s="94"/>
      <c r="AI9" s="95"/>
      <c r="AJ9" s="93"/>
      <c r="AK9" s="94"/>
      <c r="AL9" s="94"/>
      <c r="AM9" s="94"/>
      <c r="AN9" s="95"/>
      <c r="AO9" s="93"/>
      <c r="AP9" s="94"/>
      <c r="AQ9" s="94"/>
      <c r="AR9" s="94"/>
      <c r="AS9" s="95"/>
      <c r="AT9" s="231"/>
      <c r="AU9" s="231"/>
      <c r="AV9" s="231"/>
      <c r="AW9" s="231"/>
      <c r="AX9" s="232"/>
    </row>
    <row r="10" spans="1:50" ht="22.5" customHeight="1" x14ac:dyDescent="0.15">
      <c r="A10" s="221"/>
      <c r="B10" s="222"/>
      <c r="C10" s="222"/>
      <c r="D10" s="222"/>
      <c r="E10" s="222"/>
      <c r="F10" s="223"/>
      <c r="G10" s="294"/>
      <c r="H10" s="295"/>
      <c r="I10" s="295"/>
      <c r="J10" s="295"/>
      <c r="K10" s="295"/>
      <c r="L10" s="295"/>
      <c r="M10" s="295"/>
      <c r="N10" s="295"/>
      <c r="O10" s="296"/>
      <c r="P10" s="281"/>
      <c r="Q10" s="281"/>
      <c r="R10" s="281"/>
      <c r="S10" s="281"/>
      <c r="T10" s="281"/>
      <c r="U10" s="281"/>
      <c r="V10" s="281"/>
      <c r="W10" s="281"/>
      <c r="X10" s="282"/>
      <c r="Y10" s="175" t="s">
        <v>65</v>
      </c>
      <c r="Z10" s="121"/>
      <c r="AA10" s="171"/>
      <c r="AB10" s="684"/>
      <c r="AC10" s="301"/>
      <c r="AD10" s="301"/>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3"/>
      <c r="B11" s="664"/>
      <c r="C11" s="664"/>
      <c r="D11" s="664"/>
      <c r="E11" s="664"/>
      <c r="F11" s="665"/>
      <c r="G11" s="327"/>
      <c r="H11" s="328"/>
      <c r="I11" s="328"/>
      <c r="J11" s="328"/>
      <c r="K11" s="328"/>
      <c r="L11" s="328"/>
      <c r="M11" s="328"/>
      <c r="N11" s="328"/>
      <c r="O11" s="329"/>
      <c r="P11" s="200"/>
      <c r="Q11" s="200"/>
      <c r="R11" s="200"/>
      <c r="S11" s="200"/>
      <c r="T11" s="200"/>
      <c r="U11" s="200"/>
      <c r="V11" s="200"/>
      <c r="W11" s="200"/>
      <c r="X11" s="201"/>
      <c r="Y11" s="120" t="s">
        <v>15</v>
      </c>
      <c r="Z11" s="121"/>
      <c r="AA11" s="171"/>
      <c r="AB11" s="675" t="s">
        <v>16</v>
      </c>
      <c r="AC11" s="269"/>
      <c r="AD11" s="269"/>
      <c r="AE11" s="93"/>
      <c r="AF11" s="94"/>
      <c r="AG11" s="94"/>
      <c r="AH11" s="94"/>
      <c r="AI11" s="95"/>
      <c r="AJ11" s="93"/>
      <c r="AK11" s="94"/>
      <c r="AL11" s="94"/>
      <c r="AM11" s="94"/>
      <c r="AN11" s="95"/>
      <c r="AO11" s="93"/>
      <c r="AP11" s="94"/>
      <c r="AQ11" s="94"/>
      <c r="AR11" s="94"/>
      <c r="AS11" s="95"/>
      <c r="AT11" s="273"/>
      <c r="AU11" s="274"/>
      <c r="AV11" s="274"/>
      <c r="AW11" s="274"/>
      <c r="AX11" s="275"/>
    </row>
    <row r="12" spans="1:50" ht="18.75" customHeight="1" x14ac:dyDescent="0.15">
      <c r="A12" s="217" t="s">
        <v>13</v>
      </c>
      <c r="B12" s="218"/>
      <c r="C12" s="218"/>
      <c r="D12" s="218"/>
      <c r="E12" s="218"/>
      <c r="F12" s="219"/>
      <c r="G12" s="224" t="s">
        <v>319</v>
      </c>
      <c r="H12" s="225"/>
      <c r="I12" s="225"/>
      <c r="J12" s="225"/>
      <c r="K12" s="225"/>
      <c r="L12" s="225"/>
      <c r="M12" s="225"/>
      <c r="N12" s="225"/>
      <c r="O12" s="226"/>
      <c r="P12" s="246" t="s">
        <v>83</v>
      </c>
      <c r="Q12" s="225"/>
      <c r="R12" s="225"/>
      <c r="S12" s="225"/>
      <c r="T12" s="225"/>
      <c r="U12" s="225"/>
      <c r="V12" s="225"/>
      <c r="W12" s="225"/>
      <c r="X12" s="226"/>
      <c r="Y12" s="196"/>
      <c r="Z12" s="86"/>
      <c r="AA12" s="87"/>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x14ac:dyDescent="0.15">
      <c r="A13" s="217"/>
      <c r="B13" s="218"/>
      <c r="C13" s="218"/>
      <c r="D13" s="218"/>
      <c r="E13" s="218"/>
      <c r="F13" s="219"/>
      <c r="G13" s="227"/>
      <c r="H13" s="108"/>
      <c r="I13" s="108"/>
      <c r="J13" s="108"/>
      <c r="K13" s="108"/>
      <c r="L13" s="108"/>
      <c r="M13" s="108"/>
      <c r="N13" s="108"/>
      <c r="O13" s="228"/>
      <c r="P13" s="247"/>
      <c r="Q13" s="108"/>
      <c r="R13" s="108"/>
      <c r="S13" s="108"/>
      <c r="T13" s="108"/>
      <c r="U13" s="108"/>
      <c r="V13" s="108"/>
      <c r="W13" s="108"/>
      <c r="X13" s="228"/>
      <c r="Y13" s="284"/>
      <c r="Z13" s="285"/>
      <c r="AA13" s="286"/>
      <c r="AB13" s="139"/>
      <c r="AC13" s="134"/>
      <c r="AD13" s="135"/>
      <c r="AE13" s="140"/>
      <c r="AF13" s="133"/>
      <c r="AG13" s="133"/>
      <c r="AH13" s="133"/>
      <c r="AI13" s="290"/>
      <c r="AJ13" s="140"/>
      <c r="AK13" s="133"/>
      <c r="AL13" s="133"/>
      <c r="AM13" s="133"/>
      <c r="AN13" s="290"/>
      <c r="AO13" s="140"/>
      <c r="AP13" s="133"/>
      <c r="AQ13" s="133"/>
      <c r="AR13" s="133"/>
      <c r="AS13" s="290"/>
      <c r="AT13" s="67"/>
      <c r="AU13" s="110"/>
      <c r="AV13" s="110"/>
      <c r="AW13" s="108" t="s">
        <v>360</v>
      </c>
      <c r="AX13" s="109"/>
    </row>
    <row r="14" spans="1:50" ht="22.5" customHeight="1" x14ac:dyDescent="0.15">
      <c r="A14" s="220"/>
      <c r="B14" s="218"/>
      <c r="C14" s="218"/>
      <c r="D14" s="218"/>
      <c r="E14" s="218"/>
      <c r="F14" s="219"/>
      <c r="G14" s="326"/>
      <c r="H14" s="292"/>
      <c r="I14" s="292"/>
      <c r="J14" s="292"/>
      <c r="K14" s="292"/>
      <c r="L14" s="292"/>
      <c r="M14" s="292"/>
      <c r="N14" s="292"/>
      <c r="O14" s="293"/>
      <c r="P14" s="216"/>
      <c r="Q14" s="198"/>
      <c r="R14" s="198"/>
      <c r="S14" s="198"/>
      <c r="T14" s="198"/>
      <c r="U14" s="198"/>
      <c r="V14" s="198"/>
      <c r="W14" s="198"/>
      <c r="X14" s="199"/>
      <c r="Y14" s="297" t="s">
        <v>14</v>
      </c>
      <c r="Z14" s="298"/>
      <c r="AA14" s="299"/>
      <c r="AB14" s="685"/>
      <c r="AC14" s="300"/>
      <c r="AD14" s="300"/>
      <c r="AE14" s="93"/>
      <c r="AF14" s="94"/>
      <c r="AG14" s="94"/>
      <c r="AH14" s="94"/>
      <c r="AI14" s="95"/>
      <c r="AJ14" s="93"/>
      <c r="AK14" s="94"/>
      <c r="AL14" s="94"/>
      <c r="AM14" s="94"/>
      <c r="AN14" s="95"/>
      <c r="AO14" s="93"/>
      <c r="AP14" s="94"/>
      <c r="AQ14" s="94"/>
      <c r="AR14" s="94"/>
      <c r="AS14" s="95"/>
      <c r="AT14" s="231"/>
      <c r="AU14" s="231"/>
      <c r="AV14" s="231"/>
      <c r="AW14" s="231"/>
      <c r="AX14" s="232"/>
    </row>
    <row r="15" spans="1:50" ht="22.5" customHeight="1" x14ac:dyDescent="0.15">
      <c r="A15" s="221"/>
      <c r="B15" s="222"/>
      <c r="C15" s="222"/>
      <c r="D15" s="222"/>
      <c r="E15" s="222"/>
      <c r="F15" s="223"/>
      <c r="G15" s="294"/>
      <c r="H15" s="295"/>
      <c r="I15" s="295"/>
      <c r="J15" s="295"/>
      <c r="K15" s="295"/>
      <c r="L15" s="295"/>
      <c r="M15" s="295"/>
      <c r="N15" s="295"/>
      <c r="O15" s="296"/>
      <c r="P15" s="281"/>
      <c r="Q15" s="281"/>
      <c r="R15" s="281"/>
      <c r="S15" s="281"/>
      <c r="T15" s="281"/>
      <c r="U15" s="281"/>
      <c r="V15" s="281"/>
      <c r="W15" s="281"/>
      <c r="X15" s="282"/>
      <c r="Y15" s="175" t="s">
        <v>65</v>
      </c>
      <c r="Z15" s="121"/>
      <c r="AA15" s="171"/>
      <c r="AB15" s="684"/>
      <c r="AC15" s="301"/>
      <c r="AD15" s="301"/>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3"/>
      <c r="B16" s="664"/>
      <c r="C16" s="664"/>
      <c r="D16" s="664"/>
      <c r="E16" s="664"/>
      <c r="F16" s="665"/>
      <c r="G16" s="327"/>
      <c r="H16" s="328"/>
      <c r="I16" s="328"/>
      <c r="J16" s="328"/>
      <c r="K16" s="328"/>
      <c r="L16" s="328"/>
      <c r="M16" s="328"/>
      <c r="N16" s="328"/>
      <c r="O16" s="329"/>
      <c r="P16" s="200"/>
      <c r="Q16" s="200"/>
      <c r="R16" s="200"/>
      <c r="S16" s="200"/>
      <c r="T16" s="200"/>
      <c r="U16" s="200"/>
      <c r="V16" s="200"/>
      <c r="W16" s="200"/>
      <c r="X16" s="201"/>
      <c r="Y16" s="120" t="s">
        <v>15</v>
      </c>
      <c r="Z16" s="121"/>
      <c r="AA16" s="171"/>
      <c r="AB16" s="675" t="s">
        <v>16</v>
      </c>
      <c r="AC16" s="269"/>
      <c r="AD16" s="269"/>
      <c r="AE16" s="93"/>
      <c r="AF16" s="94"/>
      <c r="AG16" s="94"/>
      <c r="AH16" s="94"/>
      <c r="AI16" s="95"/>
      <c r="AJ16" s="93"/>
      <c r="AK16" s="94"/>
      <c r="AL16" s="94"/>
      <c r="AM16" s="94"/>
      <c r="AN16" s="95"/>
      <c r="AO16" s="93"/>
      <c r="AP16" s="94"/>
      <c r="AQ16" s="94"/>
      <c r="AR16" s="94"/>
      <c r="AS16" s="95"/>
      <c r="AT16" s="273"/>
      <c r="AU16" s="274"/>
      <c r="AV16" s="274"/>
      <c r="AW16" s="274"/>
      <c r="AX16" s="275"/>
    </row>
    <row r="17" spans="1:50" ht="18.75" customHeight="1" x14ac:dyDescent="0.15">
      <c r="A17" s="217" t="s">
        <v>13</v>
      </c>
      <c r="B17" s="218"/>
      <c r="C17" s="218"/>
      <c r="D17" s="218"/>
      <c r="E17" s="218"/>
      <c r="F17" s="219"/>
      <c r="G17" s="224" t="s">
        <v>319</v>
      </c>
      <c r="H17" s="225"/>
      <c r="I17" s="225"/>
      <c r="J17" s="225"/>
      <c r="K17" s="225"/>
      <c r="L17" s="225"/>
      <c r="M17" s="225"/>
      <c r="N17" s="225"/>
      <c r="O17" s="226"/>
      <c r="P17" s="246" t="s">
        <v>83</v>
      </c>
      <c r="Q17" s="225"/>
      <c r="R17" s="225"/>
      <c r="S17" s="225"/>
      <c r="T17" s="225"/>
      <c r="U17" s="225"/>
      <c r="V17" s="225"/>
      <c r="W17" s="225"/>
      <c r="X17" s="226"/>
      <c r="Y17" s="196"/>
      <c r="Z17" s="86"/>
      <c r="AA17" s="87"/>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x14ac:dyDescent="0.15">
      <c r="A18" s="217"/>
      <c r="B18" s="218"/>
      <c r="C18" s="218"/>
      <c r="D18" s="218"/>
      <c r="E18" s="218"/>
      <c r="F18" s="219"/>
      <c r="G18" s="227"/>
      <c r="H18" s="108"/>
      <c r="I18" s="108"/>
      <c r="J18" s="108"/>
      <c r="K18" s="108"/>
      <c r="L18" s="108"/>
      <c r="M18" s="108"/>
      <c r="N18" s="108"/>
      <c r="O18" s="228"/>
      <c r="P18" s="247"/>
      <c r="Q18" s="108"/>
      <c r="R18" s="108"/>
      <c r="S18" s="108"/>
      <c r="T18" s="108"/>
      <c r="U18" s="108"/>
      <c r="V18" s="108"/>
      <c r="W18" s="108"/>
      <c r="X18" s="228"/>
      <c r="Y18" s="284"/>
      <c r="Z18" s="285"/>
      <c r="AA18" s="286"/>
      <c r="AB18" s="139"/>
      <c r="AC18" s="134"/>
      <c r="AD18" s="135"/>
      <c r="AE18" s="140"/>
      <c r="AF18" s="133"/>
      <c r="AG18" s="133"/>
      <c r="AH18" s="133"/>
      <c r="AI18" s="290"/>
      <c r="AJ18" s="140"/>
      <c r="AK18" s="133"/>
      <c r="AL18" s="133"/>
      <c r="AM18" s="133"/>
      <c r="AN18" s="290"/>
      <c r="AO18" s="140"/>
      <c r="AP18" s="133"/>
      <c r="AQ18" s="133"/>
      <c r="AR18" s="133"/>
      <c r="AS18" s="290"/>
      <c r="AT18" s="67"/>
      <c r="AU18" s="110"/>
      <c r="AV18" s="110"/>
      <c r="AW18" s="108" t="s">
        <v>360</v>
      </c>
      <c r="AX18" s="109"/>
    </row>
    <row r="19" spans="1:50" ht="22.5" customHeight="1" x14ac:dyDescent="0.15">
      <c r="A19" s="220"/>
      <c r="B19" s="218"/>
      <c r="C19" s="218"/>
      <c r="D19" s="218"/>
      <c r="E19" s="218"/>
      <c r="F19" s="219"/>
      <c r="G19" s="326"/>
      <c r="H19" s="292"/>
      <c r="I19" s="292"/>
      <c r="J19" s="292"/>
      <c r="K19" s="292"/>
      <c r="L19" s="292"/>
      <c r="M19" s="292"/>
      <c r="N19" s="292"/>
      <c r="O19" s="293"/>
      <c r="P19" s="216"/>
      <c r="Q19" s="198"/>
      <c r="R19" s="198"/>
      <c r="S19" s="198"/>
      <c r="T19" s="198"/>
      <c r="U19" s="198"/>
      <c r="V19" s="198"/>
      <c r="W19" s="198"/>
      <c r="X19" s="199"/>
      <c r="Y19" s="297" t="s">
        <v>14</v>
      </c>
      <c r="Z19" s="298"/>
      <c r="AA19" s="299"/>
      <c r="AB19" s="685"/>
      <c r="AC19" s="300"/>
      <c r="AD19" s="300"/>
      <c r="AE19" s="93"/>
      <c r="AF19" s="94"/>
      <c r="AG19" s="94"/>
      <c r="AH19" s="94"/>
      <c r="AI19" s="95"/>
      <c r="AJ19" s="93"/>
      <c r="AK19" s="94"/>
      <c r="AL19" s="94"/>
      <c r="AM19" s="94"/>
      <c r="AN19" s="95"/>
      <c r="AO19" s="93"/>
      <c r="AP19" s="94"/>
      <c r="AQ19" s="94"/>
      <c r="AR19" s="94"/>
      <c r="AS19" s="95"/>
      <c r="AT19" s="231"/>
      <c r="AU19" s="231"/>
      <c r="AV19" s="231"/>
      <c r="AW19" s="231"/>
      <c r="AX19" s="232"/>
    </row>
    <row r="20" spans="1:50" ht="22.5" customHeight="1" x14ac:dyDescent="0.15">
      <c r="A20" s="221"/>
      <c r="B20" s="222"/>
      <c r="C20" s="222"/>
      <c r="D20" s="222"/>
      <c r="E20" s="222"/>
      <c r="F20" s="223"/>
      <c r="G20" s="294"/>
      <c r="H20" s="295"/>
      <c r="I20" s="295"/>
      <c r="J20" s="295"/>
      <c r="K20" s="295"/>
      <c r="L20" s="295"/>
      <c r="M20" s="295"/>
      <c r="N20" s="295"/>
      <c r="O20" s="296"/>
      <c r="P20" s="281"/>
      <c r="Q20" s="281"/>
      <c r="R20" s="281"/>
      <c r="S20" s="281"/>
      <c r="T20" s="281"/>
      <c r="U20" s="281"/>
      <c r="V20" s="281"/>
      <c r="W20" s="281"/>
      <c r="X20" s="282"/>
      <c r="Y20" s="175" t="s">
        <v>65</v>
      </c>
      <c r="Z20" s="121"/>
      <c r="AA20" s="171"/>
      <c r="AB20" s="684"/>
      <c r="AC20" s="301"/>
      <c r="AD20" s="301"/>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3"/>
      <c r="B21" s="664"/>
      <c r="C21" s="664"/>
      <c r="D21" s="664"/>
      <c r="E21" s="664"/>
      <c r="F21" s="665"/>
      <c r="G21" s="327"/>
      <c r="H21" s="328"/>
      <c r="I21" s="328"/>
      <c r="J21" s="328"/>
      <c r="K21" s="328"/>
      <c r="L21" s="328"/>
      <c r="M21" s="328"/>
      <c r="N21" s="328"/>
      <c r="O21" s="329"/>
      <c r="P21" s="200"/>
      <c r="Q21" s="200"/>
      <c r="R21" s="200"/>
      <c r="S21" s="200"/>
      <c r="T21" s="200"/>
      <c r="U21" s="200"/>
      <c r="V21" s="200"/>
      <c r="W21" s="200"/>
      <c r="X21" s="201"/>
      <c r="Y21" s="120" t="s">
        <v>15</v>
      </c>
      <c r="Z21" s="121"/>
      <c r="AA21" s="171"/>
      <c r="AB21" s="675" t="s">
        <v>461</v>
      </c>
      <c r="AC21" s="269"/>
      <c r="AD21" s="269"/>
      <c r="AE21" s="93"/>
      <c r="AF21" s="94"/>
      <c r="AG21" s="94"/>
      <c r="AH21" s="94"/>
      <c r="AI21" s="95"/>
      <c r="AJ21" s="93"/>
      <c r="AK21" s="94"/>
      <c r="AL21" s="94"/>
      <c r="AM21" s="94"/>
      <c r="AN21" s="95"/>
      <c r="AO21" s="93"/>
      <c r="AP21" s="94"/>
      <c r="AQ21" s="94"/>
      <c r="AR21" s="94"/>
      <c r="AS21" s="95"/>
      <c r="AT21" s="273"/>
      <c r="AU21" s="274"/>
      <c r="AV21" s="274"/>
      <c r="AW21" s="274"/>
      <c r="AX21" s="275"/>
    </row>
    <row r="22" spans="1:50" ht="18.75" customHeight="1" x14ac:dyDescent="0.15">
      <c r="A22" s="217" t="s">
        <v>13</v>
      </c>
      <c r="B22" s="218"/>
      <c r="C22" s="218"/>
      <c r="D22" s="218"/>
      <c r="E22" s="218"/>
      <c r="F22" s="219"/>
      <c r="G22" s="224" t="s">
        <v>319</v>
      </c>
      <c r="H22" s="225"/>
      <c r="I22" s="225"/>
      <c r="J22" s="225"/>
      <c r="K22" s="225"/>
      <c r="L22" s="225"/>
      <c r="M22" s="225"/>
      <c r="N22" s="225"/>
      <c r="O22" s="226"/>
      <c r="P22" s="246" t="s">
        <v>83</v>
      </c>
      <c r="Q22" s="225"/>
      <c r="R22" s="225"/>
      <c r="S22" s="225"/>
      <c r="T22" s="225"/>
      <c r="U22" s="225"/>
      <c r="V22" s="225"/>
      <c r="W22" s="225"/>
      <c r="X22" s="226"/>
      <c r="Y22" s="196"/>
      <c r="Z22" s="86"/>
      <c r="AA22" s="87"/>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x14ac:dyDescent="0.15">
      <c r="A23" s="217"/>
      <c r="B23" s="218"/>
      <c r="C23" s="218"/>
      <c r="D23" s="218"/>
      <c r="E23" s="218"/>
      <c r="F23" s="219"/>
      <c r="G23" s="227"/>
      <c r="H23" s="108"/>
      <c r="I23" s="108"/>
      <c r="J23" s="108"/>
      <c r="K23" s="108"/>
      <c r="L23" s="108"/>
      <c r="M23" s="108"/>
      <c r="N23" s="108"/>
      <c r="O23" s="228"/>
      <c r="P23" s="247"/>
      <c r="Q23" s="108"/>
      <c r="R23" s="108"/>
      <c r="S23" s="108"/>
      <c r="T23" s="108"/>
      <c r="U23" s="108"/>
      <c r="V23" s="108"/>
      <c r="W23" s="108"/>
      <c r="X23" s="228"/>
      <c r="Y23" s="284"/>
      <c r="Z23" s="285"/>
      <c r="AA23" s="286"/>
      <c r="AB23" s="139"/>
      <c r="AC23" s="134"/>
      <c r="AD23" s="135"/>
      <c r="AE23" s="140"/>
      <c r="AF23" s="133"/>
      <c r="AG23" s="133"/>
      <c r="AH23" s="133"/>
      <c r="AI23" s="290"/>
      <c r="AJ23" s="140"/>
      <c r="AK23" s="133"/>
      <c r="AL23" s="133"/>
      <c r="AM23" s="133"/>
      <c r="AN23" s="290"/>
      <c r="AO23" s="140"/>
      <c r="AP23" s="133"/>
      <c r="AQ23" s="133"/>
      <c r="AR23" s="133"/>
      <c r="AS23" s="290"/>
      <c r="AT23" s="67"/>
      <c r="AU23" s="110"/>
      <c r="AV23" s="110"/>
      <c r="AW23" s="108" t="s">
        <v>462</v>
      </c>
      <c r="AX23" s="109"/>
    </row>
    <row r="24" spans="1:50" ht="22.5" customHeight="1" x14ac:dyDescent="0.15">
      <c r="A24" s="220"/>
      <c r="B24" s="218"/>
      <c r="C24" s="218"/>
      <c r="D24" s="218"/>
      <c r="E24" s="218"/>
      <c r="F24" s="219"/>
      <c r="G24" s="326"/>
      <c r="H24" s="292"/>
      <c r="I24" s="292"/>
      <c r="J24" s="292"/>
      <c r="K24" s="292"/>
      <c r="L24" s="292"/>
      <c r="M24" s="292"/>
      <c r="N24" s="292"/>
      <c r="O24" s="293"/>
      <c r="P24" s="216"/>
      <c r="Q24" s="198"/>
      <c r="R24" s="198"/>
      <c r="S24" s="198"/>
      <c r="T24" s="198"/>
      <c r="U24" s="198"/>
      <c r="V24" s="198"/>
      <c r="W24" s="198"/>
      <c r="X24" s="199"/>
      <c r="Y24" s="297" t="s">
        <v>14</v>
      </c>
      <c r="Z24" s="298"/>
      <c r="AA24" s="299"/>
      <c r="AB24" s="685"/>
      <c r="AC24" s="300"/>
      <c r="AD24" s="300"/>
      <c r="AE24" s="93"/>
      <c r="AF24" s="94"/>
      <c r="AG24" s="94"/>
      <c r="AH24" s="94"/>
      <c r="AI24" s="95"/>
      <c r="AJ24" s="93"/>
      <c r="AK24" s="94"/>
      <c r="AL24" s="94"/>
      <c r="AM24" s="94"/>
      <c r="AN24" s="95"/>
      <c r="AO24" s="93"/>
      <c r="AP24" s="94"/>
      <c r="AQ24" s="94"/>
      <c r="AR24" s="94"/>
      <c r="AS24" s="95"/>
      <c r="AT24" s="231"/>
      <c r="AU24" s="231"/>
      <c r="AV24" s="231"/>
      <c r="AW24" s="231"/>
      <c r="AX24" s="232"/>
    </row>
    <row r="25" spans="1:50" ht="22.5" customHeight="1" x14ac:dyDescent="0.15">
      <c r="A25" s="221"/>
      <c r="B25" s="222"/>
      <c r="C25" s="222"/>
      <c r="D25" s="222"/>
      <c r="E25" s="222"/>
      <c r="F25" s="223"/>
      <c r="G25" s="294"/>
      <c r="H25" s="295"/>
      <c r="I25" s="295"/>
      <c r="J25" s="295"/>
      <c r="K25" s="295"/>
      <c r="L25" s="295"/>
      <c r="M25" s="295"/>
      <c r="N25" s="295"/>
      <c r="O25" s="296"/>
      <c r="P25" s="281"/>
      <c r="Q25" s="281"/>
      <c r="R25" s="281"/>
      <c r="S25" s="281"/>
      <c r="T25" s="281"/>
      <c r="U25" s="281"/>
      <c r="V25" s="281"/>
      <c r="W25" s="281"/>
      <c r="X25" s="282"/>
      <c r="Y25" s="175" t="s">
        <v>65</v>
      </c>
      <c r="Z25" s="121"/>
      <c r="AA25" s="171"/>
      <c r="AB25" s="684"/>
      <c r="AC25" s="301"/>
      <c r="AD25" s="301"/>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3"/>
      <c r="B26" s="664"/>
      <c r="C26" s="664"/>
      <c r="D26" s="664"/>
      <c r="E26" s="664"/>
      <c r="F26" s="665"/>
      <c r="G26" s="327"/>
      <c r="H26" s="328"/>
      <c r="I26" s="328"/>
      <c r="J26" s="328"/>
      <c r="K26" s="328"/>
      <c r="L26" s="328"/>
      <c r="M26" s="328"/>
      <c r="N26" s="328"/>
      <c r="O26" s="329"/>
      <c r="P26" s="200"/>
      <c r="Q26" s="200"/>
      <c r="R26" s="200"/>
      <c r="S26" s="200"/>
      <c r="T26" s="200"/>
      <c r="U26" s="200"/>
      <c r="V26" s="200"/>
      <c r="W26" s="200"/>
      <c r="X26" s="201"/>
      <c r="Y26" s="120" t="s">
        <v>15</v>
      </c>
      <c r="Z26" s="121"/>
      <c r="AA26" s="171"/>
      <c r="AB26" s="675" t="s">
        <v>461</v>
      </c>
      <c r="AC26" s="269"/>
      <c r="AD26" s="269"/>
      <c r="AE26" s="93"/>
      <c r="AF26" s="94"/>
      <c r="AG26" s="94"/>
      <c r="AH26" s="94"/>
      <c r="AI26" s="95"/>
      <c r="AJ26" s="93"/>
      <c r="AK26" s="94"/>
      <c r="AL26" s="94"/>
      <c r="AM26" s="94"/>
      <c r="AN26" s="95"/>
      <c r="AO26" s="93"/>
      <c r="AP26" s="94"/>
      <c r="AQ26" s="94"/>
      <c r="AR26" s="94"/>
      <c r="AS26" s="95"/>
      <c r="AT26" s="273"/>
      <c r="AU26" s="274"/>
      <c r="AV26" s="274"/>
      <c r="AW26" s="274"/>
      <c r="AX26" s="275"/>
    </row>
    <row r="27" spans="1:50" ht="18.75" customHeight="1" x14ac:dyDescent="0.15">
      <c r="A27" s="217" t="s">
        <v>13</v>
      </c>
      <c r="B27" s="218"/>
      <c r="C27" s="218"/>
      <c r="D27" s="218"/>
      <c r="E27" s="218"/>
      <c r="F27" s="219"/>
      <c r="G27" s="224" t="s">
        <v>319</v>
      </c>
      <c r="H27" s="225"/>
      <c r="I27" s="225"/>
      <c r="J27" s="225"/>
      <c r="K27" s="225"/>
      <c r="L27" s="225"/>
      <c r="M27" s="225"/>
      <c r="N27" s="225"/>
      <c r="O27" s="226"/>
      <c r="P27" s="246" t="s">
        <v>83</v>
      </c>
      <c r="Q27" s="225"/>
      <c r="R27" s="225"/>
      <c r="S27" s="225"/>
      <c r="T27" s="225"/>
      <c r="U27" s="225"/>
      <c r="V27" s="225"/>
      <c r="W27" s="225"/>
      <c r="X27" s="226"/>
      <c r="Y27" s="196"/>
      <c r="Z27" s="86"/>
      <c r="AA27" s="87"/>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x14ac:dyDescent="0.15">
      <c r="A28" s="217"/>
      <c r="B28" s="218"/>
      <c r="C28" s="218"/>
      <c r="D28" s="218"/>
      <c r="E28" s="218"/>
      <c r="F28" s="219"/>
      <c r="G28" s="227"/>
      <c r="H28" s="108"/>
      <c r="I28" s="108"/>
      <c r="J28" s="108"/>
      <c r="K28" s="108"/>
      <c r="L28" s="108"/>
      <c r="M28" s="108"/>
      <c r="N28" s="108"/>
      <c r="O28" s="228"/>
      <c r="P28" s="247"/>
      <c r="Q28" s="108"/>
      <c r="R28" s="108"/>
      <c r="S28" s="108"/>
      <c r="T28" s="108"/>
      <c r="U28" s="108"/>
      <c r="V28" s="108"/>
      <c r="W28" s="108"/>
      <c r="X28" s="228"/>
      <c r="Y28" s="284"/>
      <c r="Z28" s="285"/>
      <c r="AA28" s="286"/>
      <c r="AB28" s="139"/>
      <c r="AC28" s="134"/>
      <c r="AD28" s="135"/>
      <c r="AE28" s="140"/>
      <c r="AF28" s="133"/>
      <c r="AG28" s="133"/>
      <c r="AH28" s="133"/>
      <c r="AI28" s="290"/>
      <c r="AJ28" s="140"/>
      <c r="AK28" s="133"/>
      <c r="AL28" s="133"/>
      <c r="AM28" s="133"/>
      <c r="AN28" s="290"/>
      <c r="AO28" s="140"/>
      <c r="AP28" s="133"/>
      <c r="AQ28" s="133"/>
      <c r="AR28" s="133"/>
      <c r="AS28" s="290"/>
      <c r="AT28" s="67"/>
      <c r="AU28" s="110"/>
      <c r="AV28" s="110"/>
      <c r="AW28" s="108" t="s">
        <v>459</v>
      </c>
      <c r="AX28" s="109"/>
    </row>
    <row r="29" spans="1:50" ht="22.5" customHeight="1" x14ac:dyDescent="0.15">
      <c r="A29" s="220"/>
      <c r="B29" s="218"/>
      <c r="C29" s="218"/>
      <c r="D29" s="218"/>
      <c r="E29" s="218"/>
      <c r="F29" s="219"/>
      <c r="G29" s="326"/>
      <c r="H29" s="292"/>
      <c r="I29" s="292"/>
      <c r="J29" s="292"/>
      <c r="K29" s="292"/>
      <c r="L29" s="292"/>
      <c r="M29" s="292"/>
      <c r="N29" s="292"/>
      <c r="O29" s="293"/>
      <c r="P29" s="216"/>
      <c r="Q29" s="198"/>
      <c r="R29" s="198"/>
      <c r="S29" s="198"/>
      <c r="T29" s="198"/>
      <c r="U29" s="198"/>
      <c r="V29" s="198"/>
      <c r="W29" s="198"/>
      <c r="X29" s="199"/>
      <c r="Y29" s="297" t="s">
        <v>14</v>
      </c>
      <c r="Z29" s="298"/>
      <c r="AA29" s="299"/>
      <c r="AB29" s="685"/>
      <c r="AC29" s="300"/>
      <c r="AD29" s="300"/>
      <c r="AE29" s="93"/>
      <c r="AF29" s="94"/>
      <c r="AG29" s="94"/>
      <c r="AH29" s="94"/>
      <c r="AI29" s="95"/>
      <c r="AJ29" s="93"/>
      <c r="AK29" s="94"/>
      <c r="AL29" s="94"/>
      <c r="AM29" s="94"/>
      <c r="AN29" s="95"/>
      <c r="AO29" s="93"/>
      <c r="AP29" s="94"/>
      <c r="AQ29" s="94"/>
      <c r="AR29" s="94"/>
      <c r="AS29" s="95"/>
      <c r="AT29" s="231"/>
      <c r="AU29" s="231"/>
      <c r="AV29" s="231"/>
      <c r="AW29" s="231"/>
      <c r="AX29" s="232"/>
    </row>
    <row r="30" spans="1:50" ht="22.5" customHeight="1" x14ac:dyDescent="0.15">
      <c r="A30" s="221"/>
      <c r="B30" s="222"/>
      <c r="C30" s="222"/>
      <c r="D30" s="222"/>
      <c r="E30" s="222"/>
      <c r="F30" s="223"/>
      <c r="G30" s="294"/>
      <c r="H30" s="295"/>
      <c r="I30" s="295"/>
      <c r="J30" s="295"/>
      <c r="K30" s="295"/>
      <c r="L30" s="295"/>
      <c r="M30" s="295"/>
      <c r="N30" s="295"/>
      <c r="O30" s="296"/>
      <c r="P30" s="281"/>
      <c r="Q30" s="281"/>
      <c r="R30" s="281"/>
      <c r="S30" s="281"/>
      <c r="T30" s="281"/>
      <c r="U30" s="281"/>
      <c r="V30" s="281"/>
      <c r="W30" s="281"/>
      <c r="X30" s="282"/>
      <c r="Y30" s="175" t="s">
        <v>65</v>
      </c>
      <c r="Z30" s="121"/>
      <c r="AA30" s="171"/>
      <c r="AB30" s="684"/>
      <c r="AC30" s="301"/>
      <c r="AD30" s="301"/>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3"/>
      <c r="B31" s="664"/>
      <c r="C31" s="664"/>
      <c r="D31" s="664"/>
      <c r="E31" s="664"/>
      <c r="F31" s="665"/>
      <c r="G31" s="327"/>
      <c r="H31" s="328"/>
      <c r="I31" s="328"/>
      <c r="J31" s="328"/>
      <c r="K31" s="328"/>
      <c r="L31" s="328"/>
      <c r="M31" s="328"/>
      <c r="N31" s="328"/>
      <c r="O31" s="329"/>
      <c r="P31" s="200"/>
      <c r="Q31" s="200"/>
      <c r="R31" s="200"/>
      <c r="S31" s="200"/>
      <c r="T31" s="200"/>
      <c r="U31" s="200"/>
      <c r="V31" s="200"/>
      <c r="W31" s="200"/>
      <c r="X31" s="201"/>
      <c r="Y31" s="120" t="s">
        <v>15</v>
      </c>
      <c r="Z31" s="121"/>
      <c r="AA31" s="171"/>
      <c r="AB31" s="675" t="s">
        <v>460</v>
      </c>
      <c r="AC31" s="269"/>
      <c r="AD31" s="269"/>
      <c r="AE31" s="93"/>
      <c r="AF31" s="94"/>
      <c r="AG31" s="94"/>
      <c r="AH31" s="94"/>
      <c r="AI31" s="95"/>
      <c r="AJ31" s="93"/>
      <c r="AK31" s="94"/>
      <c r="AL31" s="94"/>
      <c r="AM31" s="94"/>
      <c r="AN31" s="95"/>
      <c r="AO31" s="93"/>
      <c r="AP31" s="94"/>
      <c r="AQ31" s="94"/>
      <c r="AR31" s="94"/>
      <c r="AS31" s="95"/>
      <c r="AT31" s="273"/>
      <c r="AU31" s="274"/>
      <c r="AV31" s="274"/>
      <c r="AW31" s="274"/>
      <c r="AX31" s="275"/>
    </row>
    <row r="32" spans="1:50" ht="18.75" customHeight="1" x14ac:dyDescent="0.15">
      <c r="A32" s="217" t="s">
        <v>13</v>
      </c>
      <c r="B32" s="218"/>
      <c r="C32" s="218"/>
      <c r="D32" s="218"/>
      <c r="E32" s="218"/>
      <c r="F32" s="219"/>
      <c r="G32" s="224" t="s">
        <v>319</v>
      </c>
      <c r="H32" s="225"/>
      <c r="I32" s="225"/>
      <c r="J32" s="225"/>
      <c r="K32" s="225"/>
      <c r="L32" s="225"/>
      <c r="M32" s="225"/>
      <c r="N32" s="225"/>
      <c r="O32" s="226"/>
      <c r="P32" s="246" t="s">
        <v>83</v>
      </c>
      <c r="Q32" s="225"/>
      <c r="R32" s="225"/>
      <c r="S32" s="225"/>
      <c r="T32" s="225"/>
      <c r="U32" s="225"/>
      <c r="V32" s="225"/>
      <c r="W32" s="225"/>
      <c r="X32" s="226"/>
      <c r="Y32" s="196"/>
      <c r="Z32" s="86"/>
      <c r="AA32" s="87"/>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x14ac:dyDescent="0.15">
      <c r="A33" s="217"/>
      <c r="B33" s="218"/>
      <c r="C33" s="218"/>
      <c r="D33" s="218"/>
      <c r="E33" s="218"/>
      <c r="F33" s="219"/>
      <c r="G33" s="227"/>
      <c r="H33" s="108"/>
      <c r="I33" s="108"/>
      <c r="J33" s="108"/>
      <c r="K33" s="108"/>
      <c r="L33" s="108"/>
      <c r="M33" s="108"/>
      <c r="N33" s="108"/>
      <c r="O33" s="228"/>
      <c r="P33" s="247"/>
      <c r="Q33" s="108"/>
      <c r="R33" s="108"/>
      <c r="S33" s="108"/>
      <c r="T33" s="108"/>
      <c r="U33" s="108"/>
      <c r="V33" s="108"/>
      <c r="W33" s="108"/>
      <c r="X33" s="228"/>
      <c r="Y33" s="284"/>
      <c r="Z33" s="285"/>
      <c r="AA33" s="286"/>
      <c r="AB33" s="139"/>
      <c r="AC33" s="134"/>
      <c r="AD33" s="135"/>
      <c r="AE33" s="140"/>
      <c r="AF33" s="133"/>
      <c r="AG33" s="133"/>
      <c r="AH33" s="133"/>
      <c r="AI33" s="290"/>
      <c r="AJ33" s="140"/>
      <c r="AK33" s="133"/>
      <c r="AL33" s="133"/>
      <c r="AM33" s="133"/>
      <c r="AN33" s="290"/>
      <c r="AO33" s="140"/>
      <c r="AP33" s="133"/>
      <c r="AQ33" s="133"/>
      <c r="AR33" s="133"/>
      <c r="AS33" s="290"/>
      <c r="AT33" s="67"/>
      <c r="AU33" s="110"/>
      <c r="AV33" s="110"/>
      <c r="AW33" s="108" t="s">
        <v>462</v>
      </c>
      <c r="AX33" s="109"/>
    </row>
    <row r="34" spans="1:50" ht="22.5" customHeight="1" x14ac:dyDescent="0.15">
      <c r="A34" s="220"/>
      <c r="B34" s="218"/>
      <c r="C34" s="218"/>
      <c r="D34" s="218"/>
      <c r="E34" s="218"/>
      <c r="F34" s="219"/>
      <c r="G34" s="326"/>
      <c r="H34" s="292"/>
      <c r="I34" s="292"/>
      <c r="J34" s="292"/>
      <c r="K34" s="292"/>
      <c r="L34" s="292"/>
      <c r="M34" s="292"/>
      <c r="N34" s="292"/>
      <c r="O34" s="293"/>
      <c r="P34" s="216"/>
      <c r="Q34" s="198"/>
      <c r="R34" s="198"/>
      <c r="S34" s="198"/>
      <c r="T34" s="198"/>
      <c r="U34" s="198"/>
      <c r="V34" s="198"/>
      <c r="W34" s="198"/>
      <c r="X34" s="199"/>
      <c r="Y34" s="297" t="s">
        <v>14</v>
      </c>
      <c r="Z34" s="298"/>
      <c r="AA34" s="299"/>
      <c r="AB34" s="685"/>
      <c r="AC34" s="300"/>
      <c r="AD34" s="300"/>
      <c r="AE34" s="93"/>
      <c r="AF34" s="94"/>
      <c r="AG34" s="94"/>
      <c r="AH34" s="94"/>
      <c r="AI34" s="95"/>
      <c r="AJ34" s="93"/>
      <c r="AK34" s="94"/>
      <c r="AL34" s="94"/>
      <c r="AM34" s="94"/>
      <c r="AN34" s="95"/>
      <c r="AO34" s="93"/>
      <c r="AP34" s="94"/>
      <c r="AQ34" s="94"/>
      <c r="AR34" s="94"/>
      <c r="AS34" s="95"/>
      <c r="AT34" s="231"/>
      <c r="AU34" s="231"/>
      <c r="AV34" s="231"/>
      <c r="AW34" s="231"/>
      <c r="AX34" s="232"/>
    </row>
    <row r="35" spans="1:50" ht="22.5" customHeight="1" x14ac:dyDescent="0.15">
      <c r="A35" s="221"/>
      <c r="B35" s="222"/>
      <c r="C35" s="222"/>
      <c r="D35" s="222"/>
      <c r="E35" s="222"/>
      <c r="F35" s="223"/>
      <c r="G35" s="294"/>
      <c r="H35" s="295"/>
      <c r="I35" s="295"/>
      <c r="J35" s="295"/>
      <c r="K35" s="295"/>
      <c r="L35" s="295"/>
      <c r="M35" s="295"/>
      <c r="N35" s="295"/>
      <c r="O35" s="296"/>
      <c r="P35" s="281"/>
      <c r="Q35" s="281"/>
      <c r="R35" s="281"/>
      <c r="S35" s="281"/>
      <c r="T35" s="281"/>
      <c r="U35" s="281"/>
      <c r="V35" s="281"/>
      <c r="W35" s="281"/>
      <c r="X35" s="282"/>
      <c r="Y35" s="175" t="s">
        <v>65</v>
      </c>
      <c r="Z35" s="121"/>
      <c r="AA35" s="171"/>
      <c r="AB35" s="684"/>
      <c r="AC35" s="301"/>
      <c r="AD35" s="301"/>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3"/>
      <c r="B36" s="664"/>
      <c r="C36" s="664"/>
      <c r="D36" s="664"/>
      <c r="E36" s="664"/>
      <c r="F36" s="665"/>
      <c r="G36" s="327"/>
      <c r="H36" s="328"/>
      <c r="I36" s="328"/>
      <c r="J36" s="328"/>
      <c r="K36" s="328"/>
      <c r="L36" s="328"/>
      <c r="M36" s="328"/>
      <c r="N36" s="328"/>
      <c r="O36" s="329"/>
      <c r="P36" s="200"/>
      <c r="Q36" s="200"/>
      <c r="R36" s="200"/>
      <c r="S36" s="200"/>
      <c r="T36" s="200"/>
      <c r="U36" s="200"/>
      <c r="V36" s="200"/>
      <c r="W36" s="200"/>
      <c r="X36" s="201"/>
      <c r="Y36" s="120" t="s">
        <v>15</v>
      </c>
      <c r="Z36" s="121"/>
      <c r="AA36" s="171"/>
      <c r="AB36" s="675" t="s">
        <v>461</v>
      </c>
      <c r="AC36" s="269"/>
      <c r="AD36" s="269"/>
      <c r="AE36" s="93"/>
      <c r="AF36" s="94"/>
      <c r="AG36" s="94"/>
      <c r="AH36" s="94"/>
      <c r="AI36" s="95"/>
      <c r="AJ36" s="93"/>
      <c r="AK36" s="94"/>
      <c r="AL36" s="94"/>
      <c r="AM36" s="94"/>
      <c r="AN36" s="95"/>
      <c r="AO36" s="93"/>
      <c r="AP36" s="94"/>
      <c r="AQ36" s="94"/>
      <c r="AR36" s="94"/>
      <c r="AS36" s="95"/>
      <c r="AT36" s="273"/>
      <c r="AU36" s="274"/>
      <c r="AV36" s="274"/>
      <c r="AW36" s="274"/>
      <c r="AX36" s="275"/>
    </row>
    <row r="37" spans="1:50" ht="18.75" customHeight="1" x14ac:dyDescent="0.15">
      <c r="A37" s="217" t="s">
        <v>13</v>
      </c>
      <c r="B37" s="218"/>
      <c r="C37" s="218"/>
      <c r="D37" s="218"/>
      <c r="E37" s="218"/>
      <c r="F37" s="219"/>
      <c r="G37" s="224" t="s">
        <v>319</v>
      </c>
      <c r="H37" s="225"/>
      <c r="I37" s="225"/>
      <c r="J37" s="225"/>
      <c r="K37" s="225"/>
      <c r="L37" s="225"/>
      <c r="M37" s="225"/>
      <c r="N37" s="225"/>
      <c r="O37" s="226"/>
      <c r="P37" s="246" t="s">
        <v>83</v>
      </c>
      <c r="Q37" s="225"/>
      <c r="R37" s="225"/>
      <c r="S37" s="225"/>
      <c r="T37" s="225"/>
      <c r="U37" s="225"/>
      <c r="V37" s="225"/>
      <c r="W37" s="225"/>
      <c r="X37" s="226"/>
      <c r="Y37" s="196"/>
      <c r="Z37" s="86"/>
      <c r="AA37" s="87"/>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x14ac:dyDescent="0.15">
      <c r="A38" s="217"/>
      <c r="B38" s="218"/>
      <c r="C38" s="218"/>
      <c r="D38" s="218"/>
      <c r="E38" s="218"/>
      <c r="F38" s="219"/>
      <c r="G38" s="227"/>
      <c r="H38" s="108"/>
      <c r="I38" s="108"/>
      <c r="J38" s="108"/>
      <c r="K38" s="108"/>
      <c r="L38" s="108"/>
      <c r="M38" s="108"/>
      <c r="N38" s="108"/>
      <c r="O38" s="228"/>
      <c r="P38" s="247"/>
      <c r="Q38" s="108"/>
      <c r="R38" s="108"/>
      <c r="S38" s="108"/>
      <c r="T38" s="108"/>
      <c r="U38" s="108"/>
      <c r="V38" s="108"/>
      <c r="W38" s="108"/>
      <c r="X38" s="228"/>
      <c r="Y38" s="284"/>
      <c r="Z38" s="285"/>
      <c r="AA38" s="286"/>
      <c r="AB38" s="139"/>
      <c r="AC38" s="134"/>
      <c r="AD38" s="135"/>
      <c r="AE38" s="140"/>
      <c r="AF38" s="133"/>
      <c r="AG38" s="133"/>
      <c r="AH38" s="133"/>
      <c r="AI38" s="290"/>
      <c r="AJ38" s="140"/>
      <c r="AK38" s="133"/>
      <c r="AL38" s="133"/>
      <c r="AM38" s="133"/>
      <c r="AN38" s="290"/>
      <c r="AO38" s="140"/>
      <c r="AP38" s="133"/>
      <c r="AQ38" s="133"/>
      <c r="AR38" s="133"/>
      <c r="AS38" s="290"/>
      <c r="AT38" s="67"/>
      <c r="AU38" s="110"/>
      <c r="AV38" s="110"/>
      <c r="AW38" s="108" t="s">
        <v>462</v>
      </c>
      <c r="AX38" s="109"/>
    </row>
    <row r="39" spans="1:50" ht="22.5" customHeight="1" x14ac:dyDescent="0.15">
      <c r="A39" s="220"/>
      <c r="B39" s="218"/>
      <c r="C39" s="218"/>
      <c r="D39" s="218"/>
      <c r="E39" s="218"/>
      <c r="F39" s="219"/>
      <c r="G39" s="326"/>
      <c r="H39" s="292"/>
      <c r="I39" s="292"/>
      <c r="J39" s="292"/>
      <c r="K39" s="292"/>
      <c r="L39" s="292"/>
      <c r="M39" s="292"/>
      <c r="N39" s="292"/>
      <c r="O39" s="293"/>
      <c r="P39" s="216"/>
      <c r="Q39" s="198"/>
      <c r="R39" s="198"/>
      <c r="S39" s="198"/>
      <c r="T39" s="198"/>
      <c r="U39" s="198"/>
      <c r="V39" s="198"/>
      <c r="W39" s="198"/>
      <c r="X39" s="199"/>
      <c r="Y39" s="297" t="s">
        <v>14</v>
      </c>
      <c r="Z39" s="298"/>
      <c r="AA39" s="299"/>
      <c r="AB39" s="685"/>
      <c r="AC39" s="300"/>
      <c r="AD39" s="300"/>
      <c r="AE39" s="93"/>
      <c r="AF39" s="94"/>
      <c r="AG39" s="94"/>
      <c r="AH39" s="94"/>
      <c r="AI39" s="95"/>
      <c r="AJ39" s="93"/>
      <c r="AK39" s="94"/>
      <c r="AL39" s="94"/>
      <c r="AM39" s="94"/>
      <c r="AN39" s="95"/>
      <c r="AO39" s="93"/>
      <c r="AP39" s="94"/>
      <c r="AQ39" s="94"/>
      <c r="AR39" s="94"/>
      <c r="AS39" s="95"/>
      <c r="AT39" s="231"/>
      <c r="AU39" s="231"/>
      <c r="AV39" s="231"/>
      <c r="AW39" s="231"/>
      <c r="AX39" s="232"/>
    </row>
    <row r="40" spans="1:50" ht="22.5" customHeight="1" x14ac:dyDescent="0.15">
      <c r="A40" s="221"/>
      <c r="B40" s="222"/>
      <c r="C40" s="222"/>
      <c r="D40" s="222"/>
      <c r="E40" s="222"/>
      <c r="F40" s="223"/>
      <c r="G40" s="294"/>
      <c r="H40" s="295"/>
      <c r="I40" s="295"/>
      <c r="J40" s="295"/>
      <c r="K40" s="295"/>
      <c r="L40" s="295"/>
      <c r="M40" s="295"/>
      <c r="N40" s="295"/>
      <c r="O40" s="296"/>
      <c r="P40" s="281"/>
      <c r="Q40" s="281"/>
      <c r="R40" s="281"/>
      <c r="S40" s="281"/>
      <c r="T40" s="281"/>
      <c r="U40" s="281"/>
      <c r="V40" s="281"/>
      <c r="W40" s="281"/>
      <c r="X40" s="282"/>
      <c r="Y40" s="175" t="s">
        <v>65</v>
      </c>
      <c r="Z40" s="121"/>
      <c r="AA40" s="171"/>
      <c r="AB40" s="684"/>
      <c r="AC40" s="301"/>
      <c r="AD40" s="301"/>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3"/>
      <c r="B41" s="664"/>
      <c r="C41" s="664"/>
      <c r="D41" s="664"/>
      <c r="E41" s="664"/>
      <c r="F41" s="665"/>
      <c r="G41" s="327"/>
      <c r="H41" s="328"/>
      <c r="I41" s="328"/>
      <c r="J41" s="328"/>
      <c r="K41" s="328"/>
      <c r="L41" s="328"/>
      <c r="M41" s="328"/>
      <c r="N41" s="328"/>
      <c r="O41" s="329"/>
      <c r="P41" s="200"/>
      <c r="Q41" s="200"/>
      <c r="R41" s="200"/>
      <c r="S41" s="200"/>
      <c r="T41" s="200"/>
      <c r="U41" s="200"/>
      <c r="V41" s="200"/>
      <c r="W41" s="200"/>
      <c r="X41" s="201"/>
      <c r="Y41" s="120" t="s">
        <v>15</v>
      </c>
      <c r="Z41" s="121"/>
      <c r="AA41" s="171"/>
      <c r="AB41" s="675" t="s">
        <v>461</v>
      </c>
      <c r="AC41" s="269"/>
      <c r="AD41" s="269"/>
      <c r="AE41" s="93"/>
      <c r="AF41" s="94"/>
      <c r="AG41" s="94"/>
      <c r="AH41" s="94"/>
      <c r="AI41" s="95"/>
      <c r="AJ41" s="93"/>
      <c r="AK41" s="94"/>
      <c r="AL41" s="94"/>
      <c r="AM41" s="94"/>
      <c r="AN41" s="95"/>
      <c r="AO41" s="93"/>
      <c r="AP41" s="94"/>
      <c r="AQ41" s="94"/>
      <c r="AR41" s="94"/>
      <c r="AS41" s="95"/>
      <c r="AT41" s="273"/>
      <c r="AU41" s="274"/>
      <c r="AV41" s="274"/>
      <c r="AW41" s="274"/>
      <c r="AX41" s="275"/>
    </row>
    <row r="42" spans="1:50" ht="18.75" customHeight="1" x14ac:dyDescent="0.15">
      <c r="A42" s="217" t="s">
        <v>13</v>
      </c>
      <c r="B42" s="218"/>
      <c r="C42" s="218"/>
      <c r="D42" s="218"/>
      <c r="E42" s="218"/>
      <c r="F42" s="219"/>
      <c r="G42" s="224" t="s">
        <v>319</v>
      </c>
      <c r="H42" s="225"/>
      <c r="I42" s="225"/>
      <c r="J42" s="225"/>
      <c r="K42" s="225"/>
      <c r="L42" s="225"/>
      <c r="M42" s="225"/>
      <c r="N42" s="225"/>
      <c r="O42" s="226"/>
      <c r="P42" s="246" t="s">
        <v>83</v>
      </c>
      <c r="Q42" s="225"/>
      <c r="R42" s="225"/>
      <c r="S42" s="225"/>
      <c r="T42" s="225"/>
      <c r="U42" s="225"/>
      <c r="V42" s="225"/>
      <c r="W42" s="225"/>
      <c r="X42" s="226"/>
      <c r="Y42" s="196"/>
      <c r="Z42" s="86"/>
      <c r="AA42" s="87"/>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x14ac:dyDescent="0.15">
      <c r="A43" s="217"/>
      <c r="B43" s="218"/>
      <c r="C43" s="218"/>
      <c r="D43" s="218"/>
      <c r="E43" s="218"/>
      <c r="F43" s="219"/>
      <c r="G43" s="227"/>
      <c r="H43" s="108"/>
      <c r="I43" s="108"/>
      <c r="J43" s="108"/>
      <c r="K43" s="108"/>
      <c r="L43" s="108"/>
      <c r="M43" s="108"/>
      <c r="N43" s="108"/>
      <c r="O43" s="228"/>
      <c r="P43" s="247"/>
      <c r="Q43" s="108"/>
      <c r="R43" s="108"/>
      <c r="S43" s="108"/>
      <c r="T43" s="108"/>
      <c r="U43" s="108"/>
      <c r="V43" s="108"/>
      <c r="W43" s="108"/>
      <c r="X43" s="228"/>
      <c r="Y43" s="284"/>
      <c r="Z43" s="285"/>
      <c r="AA43" s="286"/>
      <c r="AB43" s="139"/>
      <c r="AC43" s="134"/>
      <c r="AD43" s="135"/>
      <c r="AE43" s="140"/>
      <c r="AF43" s="133"/>
      <c r="AG43" s="133"/>
      <c r="AH43" s="133"/>
      <c r="AI43" s="290"/>
      <c r="AJ43" s="140"/>
      <c r="AK43" s="133"/>
      <c r="AL43" s="133"/>
      <c r="AM43" s="133"/>
      <c r="AN43" s="290"/>
      <c r="AO43" s="140"/>
      <c r="AP43" s="133"/>
      <c r="AQ43" s="133"/>
      <c r="AR43" s="133"/>
      <c r="AS43" s="290"/>
      <c r="AT43" s="67"/>
      <c r="AU43" s="110"/>
      <c r="AV43" s="110"/>
      <c r="AW43" s="108" t="s">
        <v>462</v>
      </c>
      <c r="AX43" s="109"/>
    </row>
    <row r="44" spans="1:50" ht="22.5" customHeight="1" x14ac:dyDescent="0.15">
      <c r="A44" s="220"/>
      <c r="B44" s="218"/>
      <c r="C44" s="218"/>
      <c r="D44" s="218"/>
      <c r="E44" s="218"/>
      <c r="F44" s="219"/>
      <c r="G44" s="326"/>
      <c r="H44" s="292"/>
      <c r="I44" s="292"/>
      <c r="J44" s="292"/>
      <c r="K44" s="292"/>
      <c r="L44" s="292"/>
      <c r="M44" s="292"/>
      <c r="N44" s="292"/>
      <c r="O44" s="293"/>
      <c r="P44" s="216"/>
      <c r="Q44" s="198"/>
      <c r="R44" s="198"/>
      <c r="S44" s="198"/>
      <c r="T44" s="198"/>
      <c r="U44" s="198"/>
      <c r="V44" s="198"/>
      <c r="W44" s="198"/>
      <c r="X44" s="199"/>
      <c r="Y44" s="297" t="s">
        <v>14</v>
      </c>
      <c r="Z44" s="298"/>
      <c r="AA44" s="299"/>
      <c r="AB44" s="685"/>
      <c r="AC44" s="300"/>
      <c r="AD44" s="300"/>
      <c r="AE44" s="93"/>
      <c r="AF44" s="94"/>
      <c r="AG44" s="94"/>
      <c r="AH44" s="94"/>
      <c r="AI44" s="95"/>
      <c r="AJ44" s="93"/>
      <c r="AK44" s="94"/>
      <c r="AL44" s="94"/>
      <c r="AM44" s="94"/>
      <c r="AN44" s="95"/>
      <c r="AO44" s="93"/>
      <c r="AP44" s="94"/>
      <c r="AQ44" s="94"/>
      <c r="AR44" s="94"/>
      <c r="AS44" s="95"/>
      <c r="AT44" s="231"/>
      <c r="AU44" s="231"/>
      <c r="AV44" s="231"/>
      <c r="AW44" s="231"/>
      <c r="AX44" s="232"/>
    </row>
    <row r="45" spans="1:50" ht="22.5" customHeight="1" x14ac:dyDescent="0.15">
      <c r="A45" s="221"/>
      <c r="B45" s="222"/>
      <c r="C45" s="222"/>
      <c r="D45" s="222"/>
      <c r="E45" s="222"/>
      <c r="F45" s="223"/>
      <c r="G45" s="294"/>
      <c r="H45" s="295"/>
      <c r="I45" s="295"/>
      <c r="J45" s="295"/>
      <c r="K45" s="295"/>
      <c r="L45" s="295"/>
      <c r="M45" s="295"/>
      <c r="N45" s="295"/>
      <c r="O45" s="296"/>
      <c r="P45" s="281"/>
      <c r="Q45" s="281"/>
      <c r="R45" s="281"/>
      <c r="S45" s="281"/>
      <c r="T45" s="281"/>
      <c r="U45" s="281"/>
      <c r="V45" s="281"/>
      <c r="W45" s="281"/>
      <c r="X45" s="282"/>
      <c r="Y45" s="175" t="s">
        <v>65</v>
      </c>
      <c r="Z45" s="121"/>
      <c r="AA45" s="171"/>
      <c r="AB45" s="684"/>
      <c r="AC45" s="301"/>
      <c r="AD45" s="301"/>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3"/>
      <c r="B46" s="664"/>
      <c r="C46" s="664"/>
      <c r="D46" s="664"/>
      <c r="E46" s="664"/>
      <c r="F46" s="665"/>
      <c r="G46" s="327"/>
      <c r="H46" s="328"/>
      <c r="I46" s="328"/>
      <c r="J46" s="328"/>
      <c r="K46" s="328"/>
      <c r="L46" s="328"/>
      <c r="M46" s="328"/>
      <c r="N46" s="328"/>
      <c r="O46" s="329"/>
      <c r="P46" s="200"/>
      <c r="Q46" s="200"/>
      <c r="R46" s="200"/>
      <c r="S46" s="200"/>
      <c r="T46" s="200"/>
      <c r="U46" s="200"/>
      <c r="V46" s="200"/>
      <c r="W46" s="200"/>
      <c r="X46" s="201"/>
      <c r="Y46" s="120" t="s">
        <v>15</v>
      </c>
      <c r="Z46" s="121"/>
      <c r="AA46" s="171"/>
      <c r="AB46" s="675" t="s">
        <v>461</v>
      </c>
      <c r="AC46" s="269"/>
      <c r="AD46" s="269"/>
      <c r="AE46" s="93"/>
      <c r="AF46" s="94"/>
      <c r="AG46" s="94"/>
      <c r="AH46" s="94"/>
      <c r="AI46" s="95"/>
      <c r="AJ46" s="93"/>
      <c r="AK46" s="94"/>
      <c r="AL46" s="94"/>
      <c r="AM46" s="94"/>
      <c r="AN46" s="95"/>
      <c r="AO46" s="93"/>
      <c r="AP46" s="94"/>
      <c r="AQ46" s="94"/>
      <c r="AR46" s="94"/>
      <c r="AS46" s="95"/>
      <c r="AT46" s="273"/>
      <c r="AU46" s="274"/>
      <c r="AV46" s="274"/>
      <c r="AW46" s="274"/>
      <c r="AX46" s="275"/>
    </row>
    <row r="47" spans="1:50" ht="18.75" customHeight="1" x14ac:dyDescent="0.15">
      <c r="A47" s="217" t="s">
        <v>13</v>
      </c>
      <c r="B47" s="218"/>
      <c r="C47" s="218"/>
      <c r="D47" s="218"/>
      <c r="E47" s="218"/>
      <c r="F47" s="219"/>
      <c r="G47" s="224" t="s">
        <v>319</v>
      </c>
      <c r="H47" s="225"/>
      <c r="I47" s="225"/>
      <c r="J47" s="225"/>
      <c r="K47" s="225"/>
      <c r="L47" s="225"/>
      <c r="M47" s="225"/>
      <c r="N47" s="225"/>
      <c r="O47" s="226"/>
      <c r="P47" s="246" t="s">
        <v>83</v>
      </c>
      <c r="Q47" s="225"/>
      <c r="R47" s="225"/>
      <c r="S47" s="225"/>
      <c r="T47" s="225"/>
      <c r="U47" s="225"/>
      <c r="V47" s="225"/>
      <c r="W47" s="225"/>
      <c r="X47" s="226"/>
      <c r="Y47" s="196"/>
      <c r="Z47" s="86"/>
      <c r="AA47" s="87"/>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x14ac:dyDescent="0.15">
      <c r="A48" s="217"/>
      <c r="B48" s="218"/>
      <c r="C48" s="218"/>
      <c r="D48" s="218"/>
      <c r="E48" s="218"/>
      <c r="F48" s="219"/>
      <c r="G48" s="227"/>
      <c r="H48" s="108"/>
      <c r="I48" s="108"/>
      <c r="J48" s="108"/>
      <c r="K48" s="108"/>
      <c r="L48" s="108"/>
      <c r="M48" s="108"/>
      <c r="N48" s="108"/>
      <c r="O48" s="228"/>
      <c r="P48" s="247"/>
      <c r="Q48" s="108"/>
      <c r="R48" s="108"/>
      <c r="S48" s="108"/>
      <c r="T48" s="108"/>
      <c r="U48" s="108"/>
      <c r="V48" s="108"/>
      <c r="W48" s="108"/>
      <c r="X48" s="228"/>
      <c r="Y48" s="284"/>
      <c r="Z48" s="285"/>
      <c r="AA48" s="286"/>
      <c r="AB48" s="139"/>
      <c r="AC48" s="134"/>
      <c r="AD48" s="135"/>
      <c r="AE48" s="140"/>
      <c r="AF48" s="133"/>
      <c r="AG48" s="133"/>
      <c r="AH48" s="133"/>
      <c r="AI48" s="290"/>
      <c r="AJ48" s="140"/>
      <c r="AK48" s="133"/>
      <c r="AL48" s="133"/>
      <c r="AM48" s="133"/>
      <c r="AN48" s="290"/>
      <c r="AO48" s="140"/>
      <c r="AP48" s="133"/>
      <c r="AQ48" s="133"/>
      <c r="AR48" s="133"/>
      <c r="AS48" s="290"/>
      <c r="AT48" s="67"/>
      <c r="AU48" s="110"/>
      <c r="AV48" s="110"/>
      <c r="AW48" s="108" t="s">
        <v>459</v>
      </c>
      <c r="AX48" s="109"/>
    </row>
    <row r="49" spans="1:50" ht="22.5" customHeight="1" x14ac:dyDescent="0.15">
      <c r="A49" s="220"/>
      <c r="B49" s="218"/>
      <c r="C49" s="218"/>
      <c r="D49" s="218"/>
      <c r="E49" s="218"/>
      <c r="F49" s="219"/>
      <c r="G49" s="326"/>
      <c r="H49" s="292"/>
      <c r="I49" s="292"/>
      <c r="J49" s="292"/>
      <c r="K49" s="292"/>
      <c r="L49" s="292"/>
      <c r="M49" s="292"/>
      <c r="N49" s="292"/>
      <c r="O49" s="293"/>
      <c r="P49" s="216"/>
      <c r="Q49" s="198"/>
      <c r="R49" s="198"/>
      <c r="S49" s="198"/>
      <c r="T49" s="198"/>
      <c r="U49" s="198"/>
      <c r="V49" s="198"/>
      <c r="W49" s="198"/>
      <c r="X49" s="199"/>
      <c r="Y49" s="297" t="s">
        <v>14</v>
      </c>
      <c r="Z49" s="298"/>
      <c r="AA49" s="299"/>
      <c r="AB49" s="685"/>
      <c r="AC49" s="300"/>
      <c r="AD49" s="300"/>
      <c r="AE49" s="93"/>
      <c r="AF49" s="94"/>
      <c r="AG49" s="94"/>
      <c r="AH49" s="94"/>
      <c r="AI49" s="95"/>
      <c r="AJ49" s="93"/>
      <c r="AK49" s="94"/>
      <c r="AL49" s="94"/>
      <c r="AM49" s="94"/>
      <c r="AN49" s="95"/>
      <c r="AO49" s="93"/>
      <c r="AP49" s="94"/>
      <c r="AQ49" s="94"/>
      <c r="AR49" s="94"/>
      <c r="AS49" s="95"/>
      <c r="AT49" s="231"/>
      <c r="AU49" s="231"/>
      <c r="AV49" s="231"/>
      <c r="AW49" s="231"/>
      <c r="AX49" s="232"/>
    </row>
    <row r="50" spans="1:50" ht="22.5" customHeight="1" x14ac:dyDescent="0.15">
      <c r="A50" s="221"/>
      <c r="B50" s="222"/>
      <c r="C50" s="222"/>
      <c r="D50" s="222"/>
      <c r="E50" s="222"/>
      <c r="F50" s="223"/>
      <c r="G50" s="294"/>
      <c r="H50" s="295"/>
      <c r="I50" s="295"/>
      <c r="J50" s="295"/>
      <c r="K50" s="295"/>
      <c r="L50" s="295"/>
      <c r="M50" s="295"/>
      <c r="N50" s="295"/>
      <c r="O50" s="296"/>
      <c r="P50" s="281"/>
      <c r="Q50" s="281"/>
      <c r="R50" s="281"/>
      <c r="S50" s="281"/>
      <c r="T50" s="281"/>
      <c r="U50" s="281"/>
      <c r="V50" s="281"/>
      <c r="W50" s="281"/>
      <c r="X50" s="282"/>
      <c r="Y50" s="175" t="s">
        <v>65</v>
      </c>
      <c r="Z50" s="121"/>
      <c r="AA50" s="171"/>
      <c r="AB50" s="684"/>
      <c r="AC50" s="301"/>
      <c r="AD50" s="301"/>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3"/>
      <c r="B51" s="664"/>
      <c r="C51" s="664"/>
      <c r="D51" s="664"/>
      <c r="E51" s="664"/>
      <c r="F51" s="665"/>
      <c r="G51" s="327"/>
      <c r="H51" s="328"/>
      <c r="I51" s="328"/>
      <c r="J51" s="328"/>
      <c r="K51" s="328"/>
      <c r="L51" s="328"/>
      <c r="M51" s="328"/>
      <c r="N51" s="328"/>
      <c r="O51" s="329"/>
      <c r="P51" s="200"/>
      <c r="Q51" s="200"/>
      <c r="R51" s="200"/>
      <c r="S51" s="200"/>
      <c r="T51" s="200"/>
      <c r="U51" s="200"/>
      <c r="V51" s="200"/>
      <c r="W51" s="200"/>
      <c r="X51" s="201"/>
      <c r="Y51" s="120" t="s">
        <v>15</v>
      </c>
      <c r="Z51" s="121"/>
      <c r="AA51" s="171"/>
      <c r="AB51" s="686" t="s">
        <v>460</v>
      </c>
      <c r="AC51" s="687"/>
      <c r="AD51" s="687"/>
      <c r="AE51" s="93"/>
      <c r="AF51" s="94"/>
      <c r="AG51" s="94"/>
      <c r="AH51" s="94"/>
      <c r="AI51" s="95"/>
      <c r="AJ51" s="93"/>
      <c r="AK51" s="94"/>
      <c r="AL51" s="94"/>
      <c r="AM51" s="94"/>
      <c r="AN51" s="95"/>
      <c r="AO51" s="93"/>
      <c r="AP51" s="94"/>
      <c r="AQ51" s="94"/>
      <c r="AR51" s="94"/>
      <c r="AS51" s="95"/>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74"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8" t="s">
        <v>34</v>
      </c>
      <c r="B2" s="689"/>
      <c r="C2" s="689"/>
      <c r="D2" s="689"/>
      <c r="E2" s="689"/>
      <c r="F2" s="690"/>
      <c r="G2" s="387" t="s">
        <v>368</v>
      </c>
      <c r="H2" s="388"/>
      <c r="I2" s="388"/>
      <c r="J2" s="388"/>
      <c r="K2" s="388"/>
      <c r="L2" s="388"/>
      <c r="M2" s="388"/>
      <c r="N2" s="388"/>
      <c r="O2" s="388"/>
      <c r="P2" s="388"/>
      <c r="Q2" s="388"/>
      <c r="R2" s="388"/>
      <c r="S2" s="388"/>
      <c r="T2" s="388"/>
      <c r="U2" s="388"/>
      <c r="V2" s="388"/>
      <c r="W2" s="388"/>
      <c r="X2" s="388"/>
      <c r="Y2" s="388"/>
      <c r="Z2" s="388"/>
      <c r="AA2" s="388"/>
      <c r="AB2" s="389"/>
      <c r="AC2" s="387" t="s">
        <v>455</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1"/>
      <c r="B3" s="692"/>
      <c r="C3" s="692"/>
      <c r="D3" s="692"/>
      <c r="E3" s="692"/>
      <c r="F3" s="693"/>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1"/>
      <c r="B4" s="692"/>
      <c r="C4" s="692"/>
      <c r="D4" s="692"/>
      <c r="E4" s="692"/>
      <c r="F4" s="69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1"/>
      <c r="B5" s="692"/>
      <c r="C5" s="692"/>
      <c r="D5" s="692"/>
      <c r="E5" s="692"/>
      <c r="F5" s="69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1"/>
      <c r="B6" s="692"/>
      <c r="C6" s="692"/>
      <c r="D6" s="692"/>
      <c r="E6" s="692"/>
      <c r="F6" s="69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1"/>
      <c r="B7" s="692"/>
      <c r="C7" s="692"/>
      <c r="D7" s="692"/>
      <c r="E7" s="692"/>
      <c r="F7" s="69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1"/>
      <c r="B8" s="692"/>
      <c r="C8" s="692"/>
      <c r="D8" s="692"/>
      <c r="E8" s="692"/>
      <c r="F8" s="69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1"/>
      <c r="B9" s="692"/>
      <c r="C9" s="692"/>
      <c r="D9" s="692"/>
      <c r="E9" s="692"/>
      <c r="F9" s="69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1"/>
      <c r="B10" s="692"/>
      <c r="C10" s="692"/>
      <c r="D10" s="692"/>
      <c r="E10" s="692"/>
      <c r="F10" s="69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1"/>
      <c r="B11" s="692"/>
      <c r="C11" s="692"/>
      <c r="D11" s="692"/>
      <c r="E11" s="692"/>
      <c r="F11" s="69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1"/>
      <c r="B12" s="692"/>
      <c r="C12" s="692"/>
      <c r="D12" s="692"/>
      <c r="E12" s="692"/>
      <c r="F12" s="69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1"/>
      <c r="B13" s="692"/>
      <c r="C13" s="692"/>
      <c r="D13" s="692"/>
      <c r="E13" s="692"/>
      <c r="F13" s="69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1"/>
      <c r="B14" s="692"/>
      <c r="C14" s="692"/>
      <c r="D14" s="692"/>
      <c r="E14" s="692"/>
      <c r="F14" s="69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1"/>
      <c r="B15" s="692"/>
      <c r="C15" s="692"/>
      <c r="D15" s="692"/>
      <c r="E15" s="692"/>
      <c r="F15" s="693"/>
      <c r="G15" s="387" t="s">
        <v>369</v>
      </c>
      <c r="H15" s="388"/>
      <c r="I15" s="388"/>
      <c r="J15" s="388"/>
      <c r="K15" s="388"/>
      <c r="L15" s="388"/>
      <c r="M15" s="388"/>
      <c r="N15" s="388"/>
      <c r="O15" s="388"/>
      <c r="P15" s="388"/>
      <c r="Q15" s="388"/>
      <c r="R15" s="388"/>
      <c r="S15" s="388"/>
      <c r="T15" s="388"/>
      <c r="U15" s="388"/>
      <c r="V15" s="388"/>
      <c r="W15" s="388"/>
      <c r="X15" s="388"/>
      <c r="Y15" s="388"/>
      <c r="Z15" s="388"/>
      <c r="AA15" s="388"/>
      <c r="AB15" s="389"/>
      <c r="AC15" s="387" t="s">
        <v>370</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1"/>
      <c r="B16" s="692"/>
      <c r="C16" s="692"/>
      <c r="D16" s="692"/>
      <c r="E16" s="692"/>
      <c r="F16" s="693"/>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1"/>
      <c r="B17" s="692"/>
      <c r="C17" s="692"/>
      <c r="D17" s="692"/>
      <c r="E17" s="692"/>
      <c r="F17" s="69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1"/>
      <c r="B18" s="692"/>
      <c r="C18" s="692"/>
      <c r="D18" s="692"/>
      <c r="E18" s="692"/>
      <c r="F18" s="69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1"/>
      <c r="B19" s="692"/>
      <c r="C19" s="692"/>
      <c r="D19" s="692"/>
      <c r="E19" s="692"/>
      <c r="F19" s="69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1"/>
      <c r="B20" s="692"/>
      <c r="C20" s="692"/>
      <c r="D20" s="692"/>
      <c r="E20" s="692"/>
      <c r="F20" s="69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1"/>
      <c r="B21" s="692"/>
      <c r="C21" s="692"/>
      <c r="D21" s="692"/>
      <c r="E21" s="692"/>
      <c r="F21" s="69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1"/>
      <c r="B22" s="692"/>
      <c r="C22" s="692"/>
      <c r="D22" s="692"/>
      <c r="E22" s="692"/>
      <c r="F22" s="69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1"/>
      <c r="B23" s="692"/>
      <c r="C23" s="692"/>
      <c r="D23" s="692"/>
      <c r="E23" s="692"/>
      <c r="F23" s="69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1"/>
      <c r="B24" s="692"/>
      <c r="C24" s="692"/>
      <c r="D24" s="692"/>
      <c r="E24" s="692"/>
      <c r="F24" s="69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1"/>
      <c r="B25" s="692"/>
      <c r="C25" s="692"/>
      <c r="D25" s="692"/>
      <c r="E25" s="692"/>
      <c r="F25" s="69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1"/>
      <c r="B26" s="692"/>
      <c r="C26" s="692"/>
      <c r="D26" s="692"/>
      <c r="E26" s="692"/>
      <c r="F26" s="69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1"/>
      <c r="B27" s="692"/>
      <c r="C27" s="692"/>
      <c r="D27" s="692"/>
      <c r="E27" s="692"/>
      <c r="F27" s="69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1"/>
      <c r="B28" s="692"/>
      <c r="C28" s="692"/>
      <c r="D28" s="692"/>
      <c r="E28" s="692"/>
      <c r="F28" s="693"/>
      <c r="G28" s="387" t="s">
        <v>371</v>
      </c>
      <c r="H28" s="388"/>
      <c r="I28" s="388"/>
      <c r="J28" s="388"/>
      <c r="K28" s="388"/>
      <c r="L28" s="388"/>
      <c r="M28" s="388"/>
      <c r="N28" s="388"/>
      <c r="O28" s="388"/>
      <c r="P28" s="388"/>
      <c r="Q28" s="388"/>
      <c r="R28" s="388"/>
      <c r="S28" s="388"/>
      <c r="T28" s="388"/>
      <c r="U28" s="388"/>
      <c r="V28" s="388"/>
      <c r="W28" s="388"/>
      <c r="X28" s="388"/>
      <c r="Y28" s="388"/>
      <c r="Z28" s="388"/>
      <c r="AA28" s="388"/>
      <c r="AB28" s="389"/>
      <c r="AC28" s="387" t="s">
        <v>372</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1"/>
      <c r="B29" s="692"/>
      <c r="C29" s="692"/>
      <c r="D29" s="692"/>
      <c r="E29" s="692"/>
      <c r="F29" s="693"/>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1"/>
      <c r="B30" s="692"/>
      <c r="C30" s="692"/>
      <c r="D30" s="692"/>
      <c r="E30" s="692"/>
      <c r="F30" s="69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1"/>
      <c r="B31" s="692"/>
      <c r="C31" s="692"/>
      <c r="D31" s="692"/>
      <c r="E31" s="692"/>
      <c r="F31" s="69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1"/>
      <c r="B32" s="692"/>
      <c r="C32" s="692"/>
      <c r="D32" s="692"/>
      <c r="E32" s="692"/>
      <c r="F32" s="69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1"/>
      <c r="B33" s="692"/>
      <c r="C33" s="692"/>
      <c r="D33" s="692"/>
      <c r="E33" s="692"/>
      <c r="F33" s="69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1"/>
      <c r="B34" s="692"/>
      <c r="C34" s="692"/>
      <c r="D34" s="692"/>
      <c r="E34" s="692"/>
      <c r="F34" s="69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1"/>
      <c r="B35" s="692"/>
      <c r="C35" s="692"/>
      <c r="D35" s="692"/>
      <c r="E35" s="692"/>
      <c r="F35" s="69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1"/>
      <c r="B36" s="692"/>
      <c r="C36" s="692"/>
      <c r="D36" s="692"/>
      <c r="E36" s="692"/>
      <c r="F36" s="69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1"/>
      <c r="B37" s="692"/>
      <c r="C37" s="692"/>
      <c r="D37" s="692"/>
      <c r="E37" s="692"/>
      <c r="F37" s="69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1"/>
      <c r="B38" s="692"/>
      <c r="C38" s="692"/>
      <c r="D38" s="692"/>
      <c r="E38" s="692"/>
      <c r="F38" s="69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1"/>
      <c r="B39" s="692"/>
      <c r="C39" s="692"/>
      <c r="D39" s="692"/>
      <c r="E39" s="692"/>
      <c r="F39" s="69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1"/>
      <c r="B40" s="692"/>
      <c r="C40" s="692"/>
      <c r="D40" s="692"/>
      <c r="E40" s="692"/>
      <c r="F40" s="69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1"/>
      <c r="B41" s="692"/>
      <c r="C41" s="692"/>
      <c r="D41" s="692"/>
      <c r="E41" s="692"/>
      <c r="F41" s="693"/>
      <c r="G41" s="387" t="s">
        <v>373</v>
      </c>
      <c r="H41" s="388"/>
      <c r="I41" s="388"/>
      <c r="J41" s="388"/>
      <c r="K41" s="388"/>
      <c r="L41" s="388"/>
      <c r="M41" s="388"/>
      <c r="N41" s="388"/>
      <c r="O41" s="388"/>
      <c r="P41" s="388"/>
      <c r="Q41" s="388"/>
      <c r="R41" s="388"/>
      <c r="S41" s="388"/>
      <c r="T41" s="388"/>
      <c r="U41" s="388"/>
      <c r="V41" s="388"/>
      <c r="W41" s="388"/>
      <c r="X41" s="388"/>
      <c r="Y41" s="388"/>
      <c r="Z41" s="388"/>
      <c r="AA41" s="388"/>
      <c r="AB41" s="389"/>
      <c r="AC41" s="387" t="s">
        <v>374</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1"/>
      <c r="B42" s="692"/>
      <c r="C42" s="692"/>
      <c r="D42" s="692"/>
      <c r="E42" s="692"/>
      <c r="F42" s="693"/>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1"/>
      <c r="B43" s="692"/>
      <c r="C43" s="692"/>
      <c r="D43" s="692"/>
      <c r="E43" s="692"/>
      <c r="F43" s="69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1"/>
      <c r="B44" s="692"/>
      <c r="C44" s="692"/>
      <c r="D44" s="692"/>
      <c r="E44" s="692"/>
      <c r="F44" s="69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1"/>
      <c r="B45" s="692"/>
      <c r="C45" s="692"/>
      <c r="D45" s="692"/>
      <c r="E45" s="692"/>
      <c r="F45" s="69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1"/>
      <c r="B46" s="692"/>
      <c r="C46" s="692"/>
      <c r="D46" s="692"/>
      <c r="E46" s="692"/>
      <c r="F46" s="69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1"/>
      <c r="B47" s="692"/>
      <c r="C47" s="692"/>
      <c r="D47" s="692"/>
      <c r="E47" s="692"/>
      <c r="F47" s="69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1"/>
      <c r="B48" s="692"/>
      <c r="C48" s="692"/>
      <c r="D48" s="692"/>
      <c r="E48" s="692"/>
      <c r="F48" s="69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1"/>
      <c r="B49" s="692"/>
      <c r="C49" s="692"/>
      <c r="D49" s="692"/>
      <c r="E49" s="692"/>
      <c r="F49" s="69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1"/>
      <c r="B50" s="692"/>
      <c r="C50" s="692"/>
      <c r="D50" s="692"/>
      <c r="E50" s="692"/>
      <c r="F50" s="69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1"/>
      <c r="B51" s="692"/>
      <c r="C51" s="692"/>
      <c r="D51" s="692"/>
      <c r="E51" s="692"/>
      <c r="F51" s="69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1"/>
      <c r="B52" s="692"/>
      <c r="C52" s="692"/>
      <c r="D52" s="692"/>
      <c r="E52" s="692"/>
      <c r="F52" s="69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4"/>
      <c r="B53" s="695"/>
      <c r="C53" s="695"/>
      <c r="D53" s="695"/>
      <c r="E53" s="695"/>
      <c r="F53" s="696"/>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688" t="s">
        <v>34</v>
      </c>
      <c r="B55" s="689"/>
      <c r="C55" s="689"/>
      <c r="D55" s="689"/>
      <c r="E55" s="689"/>
      <c r="F55" s="690"/>
      <c r="G55" s="387" t="s">
        <v>375</v>
      </c>
      <c r="H55" s="388"/>
      <c r="I55" s="388"/>
      <c r="J55" s="388"/>
      <c r="K55" s="388"/>
      <c r="L55" s="388"/>
      <c r="M55" s="388"/>
      <c r="N55" s="388"/>
      <c r="O55" s="388"/>
      <c r="P55" s="388"/>
      <c r="Q55" s="388"/>
      <c r="R55" s="388"/>
      <c r="S55" s="388"/>
      <c r="T55" s="388"/>
      <c r="U55" s="388"/>
      <c r="V55" s="388"/>
      <c r="W55" s="388"/>
      <c r="X55" s="388"/>
      <c r="Y55" s="388"/>
      <c r="Z55" s="388"/>
      <c r="AA55" s="388"/>
      <c r="AB55" s="389"/>
      <c r="AC55" s="387" t="s">
        <v>376</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1"/>
      <c r="B56" s="692"/>
      <c r="C56" s="692"/>
      <c r="D56" s="692"/>
      <c r="E56" s="692"/>
      <c r="F56" s="693"/>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1"/>
      <c r="B57" s="692"/>
      <c r="C57" s="692"/>
      <c r="D57" s="692"/>
      <c r="E57" s="692"/>
      <c r="F57" s="69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1"/>
      <c r="B58" s="692"/>
      <c r="C58" s="692"/>
      <c r="D58" s="692"/>
      <c r="E58" s="692"/>
      <c r="F58" s="69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1"/>
      <c r="B59" s="692"/>
      <c r="C59" s="692"/>
      <c r="D59" s="692"/>
      <c r="E59" s="692"/>
      <c r="F59" s="69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1"/>
      <c r="B60" s="692"/>
      <c r="C60" s="692"/>
      <c r="D60" s="692"/>
      <c r="E60" s="692"/>
      <c r="F60" s="69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1"/>
      <c r="B61" s="692"/>
      <c r="C61" s="692"/>
      <c r="D61" s="692"/>
      <c r="E61" s="692"/>
      <c r="F61" s="69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1"/>
      <c r="B62" s="692"/>
      <c r="C62" s="692"/>
      <c r="D62" s="692"/>
      <c r="E62" s="692"/>
      <c r="F62" s="69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1"/>
      <c r="B63" s="692"/>
      <c r="C63" s="692"/>
      <c r="D63" s="692"/>
      <c r="E63" s="692"/>
      <c r="F63" s="69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1"/>
      <c r="B64" s="692"/>
      <c r="C64" s="692"/>
      <c r="D64" s="692"/>
      <c r="E64" s="692"/>
      <c r="F64" s="69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1"/>
      <c r="B65" s="692"/>
      <c r="C65" s="692"/>
      <c r="D65" s="692"/>
      <c r="E65" s="692"/>
      <c r="F65" s="69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1"/>
      <c r="B66" s="692"/>
      <c r="C66" s="692"/>
      <c r="D66" s="692"/>
      <c r="E66" s="692"/>
      <c r="F66" s="69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1"/>
      <c r="B67" s="692"/>
      <c r="C67" s="692"/>
      <c r="D67" s="692"/>
      <c r="E67" s="692"/>
      <c r="F67" s="69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1"/>
      <c r="B68" s="692"/>
      <c r="C68" s="692"/>
      <c r="D68" s="692"/>
      <c r="E68" s="692"/>
      <c r="F68" s="693"/>
      <c r="G68" s="387" t="s">
        <v>377</v>
      </c>
      <c r="H68" s="388"/>
      <c r="I68" s="388"/>
      <c r="J68" s="388"/>
      <c r="K68" s="388"/>
      <c r="L68" s="388"/>
      <c r="M68" s="388"/>
      <c r="N68" s="388"/>
      <c r="O68" s="388"/>
      <c r="P68" s="388"/>
      <c r="Q68" s="388"/>
      <c r="R68" s="388"/>
      <c r="S68" s="388"/>
      <c r="T68" s="388"/>
      <c r="U68" s="388"/>
      <c r="V68" s="388"/>
      <c r="W68" s="388"/>
      <c r="X68" s="388"/>
      <c r="Y68" s="388"/>
      <c r="Z68" s="388"/>
      <c r="AA68" s="388"/>
      <c r="AB68" s="389"/>
      <c r="AC68" s="387" t="s">
        <v>378</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1"/>
      <c r="B69" s="692"/>
      <c r="C69" s="692"/>
      <c r="D69" s="692"/>
      <c r="E69" s="692"/>
      <c r="F69" s="693"/>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1"/>
      <c r="B70" s="692"/>
      <c r="C70" s="692"/>
      <c r="D70" s="692"/>
      <c r="E70" s="692"/>
      <c r="F70" s="69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1"/>
      <c r="B71" s="692"/>
      <c r="C71" s="692"/>
      <c r="D71" s="692"/>
      <c r="E71" s="692"/>
      <c r="F71" s="69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1"/>
      <c r="B72" s="692"/>
      <c r="C72" s="692"/>
      <c r="D72" s="692"/>
      <c r="E72" s="692"/>
      <c r="F72" s="69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1"/>
      <c r="B73" s="692"/>
      <c r="C73" s="692"/>
      <c r="D73" s="692"/>
      <c r="E73" s="692"/>
      <c r="F73" s="69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1"/>
      <c r="B74" s="692"/>
      <c r="C74" s="692"/>
      <c r="D74" s="692"/>
      <c r="E74" s="692"/>
      <c r="F74" s="69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1"/>
      <c r="B75" s="692"/>
      <c r="C75" s="692"/>
      <c r="D75" s="692"/>
      <c r="E75" s="692"/>
      <c r="F75" s="69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1"/>
      <c r="B76" s="692"/>
      <c r="C76" s="692"/>
      <c r="D76" s="692"/>
      <c r="E76" s="692"/>
      <c r="F76" s="69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1"/>
      <c r="B77" s="692"/>
      <c r="C77" s="692"/>
      <c r="D77" s="692"/>
      <c r="E77" s="692"/>
      <c r="F77" s="69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1"/>
      <c r="B78" s="692"/>
      <c r="C78" s="692"/>
      <c r="D78" s="692"/>
      <c r="E78" s="692"/>
      <c r="F78" s="69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1"/>
      <c r="B79" s="692"/>
      <c r="C79" s="692"/>
      <c r="D79" s="692"/>
      <c r="E79" s="692"/>
      <c r="F79" s="69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1"/>
      <c r="B80" s="692"/>
      <c r="C80" s="692"/>
      <c r="D80" s="692"/>
      <c r="E80" s="692"/>
      <c r="F80" s="69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1"/>
      <c r="B81" s="692"/>
      <c r="C81" s="692"/>
      <c r="D81" s="692"/>
      <c r="E81" s="692"/>
      <c r="F81" s="693"/>
      <c r="G81" s="387" t="s">
        <v>379</v>
      </c>
      <c r="H81" s="388"/>
      <c r="I81" s="388"/>
      <c r="J81" s="388"/>
      <c r="K81" s="388"/>
      <c r="L81" s="388"/>
      <c r="M81" s="388"/>
      <c r="N81" s="388"/>
      <c r="O81" s="388"/>
      <c r="P81" s="388"/>
      <c r="Q81" s="388"/>
      <c r="R81" s="388"/>
      <c r="S81" s="388"/>
      <c r="T81" s="388"/>
      <c r="U81" s="388"/>
      <c r="V81" s="388"/>
      <c r="W81" s="388"/>
      <c r="X81" s="388"/>
      <c r="Y81" s="388"/>
      <c r="Z81" s="388"/>
      <c r="AA81" s="388"/>
      <c r="AB81" s="389"/>
      <c r="AC81" s="387" t="s">
        <v>380</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1"/>
      <c r="B82" s="692"/>
      <c r="C82" s="692"/>
      <c r="D82" s="692"/>
      <c r="E82" s="692"/>
      <c r="F82" s="693"/>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1"/>
      <c r="B83" s="692"/>
      <c r="C83" s="692"/>
      <c r="D83" s="692"/>
      <c r="E83" s="692"/>
      <c r="F83" s="69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1"/>
      <c r="B84" s="692"/>
      <c r="C84" s="692"/>
      <c r="D84" s="692"/>
      <c r="E84" s="692"/>
      <c r="F84" s="69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1"/>
      <c r="B85" s="692"/>
      <c r="C85" s="692"/>
      <c r="D85" s="692"/>
      <c r="E85" s="692"/>
      <c r="F85" s="69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1"/>
      <c r="B86" s="692"/>
      <c r="C86" s="692"/>
      <c r="D86" s="692"/>
      <c r="E86" s="692"/>
      <c r="F86" s="69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1"/>
      <c r="B87" s="692"/>
      <c r="C87" s="692"/>
      <c r="D87" s="692"/>
      <c r="E87" s="692"/>
      <c r="F87" s="69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1"/>
      <c r="B88" s="692"/>
      <c r="C88" s="692"/>
      <c r="D88" s="692"/>
      <c r="E88" s="692"/>
      <c r="F88" s="69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1"/>
      <c r="B89" s="692"/>
      <c r="C89" s="692"/>
      <c r="D89" s="692"/>
      <c r="E89" s="692"/>
      <c r="F89" s="69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1"/>
      <c r="B90" s="692"/>
      <c r="C90" s="692"/>
      <c r="D90" s="692"/>
      <c r="E90" s="692"/>
      <c r="F90" s="69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1"/>
      <c r="B91" s="692"/>
      <c r="C91" s="692"/>
      <c r="D91" s="692"/>
      <c r="E91" s="692"/>
      <c r="F91" s="69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1"/>
      <c r="B92" s="692"/>
      <c r="C92" s="692"/>
      <c r="D92" s="692"/>
      <c r="E92" s="692"/>
      <c r="F92" s="69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1"/>
      <c r="B93" s="692"/>
      <c r="C93" s="692"/>
      <c r="D93" s="692"/>
      <c r="E93" s="692"/>
      <c r="F93" s="69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1"/>
      <c r="B94" s="692"/>
      <c r="C94" s="692"/>
      <c r="D94" s="692"/>
      <c r="E94" s="692"/>
      <c r="F94" s="693"/>
      <c r="G94" s="387" t="s">
        <v>381</v>
      </c>
      <c r="H94" s="388"/>
      <c r="I94" s="388"/>
      <c r="J94" s="388"/>
      <c r="K94" s="388"/>
      <c r="L94" s="388"/>
      <c r="M94" s="388"/>
      <c r="N94" s="388"/>
      <c r="O94" s="388"/>
      <c r="P94" s="388"/>
      <c r="Q94" s="388"/>
      <c r="R94" s="388"/>
      <c r="S94" s="388"/>
      <c r="T94" s="388"/>
      <c r="U94" s="388"/>
      <c r="V94" s="388"/>
      <c r="W94" s="388"/>
      <c r="X94" s="388"/>
      <c r="Y94" s="388"/>
      <c r="Z94" s="388"/>
      <c r="AA94" s="388"/>
      <c r="AB94" s="389"/>
      <c r="AC94" s="387" t="s">
        <v>382</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1"/>
      <c r="B95" s="692"/>
      <c r="C95" s="692"/>
      <c r="D95" s="692"/>
      <c r="E95" s="692"/>
      <c r="F95" s="693"/>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1"/>
      <c r="B96" s="692"/>
      <c r="C96" s="692"/>
      <c r="D96" s="692"/>
      <c r="E96" s="692"/>
      <c r="F96" s="69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1"/>
      <c r="B97" s="692"/>
      <c r="C97" s="692"/>
      <c r="D97" s="692"/>
      <c r="E97" s="692"/>
      <c r="F97" s="69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1"/>
      <c r="B98" s="692"/>
      <c r="C98" s="692"/>
      <c r="D98" s="692"/>
      <c r="E98" s="692"/>
      <c r="F98" s="69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1"/>
      <c r="B99" s="692"/>
      <c r="C99" s="692"/>
      <c r="D99" s="692"/>
      <c r="E99" s="692"/>
      <c r="F99" s="69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1"/>
      <c r="B100" s="692"/>
      <c r="C100" s="692"/>
      <c r="D100" s="692"/>
      <c r="E100" s="692"/>
      <c r="F100" s="69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1"/>
      <c r="B101" s="692"/>
      <c r="C101" s="692"/>
      <c r="D101" s="692"/>
      <c r="E101" s="692"/>
      <c r="F101" s="69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1"/>
      <c r="B102" s="692"/>
      <c r="C102" s="692"/>
      <c r="D102" s="692"/>
      <c r="E102" s="692"/>
      <c r="F102" s="69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1"/>
      <c r="B103" s="692"/>
      <c r="C103" s="692"/>
      <c r="D103" s="692"/>
      <c r="E103" s="692"/>
      <c r="F103" s="69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1"/>
      <c r="B104" s="692"/>
      <c r="C104" s="692"/>
      <c r="D104" s="692"/>
      <c r="E104" s="692"/>
      <c r="F104" s="69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1"/>
      <c r="B105" s="692"/>
      <c r="C105" s="692"/>
      <c r="D105" s="692"/>
      <c r="E105" s="692"/>
      <c r="F105" s="69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4"/>
      <c r="B106" s="695"/>
      <c r="C106" s="695"/>
      <c r="D106" s="695"/>
      <c r="E106" s="695"/>
      <c r="F106" s="696"/>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688" t="s">
        <v>34</v>
      </c>
      <c r="B108" s="689"/>
      <c r="C108" s="689"/>
      <c r="D108" s="689"/>
      <c r="E108" s="689"/>
      <c r="F108" s="690"/>
      <c r="G108" s="387" t="s">
        <v>383</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384</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1"/>
      <c r="B109" s="692"/>
      <c r="C109" s="692"/>
      <c r="D109" s="692"/>
      <c r="E109" s="692"/>
      <c r="F109" s="693"/>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1"/>
      <c r="B110" s="692"/>
      <c r="C110" s="692"/>
      <c r="D110" s="692"/>
      <c r="E110" s="692"/>
      <c r="F110" s="69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1"/>
      <c r="B111" s="692"/>
      <c r="C111" s="692"/>
      <c r="D111" s="692"/>
      <c r="E111" s="692"/>
      <c r="F111" s="69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1"/>
      <c r="B112" s="692"/>
      <c r="C112" s="692"/>
      <c r="D112" s="692"/>
      <c r="E112" s="692"/>
      <c r="F112" s="69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1"/>
      <c r="B113" s="692"/>
      <c r="C113" s="692"/>
      <c r="D113" s="692"/>
      <c r="E113" s="692"/>
      <c r="F113" s="69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1"/>
      <c r="B114" s="692"/>
      <c r="C114" s="692"/>
      <c r="D114" s="692"/>
      <c r="E114" s="692"/>
      <c r="F114" s="69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1"/>
      <c r="B115" s="692"/>
      <c r="C115" s="692"/>
      <c r="D115" s="692"/>
      <c r="E115" s="692"/>
      <c r="F115" s="69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1"/>
      <c r="B116" s="692"/>
      <c r="C116" s="692"/>
      <c r="D116" s="692"/>
      <c r="E116" s="692"/>
      <c r="F116" s="69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1"/>
      <c r="B117" s="692"/>
      <c r="C117" s="692"/>
      <c r="D117" s="692"/>
      <c r="E117" s="692"/>
      <c r="F117" s="69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1"/>
      <c r="B118" s="692"/>
      <c r="C118" s="692"/>
      <c r="D118" s="692"/>
      <c r="E118" s="692"/>
      <c r="F118" s="69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1"/>
      <c r="B119" s="692"/>
      <c r="C119" s="692"/>
      <c r="D119" s="692"/>
      <c r="E119" s="692"/>
      <c r="F119" s="69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1"/>
      <c r="B120" s="692"/>
      <c r="C120" s="692"/>
      <c r="D120" s="692"/>
      <c r="E120" s="692"/>
      <c r="F120" s="69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1"/>
      <c r="B121" s="692"/>
      <c r="C121" s="692"/>
      <c r="D121" s="692"/>
      <c r="E121" s="692"/>
      <c r="F121" s="693"/>
      <c r="G121" s="387" t="s">
        <v>405</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385</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1"/>
      <c r="B122" s="692"/>
      <c r="C122" s="692"/>
      <c r="D122" s="692"/>
      <c r="E122" s="692"/>
      <c r="F122" s="693"/>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1"/>
      <c r="B123" s="692"/>
      <c r="C123" s="692"/>
      <c r="D123" s="692"/>
      <c r="E123" s="692"/>
      <c r="F123" s="69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1"/>
      <c r="B124" s="692"/>
      <c r="C124" s="692"/>
      <c r="D124" s="692"/>
      <c r="E124" s="692"/>
      <c r="F124" s="69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1"/>
      <c r="B125" s="692"/>
      <c r="C125" s="692"/>
      <c r="D125" s="692"/>
      <c r="E125" s="692"/>
      <c r="F125" s="69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1"/>
      <c r="B126" s="692"/>
      <c r="C126" s="692"/>
      <c r="D126" s="692"/>
      <c r="E126" s="692"/>
      <c r="F126" s="69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1"/>
      <c r="B127" s="692"/>
      <c r="C127" s="692"/>
      <c r="D127" s="692"/>
      <c r="E127" s="692"/>
      <c r="F127" s="69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1"/>
      <c r="B128" s="692"/>
      <c r="C128" s="692"/>
      <c r="D128" s="692"/>
      <c r="E128" s="692"/>
      <c r="F128" s="69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1"/>
      <c r="B129" s="692"/>
      <c r="C129" s="692"/>
      <c r="D129" s="692"/>
      <c r="E129" s="692"/>
      <c r="F129" s="69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1"/>
      <c r="B130" s="692"/>
      <c r="C130" s="692"/>
      <c r="D130" s="692"/>
      <c r="E130" s="692"/>
      <c r="F130" s="69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1"/>
      <c r="B131" s="692"/>
      <c r="C131" s="692"/>
      <c r="D131" s="692"/>
      <c r="E131" s="692"/>
      <c r="F131" s="69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1"/>
      <c r="B132" s="692"/>
      <c r="C132" s="692"/>
      <c r="D132" s="692"/>
      <c r="E132" s="692"/>
      <c r="F132" s="69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1"/>
      <c r="B133" s="692"/>
      <c r="C133" s="692"/>
      <c r="D133" s="692"/>
      <c r="E133" s="692"/>
      <c r="F133" s="69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1"/>
      <c r="B134" s="692"/>
      <c r="C134" s="692"/>
      <c r="D134" s="692"/>
      <c r="E134" s="692"/>
      <c r="F134" s="693"/>
      <c r="G134" s="387" t="s">
        <v>386</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387</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1"/>
      <c r="B135" s="692"/>
      <c r="C135" s="692"/>
      <c r="D135" s="692"/>
      <c r="E135" s="692"/>
      <c r="F135" s="693"/>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1"/>
      <c r="B136" s="692"/>
      <c r="C136" s="692"/>
      <c r="D136" s="692"/>
      <c r="E136" s="692"/>
      <c r="F136" s="69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1"/>
      <c r="B137" s="692"/>
      <c r="C137" s="692"/>
      <c r="D137" s="692"/>
      <c r="E137" s="692"/>
      <c r="F137" s="69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1"/>
      <c r="B138" s="692"/>
      <c r="C138" s="692"/>
      <c r="D138" s="692"/>
      <c r="E138" s="692"/>
      <c r="F138" s="69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1"/>
      <c r="B139" s="692"/>
      <c r="C139" s="692"/>
      <c r="D139" s="692"/>
      <c r="E139" s="692"/>
      <c r="F139" s="69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1"/>
      <c r="B140" s="692"/>
      <c r="C140" s="692"/>
      <c r="D140" s="692"/>
      <c r="E140" s="692"/>
      <c r="F140" s="69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1"/>
      <c r="B141" s="692"/>
      <c r="C141" s="692"/>
      <c r="D141" s="692"/>
      <c r="E141" s="692"/>
      <c r="F141" s="69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1"/>
      <c r="B142" s="692"/>
      <c r="C142" s="692"/>
      <c r="D142" s="692"/>
      <c r="E142" s="692"/>
      <c r="F142" s="69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1"/>
      <c r="B143" s="692"/>
      <c r="C143" s="692"/>
      <c r="D143" s="692"/>
      <c r="E143" s="692"/>
      <c r="F143" s="69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1"/>
      <c r="B144" s="692"/>
      <c r="C144" s="692"/>
      <c r="D144" s="692"/>
      <c r="E144" s="692"/>
      <c r="F144" s="69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1"/>
      <c r="B145" s="692"/>
      <c r="C145" s="692"/>
      <c r="D145" s="692"/>
      <c r="E145" s="692"/>
      <c r="F145" s="69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1"/>
      <c r="B146" s="692"/>
      <c r="C146" s="692"/>
      <c r="D146" s="692"/>
      <c r="E146" s="692"/>
      <c r="F146" s="69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1"/>
      <c r="B147" s="692"/>
      <c r="C147" s="692"/>
      <c r="D147" s="692"/>
      <c r="E147" s="692"/>
      <c r="F147" s="693"/>
      <c r="G147" s="387" t="s">
        <v>388</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389</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1"/>
      <c r="B148" s="692"/>
      <c r="C148" s="692"/>
      <c r="D148" s="692"/>
      <c r="E148" s="692"/>
      <c r="F148" s="693"/>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1"/>
      <c r="B149" s="692"/>
      <c r="C149" s="692"/>
      <c r="D149" s="692"/>
      <c r="E149" s="692"/>
      <c r="F149" s="69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1"/>
      <c r="B150" s="692"/>
      <c r="C150" s="692"/>
      <c r="D150" s="692"/>
      <c r="E150" s="692"/>
      <c r="F150" s="69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1"/>
      <c r="B151" s="692"/>
      <c r="C151" s="692"/>
      <c r="D151" s="692"/>
      <c r="E151" s="692"/>
      <c r="F151" s="69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1"/>
      <c r="B152" s="692"/>
      <c r="C152" s="692"/>
      <c r="D152" s="692"/>
      <c r="E152" s="692"/>
      <c r="F152" s="69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1"/>
      <c r="B153" s="692"/>
      <c r="C153" s="692"/>
      <c r="D153" s="692"/>
      <c r="E153" s="692"/>
      <c r="F153" s="69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1"/>
      <c r="B154" s="692"/>
      <c r="C154" s="692"/>
      <c r="D154" s="692"/>
      <c r="E154" s="692"/>
      <c r="F154" s="69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1"/>
      <c r="B155" s="692"/>
      <c r="C155" s="692"/>
      <c r="D155" s="692"/>
      <c r="E155" s="692"/>
      <c r="F155" s="69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1"/>
      <c r="B156" s="692"/>
      <c r="C156" s="692"/>
      <c r="D156" s="692"/>
      <c r="E156" s="692"/>
      <c r="F156" s="69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1"/>
      <c r="B157" s="692"/>
      <c r="C157" s="692"/>
      <c r="D157" s="692"/>
      <c r="E157" s="692"/>
      <c r="F157" s="69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1"/>
      <c r="B158" s="692"/>
      <c r="C158" s="692"/>
      <c r="D158" s="692"/>
      <c r="E158" s="692"/>
      <c r="F158" s="69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4"/>
      <c r="B159" s="695"/>
      <c r="C159" s="695"/>
      <c r="D159" s="695"/>
      <c r="E159" s="695"/>
      <c r="F159" s="696"/>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688" t="s">
        <v>34</v>
      </c>
      <c r="B161" s="689"/>
      <c r="C161" s="689"/>
      <c r="D161" s="689"/>
      <c r="E161" s="689"/>
      <c r="F161" s="690"/>
      <c r="G161" s="387" t="s">
        <v>390</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391</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1"/>
      <c r="B162" s="692"/>
      <c r="C162" s="692"/>
      <c r="D162" s="692"/>
      <c r="E162" s="692"/>
      <c r="F162" s="693"/>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1"/>
      <c r="B163" s="692"/>
      <c r="C163" s="692"/>
      <c r="D163" s="692"/>
      <c r="E163" s="692"/>
      <c r="F163" s="69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1"/>
      <c r="B164" s="692"/>
      <c r="C164" s="692"/>
      <c r="D164" s="692"/>
      <c r="E164" s="692"/>
      <c r="F164" s="69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1"/>
      <c r="B165" s="692"/>
      <c r="C165" s="692"/>
      <c r="D165" s="692"/>
      <c r="E165" s="692"/>
      <c r="F165" s="69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1"/>
      <c r="B166" s="692"/>
      <c r="C166" s="692"/>
      <c r="D166" s="692"/>
      <c r="E166" s="692"/>
      <c r="F166" s="69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1"/>
      <c r="B167" s="692"/>
      <c r="C167" s="692"/>
      <c r="D167" s="692"/>
      <c r="E167" s="692"/>
      <c r="F167" s="69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1"/>
      <c r="B168" s="692"/>
      <c r="C168" s="692"/>
      <c r="D168" s="692"/>
      <c r="E168" s="692"/>
      <c r="F168" s="69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1"/>
      <c r="B169" s="692"/>
      <c r="C169" s="692"/>
      <c r="D169" s="692"/>
      <c r="E169" s="692"/>
      <c r="F169" s="69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1"/>
      <c r="B170" s="692"/>
      <c r="C170" s="692"/>
      <c r="D170" s="692"/>
      <c r="E170" s="692"/>
      <c r="F170" s="69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1"/>
      <c r="B171" s="692"/>
      <c r="C171" s="692"/>
      <c r="D171" s="692"/>
      <c r="E171" s="692"/>
      <c r="F171" s="69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1"/>
      <c r="B172" s="692"/>
      <c r="C172" s="692"/>
      <c r="D172" s="692"/>
      <c r="E172" s="692"/>
      <c r="F172" s="69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1"/>
      <c r="B173" s="692"/>
      <c r="C173" s="692"/>
      <c r="D173" s="692"/>
      <c r="E173" s="692"/>
      <c r="F173" s="69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1"/>
      <c r="B174" s="692"/>
      <c r="C174" s="692"/>
      <c r="D174" s="692"/>
      <c r="E174" s="692"/>
      <c r="F174" s="693"/>
      <c r="G174" s="387" t="s">
        <v>392</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393</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1"/>
      <c r="B175" s="692"/>
      <c r="C175" s="692"/>
      <c r="D175" s="692"/>
      <c r="E175" s="692"/>
      <c r="F175" s="693"/>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1"/>
      <c r="B176" s="692"/>
      <c r="C176" s="692"/>
      <c r="D176" s="692"/>
      <c r="E176" s="692"/>
      <c r="F176" s="69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1"/>
      <c r="B177" s="692"/>
      <c r="C177" s="692"/>
      <c r="D177" s="692"/>
      <c r="E177" s="692"/>
      <c r="F177" s="69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1"/>
      <c r="B178" s="692"/>
      <c r="C178" s="692"/>
      <c r="D178" s="692"/>
      <c r="E178" s="692"/>
      <c r="F178" s="69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1"/>
      <c r="B179" s="692"/>
      <c r="C179" s="692"/>
      <c r="D179" s="692"/>
      <c r="E179" s="692"/>
      <c r="F179" s="69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1"/>
      <c r="B180" s="692"/>
      <c r="C180" s="692"/>
      <c r="D180" s="692"/>
      <c r="E180" s="692"/>
      <c r="F180" s="69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1"/>
      <c r="B181" s="692"/>
      <c r="C181" s="692"/>
      <c r="D181" s="692"/>
      <c r="E181" s="692"/>
      <c r="F181" s="69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1"/>
      <c r="B182" s="692"/>
      <c r="C182" s="692"/>
      <c r="D182" s="692"/>
      <c r="E182" s="692"/>
      <c r="F182" s="69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1"/>
      <c r="B183" s="692"/>
      <c r="C183" s="692"/>
      <c r="D183" s="692"/>
      <c r="E183" s="692"/>
      <c r="F183" s="69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1"/>
      <c r="B184" s="692"/>
      <c r="C184" s="692"/>
      <c r="D184" s="692"/>
      <c r="E184" s="692"/>
      <c r="F184" s="69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1"/>
      <c r="B185" s="692"/>
      <c r="C185" s="692"/>
      <c r="D185" s="692"/>
      <c r="E185" s="692"/>
      <c r="F185" s="69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1"/>
      <c r="B186" s="692"/>
      <c r="C186" s="692"/>
      <c r="D186" s="692"/>
      <c r="E186" s="692"/>
      <c r="F186" s="69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1"/>
      <c r="B187" s="692"/>
      <c r="C187" s="692"/>
      <c r="D187" s="692"/>
      <c r="E187" s="692"/>
      <c r="F187" s="693"/>
      <c r="G187" s="387" t="s">
        <v>394</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395</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1"/>
      <c r="B188" s="692"/>
      <c r="C188" s="692"/>
      <c r="D188" s="692"/>
      <c r="E188" s="692"/>
      <c r="F188" s="693"/>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1"/>
      <c r="B189" s="692"/>
      <c r="C189" s="692"/>
      <c r="D189" s="692"/>
      <c r="E189" s="692"/>
      <c r="F189" s="69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1"/>
      <c r="B190" s="692"/>
      <c r="C190" s="692"/>
      <c r="D190" s="692"/>
      <c r="E190" s="692"/>
      <c r="F190" s="69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1"/>
      <c r="B191" s="692"/>
      <c r="C191" s="692"/>
      <c r="D191" s="692"/>
      <c r="E191" s="692"/>
      <c r="F191" s="69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1"/>
      <c r="B192" s="692"/>
      <c r="C192" s="692"/>
      <c r="D192" s="692"/>
      <c r="E192" s="692"/>
      <c r="F192" s="69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1"/>
      <c r="B193" s="692"/>
      <c r="C193" s="692"/>
      <c r="D193" s="692"/>
      <c r="E193" s="692"/>
      <c r="F193" s="69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1"/>
      <c r="B194" s="692"/>
      <c r="C194" s="692"/>
      <c r="D194" s="692"/>
      <c r="E194" s="692"/>
      <c r="F194" s="69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1"/>
      <c r="B195" s="692"/>
      <c r="C195" s="692"/>
      <c r="D195" s="692"/>
      <c r="E195" s="692"/>
      <c r="F195" s="69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1"/>
      <c r="B196" s="692"/>
      <c r="C196" s="692"/>
      <c r="D196" s="692"/>
      <c r="E196" s="692"/>
      <c r="F196" s="69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1"/>
      <c r="B197" s="692"/>
      <c r="C197" s="692"/>
      <c r="D197" s="692"/>
      <c r="E197" s="692"/>
      <c r="F197" s="69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1"/>
      <c r="B198" s="692"/>
      <c r="C198" s="692"/>
      <c r="D198" s="692"/>
      <c r="E198" s="692"/>
      <c r="F198" s="69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1"/>
      <c r="B199" s="692"/>
      <c r="C199" s="692"/>
      <c r="D199" s="692"/>
      <c r="E199" s="692"/>
      <c r="F199" s="69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1"/>
      <c r="B200" s="692"/>
      <c r="C200" s="692"/>
      <c r="D200" s="692"/>
      <c r="E200" s="692"/>
      <c r="F200" s="693"/>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396</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1"/>
      <c r="B201" s="692"/>
      <c r="C201" s="692"/>
      <c r="D201" s="692"/>
      <c r="E201" s="692"/>
      <c r="F201" s="693"/>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1"/>
      <c r="B202" s="692"/>
      <c r="C202" s="692"/>
      <c r="D202" s="692"/>
      <c r="E202" s="692"/>
      <c r="F202" s="69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1"/>
      <c r="B203" s="692"/>
      <c r="C203" s="692"/>
      <c r="D203" s="692"/>
      <c r="E203" s="692"/>
      <c r="F203" s="69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1"/>
      <c r="B204" s="692"/>
      <c r="C204" s="692"/>
      <c r="D204" s="692"/>
      <c r="E204" s="692"/>
      <c r="F204" s="69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1"/>
      <c r="B205" s="692"/>
      <c r="C205" s="692"/>
      <c r="D205" s="692"/>
      <c r="E205" s="692"/>
      <c r="F205" s="69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1"/>
      <c r="B206" s="692"/>
      <c r="C206" s="692"/>
      <c r="D206" s="692"/>
      <c r="E206" s="692"/>
      <c r="F206" s="69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1"/>
      <c r="B207" s="692"/>
      <c r="C207" s="692"/>
      <c r="D207" s="692"/>
      <c r="E207" s="692"/>
      <c r="F207" s="69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1"/>
      <c r="B208" s="692"/>
      <c r="C208" s="692"/>
      <c r="D208" s="692"/>
      <c r="E208" s="692"/>
      <c r="F208" s="69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1"/>
      <c r="B209" s="692"/>
      <c r="C209" s="692"/>
      <c r="D209" s="692"/>
      <c r="E209" s="692"/>
      <c r="F209" s="69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1"/>
      <c r="B210" s="692"/>
      <c r="C210" s="692"/>
      <c r="D210" s="692"/>
      <c r="E210" s="692"/>
      <c r="F210" s="69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1"/>
      <c r="B211" s="692"/>
      <c r="C211" s="692"/>
      <c r="D211" s="692"/>
      <c r="E211" s="692"/>
      <c r="F211" s="69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4"/>
      <c r="B212" s="695"/>
      <c r="C212" s="695"/>
      <c r="D212" s="695"/>
      <c r="E212" s="695"/>
      <c r="F212" s="696"/>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87" t="s">
        <v>397</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398</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1"/>
      <c r="B215" s="692"/>
      <c r="C215" s="692"/>
      <c r="D215" s="692"/>
      <c r="E215" s="692"/>
      <c r="F215" s="693"/>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1"/>
      <c r="B216" s="692"/>
      <c r="C216" s="692"/>
      <c r="D216" s="692"/>
      <c r="E216" s="692"/>
      <c r="F216" s="69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1"/>
      <c r="B217" s="692"/>
      <c r="C217" s="692"/>
      <c r="D217" s="692"/>
      <c r="E217" s="692"/>
      <c r="F217" s="69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1"/>
      <c r="B218" s="692"/>
      <c r="C218" s="692"/>
      <c r="D218" s="692"/>
      <c r="E218" s="692"/>
      <c r="F218" s="69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1"/>
      <c r="B219" s="692"/>
      <c r="C219" s="692"/>
      <c r="D219" s="692"/>
      <c r="E219" s="692"/>
      <c r="F219" s="69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1"/>
      <c r="B220" s="692"/>
      <c r="C220" s="692"/>
      <c r="D220" s="692"/>
      <c r="E220" s="692"/>
      <c r="F220" s="69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1"/>
      <c r="B221" s="692"/>
      <c r="C221" s="692"/>
      <c r="D221" s="692"/>
      <c r="E221" s="692"/>
      <c r="F221" s="69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1"/>
      <c r="B222" s="692"/>
      <c r="C222" s="692"/>
      <c r="D222" s="692"/>
      <c r="E222" s="692"/>
      <c r="F222" s="69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1"/>
      <c r="B223" s="692"/>
      <c r="C223" s="692"/>
      <c r="D223" s="692"/>
      <c r="E223" s="692"/>
      <c r="F223" s="69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1"/>
      <c r="B224" s="692"/>
      <c r="C224" s="692"/>
      <c r="D224" s="692"/>
      <c r="E224" s="692"/>
      <c r="F224" s="69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1"/>
      <c r="B225" s="692"/>
      <c r="C225" s="692"/>
      <c r="D225" s="692"/>
      <c r="E225" s="692"/>
      <c r="F225" s="69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1"/>
      <c r="B226" s="692"/>
      <c r="C226" s="692"/>
      <c r="D226" s="692"/>
      <c r="E226" s="692"/>
      <c r="F226" s="69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1"/>
      <c r="B227" s="692"/>
      <c r="C227" s="692"/>
      <c r="D227" s="692"/>
      <c r="E227" s="692"/>
      <c r="F227" s="693"/>
      <c r="G227" s="387" t="s">
        <v>399</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400</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1"/>
      <c r="B228" s="692"/>
      <c r="C228" s="692"/>
      <c r="D228" s="692"/>
      <c r="E228" s="692"/>
      <c r="F228" s="693"/>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1"/>
      <c r="B229" s="692"/>
      <c r="C229" s="692"/>
      <c r="D229" s="692"/>
      <c r="E229" s="692"/>
      <c r="F229" s="69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1"/>
      <c r="B230" s="692"/>
      <c r="C230" s="692"/>
      <c r="D230" s="692"/>
      <c r="E230" s="692"/>
      <c r="F230" s="69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1"/>
      <c r="B231" s="692"/>
      <c r="C231" s="692"/>
      <c r="D231" s="692"/>
      <c r="E231" s="692"/>
      <c r="F231" s="69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1"/>
      <c r="B232" s="692"/>
      <c r="C232" s="692"/>
      <c r="D232" s="692"/>
      <c r="E232" s="692"/>
      <c r="F232" s="69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1"/>
      <c r="B233" s="692"/>
      <c r="C233" s="692"/>
      <c r="D233" s="692"/>
      <c r="E233" s="692"/>
      <c r="F233" s="69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1"/>
      <c r="B234" s="692"/>
      <c r="C234" s="692"/>
      <c r="D234" s="692"/>
      <c r="E234" s="692"/>
      <c r="F234" s="69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1"/>
      <c r="B235" s="692"/>
      <c r="C235" s="692"/>
      <c r="D235" s="692"/>
      <c r="E235" s="692"/>
      <c r="F235" s="69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1"/>
      <c r="B236" s="692"/>
      <c r="C236" s="692"/>
      <c r="D236" s="692"/>
      <c r="E236" s="692"/>
      <c r="F236" s="69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1"/>
      <c r="B237" s="692"/>
      <c r="C237" s="692"/>
      <c r="D237" s="692"/>
      <c r="E237" s="692"/>
      <c r="F237" s="69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1"/>
      <c r="B238" s="692"/>
      <c r="C238" s="692"/>
      <c r="D238" s="692"/>
      <c r="E238" s="692"/>
      <c r="F238" s="69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1"/>
      <c r="B239" s="692"/>
      <c r="C239" s="692"/>
      <c r="D239" s="692"/>
      <c r="E239" s="692"/>
      <c r="F239" s="69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1"/>
      <c r="B240" s="692"/>
      <c r="C240" s="692"/>
      <c r="D240" s="692"/>
      <c r="E240" s="692"/>
      <c r="F240" s="693"/>
      <c r="G240" s="387" t="s">
        <v>401</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402</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1"/>
      <c r="B241" s="692"/>
      <c r="C241" s="692"/>
      <c r="D241" s="692"/>
      <c r="E241" s="692"/>
      <c r="F241" s="693"/>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1"/>
      <c r="B242" s="692"/>
      <c r="C242" s="692"/>
      <c r="D242" s="692"/>
      <c r="E242" s="692"/>
      <c r="F242" s="69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1"/>
      <c r="B243" s="692"/>
      <c r="C243" s="692"/>
      <c r="D243" s="692"/>
      <c r="E243" s="692"/>
      <c r="F243" s="69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1"/>
      <c r="B244" s="692"/>
      <c r="C244" s="692"/>
      <c r="D244" s="692"/>
      <c r="E244" s="692"/>
      <c r="F244" s="69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1"/>
      <c r="B245" s="692"/>
      <c r="C245" s="692"/>
      <c r="D245" s="692"/>
      <c r="E245" s="692"/>
      <c r="F245" s="69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1"/>
      <c r="B246" s="692"/>
      <c r="C246" s="692"/>
      <c r="D246" s="692"/>
      <c r="E246" s="692"/>
      <c r="F246" s="69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1"/>
      <c r="B247" s="692"/>
      <c r="C247" s="692"/>
      <c r="D247" s="692"/>
      <c r="E247" s="692"/>
      <c r="F247" s="69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1"/>
      <c r="B248" s="692"/>
      <c r="C248" s="692"/>
      <c r="D248" s="692"/>
      <c r="E248" s="692"/>
      <c r="F248" s="69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1"/>
      <c r="B249" s="692"/>
      <c r="C249" s="692"/>
      <c r="D249" s="692"/>
      <c r="E249" s="692"/>
      <c r="F249" s="69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1"/>
      <c r="B250" s="692"/>
      <c r="C250" s="692"/>
      <c r="D250" s="692"/>
      <c r="E250" s="692"/>
      <c r="F250" s="69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1"/>
      <c r="B251" s="692"/>
      <c r="C251" s="692"/>
      <c r="D251" s="692"/>
      <c r="E251" s="692"/>
      <c r="F251" s="69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1"/>
      <c r="B252" s="692"/>
      <c r="C252" s="692"/>
      <c r="D252" s="692"/>
      <c r="E252" s="692"/>
      <c r="F252" s="69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1"/>
      <c r="B253" s="692"/>
      <c r="C253" s="692"/>
      <c r="D253" s="692"/>
      <c r="E253" s="692"/>
      <c r="F253" s="693"/>
      <c r="G253" s="387" t="s">
        <v>403</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404</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1"/>
      <c r="B254" s="692"/>
      <c r="C254" s="692"/>
      <c r="D254" s="692"/>
      <c r="E254" s="692"/>
      <c r="F254" s="693"/>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1"/>
      <c r="B255" s="692"/>
      <c r="C255" s="692"/>
      <c r="D255" s="692"/>
      <c r="E255" s="692"/>
      <c r="F255" s="69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1"/>
      <c r="B256" s="692"/>
      <c r="C256" s="692"/>
      <c r="D256" s="692"/>
      <c r="E256" s="692"/>
      <c r="F256" s="69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1"/>
      <c r="B257" s="692"/>
      <c r="C257" s="692"/>
      <c r="D257" s="692"/>
      <c r="E257" s="692"/>
      <c r="F257" s="69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1"/>
      <c r="B258" s="692"/>
      <c r="C258" s="692"/>
      <c r="D258" s="692"/>
      <c r="E258" s="692"/>
      <c r="F258" s="69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1"/>
      <c r="B259" s="692"/>
      <c r="C259" s="692"/>
      <c r="D259" s="692"/>
      <c r="E259" s="692"/>
      <c r="F259" s="69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1"/>
      <c r="B260" s="692"/>
      <c r="C260" s="692"/>
      <c r="D260" s="692"/>
      <c r="E260" s="692"/>
      <c r="F260" s="69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1"/>
      <c r="B261" s="692"/>
      <c r="C261" s="692"/>
      <c r="D261" s="692"/>
      <c r="E261" s="692"/>
      <c r="F261" s="69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1"/>
      <c r="B262" s="692"/>
      <c r="C262" s="692"/>
      <c r="D262" s="692"/>
      <c r="E262" s="692"/>
      <c r="F262" s="69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1"/>
      <c r="B263" s="692"/>
      <c r="C263" s="692"/>
      <c r="D263" s="692"/>
      <c r="E263" s="692"/>
      <c r="F263" s="69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1"/>
      <c r="B264" s="692"/>
      <c r="C264" s="692"/>
      <c r="D264" s="692"/>
      <c r="E264" s="692"/>
      <c r="F264" s="69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4"/>
      <c r="B265" s="695"/>
      <c r="C265" s="695"/>
      <c r="D265" s="695"/>
      <c r="E265" s="695"/>
      <c r="F265" s="696"/>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419</v>
      </c>
      <c r="D234" s="118"/>
      <c r="E234" s="118"/>
      <c r="F234" s="118"/>
      <c r="G234" s="118"/>
      <c r="H234" s="118"/>
      <c r="I234" s="118"/>
      <c r="J234" s="118"/>
      <c r="K234" s="118"/>
      <c r="L234" s="118"/>
      <c r="M234" s="118" t="s">
        <v>420</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421</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444</v>
      </c>
      <c r="D1026" s="118"/>
      <c r="E1026" s="118"/>
      <c r="F1026" s="118"/>
      <c r="G1026" s="118"/>
      <c r="H1026" s="118"/>
      <c r="I1026" s="118"/>
      <c r="J1026" s="118"/>
      <c r="K1026" s="118"/>
      <c r="L1026" s="118"/>
      <c r="M1026" s="118" t="s">
        <v>445</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446</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2015-07-07T07:45:22Z</cp:lastPrinted>
  <dcterms:created xsi:type="dcterms:W3CDTF">2012-03-13T00:50:25Z</dcterms:created>
  <dcterms:modified xsi:type="dcterms:W3CDTF">2015-07-07T07:45:30Z</dcterms:modified>
</cp:coreProperties>
</file>