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65" tabRatio="852" activeTab="0"/>
  </bookViews>
  <sheets>
    <sheet name="（様式２）26新規事業" sheetId="1" r:id="rId1"/>
  </sheets>
  <definedNames>
    <definedName name="_xlnm._FilterDatabase" localSheetId="0" hidden="1">'（様式２）26新規事業'!$A$5:$M$169</definedName>
    <definedName name="_xlnm.Print_Area" localSheetId="0">'（様式２）26新規事業'!$A$1:$M$169</definedName>
    <definedName name="_xlnm.Print_Titles" localSheetId="0">'（様式２）26新規事業'!$4:$7</definedName>
  </definedNames>
  <calcPr fullCalcOnLoad="1"/>
</workbook>
</file>

<file path=xl/sharedStrings.xml><?xml version="1.0" encoding="utf-8"?>
<sst xmlns="http://schemas.openxmlformats.org/spreadsheetml/2006/main" count="539" uniqueCount="333">
  <si>
    <t>一般会計</t>
  </si>
  <si>
    <t>合　　　　　計</t>
  </si>
  <si>
    <t>項・事項</t>
  </si>
  <si>
    <t>担当部局庁</t>
  </si>
  <si>
    <t>事業
番号</t>
  </si>
  <si>
    <t>事　　業　　名</t>
  </si>
  <si>
    <t>いずれの施策にも関連しないもの</t>
  </si>
  <si>
    <t>会計区分</t>
  </si>
  <si>
    <t>（単位：百万円）</t>
  </si>
  <si>
    <t>平成25年レビューシート番号</t>
  </si>
  <si>
    <t>基金</t>
  </si>
  <si>
    <t>○</t>
  </si>
  <si>
    <t>委託調査</t>
  </si>
  <si>
    <t>補助金等</t>
  </si>
  <si>
    <t>国土交通省</t>
  </si>
  <si>
    <t>施策名：居住の安定確保と暮らしやすい居住環境・良質な住宅ストックの形成を図る</t>
  </si>
  <si>
    <t>施策名：住宅の取得・賃貸・管理・修繕が円滑に行われる住宅市場を整備する</t>
  </si>
  <si>
    <t>住宅局</t>
  </si>
  <si>
    <t>施策名：総合的なバリアフリー化を推進する</t>
  </si>
  <si>
    <t>施策名：海洋･沿岸域環境や港湾空間の保全･再生･形成､海洋廃棄物処理､海洋汚染防止を推進する</t>
  </si>
  <si>
    <t>水管理・国土保全局</t>
  </si>
  <si>
    <t>港湾局</t>
  </si>
  <si>
    <t>道路局</t>
  </si>
  <si>
    <t>自動車局</t>
  </si>
  <si>
    <t>施策名：水資源の確保、水源地域活性化等を推進する</t>
  </si>
  <si>
    <t>都市局</t>
  </si>
  <si>
    <t>総合政策局</t>
  </si>
  <si>
    <t>土地・建設産業局</t>
  </si>
  <si>
    <t>施策名：自然災害による被害を軽減するため、気象情報等の提供及び観測・通信体制を充実する</t>
  </si>
  <si>
    <t>大臣官房</t>
  </si>
  <si>
    <t>施策名：住宅・市街地の防災性を向上する</t>
  </si>
  <si>
    <t>国土政策局</t>
  </si>
  <si>
    <t>施策名：公共交通の安全確保・鉄道の安全性向上、ハイジャック・航空機テロ防止を推進する</t>
  </si>
  <si>
    <t>一般会計</t>
  </si>
  <si>
    <t>航空局</t>
  </si>
  <si>
    <t>施策名：道路交通の安全性を確保・向上する</t>
  </si>
  <si>
    <t>施策名：自動車の安全性を高める</t>
  </si>
  <si>
    <t>施策名：船舶交通の安全と海上の治安を確保する</t>
  </si>
  <si>
    <t>施策名：景観に優れた国土・観光地づくりを推進する</t>
  </si>
  <si>
    <t>総合政策局</t>
  </si>
  <si>
    <t>土地・建設産業局</t>
  </si>
  <si>
    <t>施策名：建設市場の整備を推進する</t>
  </si>
  <si>
    <t>施策名：地籍の整備等の国土調査を推進する</t>
  </si>
  <si>
    <t>施策名：自動車運送業の市場環境整備を推進する</t>
  </si>
  <si>
    <t>施策名：海事産業の市場環境整備・活性化及び人材の確保等を図る</t>
  </si>
  <si>
    <t>施策名：総合的な国土形成を推進する</t>
  </si>
  <si>
    <t>施策名：国土の位置・形状を定めるための調査及び地理空間情報の整備・活用を推進する</t>
  </si>
  <si>
    <t>施策名：離島等の振興を図る</t>
  </si>
  <si>
    <t>施策名：北海道総合開発を推進する</t>
  </si>
  <si>
    <t>施策名：技術研究開発を推進する</t>
  </si>
  <si>
    <t>施策名：情報化を推進する</t>
  </si>
  <si>
    <t>施策名：国際協力、連携等を推進する</t>
  </si>
  <si>
    <t>施策名：環境等に配慮した便利で安全な官庁施設の整備・保全を推進する</t>
  </si>
  <si>
    <t>海事局</t>
  </si>
  <si>
    <t>観光庁</t>
  </si>
  <si>
    <t>国土政策局</t>
  </si>
  <si>
    <t>国土交通政策研究所</t>
  </si>
  <si>
    <t>（項）技術研究開発推進費
　（大事項）社会資本整備関連技術の試験研究等に必要な経費</t>
  </si>
  <si>
    <t>-</t>
  </si>
  <si>
    <t>（項）技術研究開発推進費
　（大事項）社会資本整備関連技術の試験研究等に必要な経費</t>
  </si>
  <si>
    <t>（項）社会資本整備・管理効率化推進費
　（大事項）社会資本整備・管理等の効率的な推進に必要な経費</t>
  </si>
  <si>
    <t>（項）住宅防災事業費
　（大事項）住宅防災事業に必要な経費</t>
  </si>
  <si>
    <t>（項）地球温暖化防止等対策費
　（大事項）地球温暖化防止対策の技術開発に必要な経費</t>
  </si>
  <si>
    <t>○</t>
  </si>
  <si>
    <t>（項）観光振興費
　（事項）観光振興に必要な経費</t>
  </si>
  <si>
    <t>（項）道路環境等対策費
　（大事項）道路環境等対策に必要な経費</t>
  </si>
  <si>
    <t>（項）道路交通安全対策費
　（大事項）道路交通安全対策に必要な経費</t>
  </si>
  <si>
    <t>（項）道路交通円滑化推進費
　（大事項）道路交通の円滑化の推進に必要な経費</t>
  </si>
  <si>
    <t>（項）総合的物流体系整備推進費
　（大事項）総合的物流体系整備の推進に必要な経費</t>
  </si>
  <si>
    <t>（項）総合的物流体系整備推進費
　（大事項）総合的物流体系整備の推進に必要な経費</t>
  </si>
  <si>
    <t>空港整備勘定</t>
  </si>
  <si>
    <t>自動車安全特別会計</t>
  </si>
  <si>
    <t>自動車検査登録勘定</t>
  </si>
  <si>
    <t>自動車事故対策勘定</t>
  </si>
  <si>
    <t>保障勘定</t>
  </si>
  <si>
    <t>平成２６年度新規事業</t>
  </si>
  <si>
    <t>平成２６年度
当初予算額</t>
  </si>
  <si>
    <t>行政事業レビュー推進チームの所見
（概要）</t>
  </si>
  <si>
    <t>平成２７年度
要求額</t>
  </si>
  <si>
    <t>備　　考</t>
  </si>
  <si>
    <t>都市再生機構出資金</t>
  </si>
  <si>
    <t>新26-01</t>
  </si>
  <si>
    <t>住宅建築技術高度化・展開推進事業</t>
  </si>
  <si>
    <t>新26-02</t>
  </si>
  <si>
    <t>新26-03</t>
  </si>
  <si>
    <t>建築確認検査制度等の見直しに係る体制整備等支援事業</t>
  </si>
  <si>
    <t>新26-04</t>
  </si>
  <si>
    <t>CLTを用いた木造建築基準の高度化推進事業</t>
  </si>
  <si>
    <t>施策名：快適な道路環境等を創造する</t>
  </si>
  <si>
    <t>高騒音対策による沿道騒音の低減効果に関する連携調査経費</t>
  </si>
  <si>
    <t>新26-06</t>
  </si>
  <si>
    <t>気候変動への適応策検討経費</t>
  </si>
  <si>
    <t>水管理・国土保全局水資源部</t>
  </si>
  <si>
    <t>新26-07</t>
  </si>
  <si>
    <t>施策名：良好で緑豊かな都市空間の形成、歴史的風土の再生等を推進する</t>
  </si>
  <si>
    <t>（項）緑地環境対策費
　（大事項）緑地環境の保全等の対策に必要な経費</t>
  </si>
  <si>
    <t>新26-09</t>
  </si>
  <si>
    <t>施策名：良好な水環境・水辺空間の形成・水と緑のネットワークの形成、適正な汚水処理の確保、下水道資源の循環を推進する</t>
  </si>
  <si>
    <t>施策名：地球温暖化防止等の環境の保全を行う</t>
  </si>
  <si>
    <t>船舶による環境汚染防止のための総合対策</t>
  </si>
  <si>
    <t>新26-12</t>
  </si>
  <si>
    <t>地下街防災推進事業</t>
  </si>
  <si>
    <t>（項）市街地防災事業費
（大事項）市街地防災事業に必要な経費</t>
  </si>
  <si>
    <t>新26-13</t>
  </si>
  <si>
    <t>防災公園計画設計ガイドライン検討調査</t>
  </si>
  <si>
    <t>（項）住宅・市街地防災対策費
　（大事項）住宅・市街地の防災性の向上に必要な経費</t>
  </si>
  <si>
    <t>新26-14</t>
  </si>
  <si>
    <t>みどりの防災・減災対策推進事業</t>
  </si>
  <si>
    <t>（項）住宅・市街地防災対策費
　（大事項）住宅・市街地の防災性の向上に必要な経費</t>
  </si>
  <si>
    <t>新26-15</t>
  </si>
  <si>
    <t>大都市災害からの早期回復に向けた都市づくり方策検討調査経費</t>
  </si>
  <si>
    <t>新26-16</t>
  </si>
  <si>
    <t>下水道事業運営人材育成支援事業委託費</t>
  </si>
  <si>
    <t>新26-17</t>
  </si>
  <si>
    <t>下水道事業における市町村の広域連携等の取り組みに関する調査経費</t>
  </si>
  <si>
    <t>新26-18</t>
  </si>
  <si>
    <t>災害時拠点強靱化緊急促進事業</t>
  </si>
  <si>
    <t>施策名：水害・土砂災害の防止・減災を推進する</t>
  </si>
  <si>
    <t>水管理・国土保全局</t>
  </si>
  <si>
    <t>新興国等における水防災技術の現状に関する調査・検討経費</t>
  </si>
  <si>
    <t>（項)水害・土砂災害対策費
　(大事項)水害・土砂災害の防止・
　　　　　減災の推進に必要な経費</t>
  </si>
  <si>
    <t>新26-21</t>
  </si>
  <si>
    <t>水管理・国土保全局</t>
  </si>
  <si>
    <t>新26-22</t>
  </si>
  <si>
    <t>深層崩壊に起因する大規模土砂災害対策ガイドラインの作成</t>
  </si>
  <si>
    <t>新26-24</t>
  </si>
  <si>
    <t>資源としての河川利用の高度化に関する検討経費</t>
  </si>
  <si>
    <t>(項)水環境対策費
　(大事項)良好な水環境の形成等の
　　　　　推進に必要な経費</t>
  </si>
  <si>
    <t>新26-25</t>
  </si>
  <si>
    <t>（項）水害・土砂災害対策費
　（大事項）水害・土砂災害の防止・減災の推進に必要な経費</t>
  </si>
  <si>
    <t>新26-26</t>
  </si>
  <si>
    <t>施策名：津波・高潮・侵食等による災害の防止・減災を推進する</t>
  </si>
  <si>
    <t>新26-28</t>
  </si>
  <si>
    <t>運転支援技術の飛躍的向上等による安全で円滑なITSに関する検討経費</t>
  </si>
  <si>
    <t>新26-29</t>
  </si>
  <si>
    <t>大規模災害時における情報収集の高度化による初動の強化に関する検討経費</t>
  </si>
  <si>
    <t>新26-30</t>
  </si>
  <si>
    <t>大型車両の道路適正利用に係る調査検討経費</t>
  </si>
  <si>
    <t>新26-31</t>
  </si>
  <si>
    <t>新26-32</t>
  </si>
  <si>
    <t>施策名：自動車事故の被害者の救済を図る</t>
  </si>
  <si>
    <t>事業用自動車の重大事故に関する事故調査等機能の強化</t>
  </si>
  <si>
    <t>自動車安全特別会計自動車事故対策勘定</t>
  </si>
  <si>
    <t>（項）自動車事故対策費
　（大事項）自動車事故対策に必要な経費</t>
  </si>
  <si>
    <t>新26-33</t>
  </si>
  <si>
    <t>施策名：海上物流基盤の強化等総合的な物流体系整備の推進、みなとの振興、安定的な国際海上輸送の確保を推進する</t>
  </si>
  <si>
    <t>日中韓物流大臣会合開催経費</t>
  </si>
  <si>
    <t>新26-34</t>
  </si>
  <si>
    <t>物流産業イノベーションの推進</t>
  </si>
  <si>
    <t>新26-35</t>
  </si>
  <si>
    <t>新26-36</t>
  </si>
  <si>
    <t>国際コンテナ戦略港湾貨物積替機能強化実証事業</t>
  </si>
  <si>
    <t>新26-37</t>
  </si>
  <si>
    <t>施策名：観光立国を推進する</t>
  </si>
  <si>
    <t>戦略的訪日拡大プランの推進</t>
  </si>
  <si>
    <t>新26-39</t>
  </si>
  <si>
    <t>宿泊施設の情報提供促進事業</t>
  </si>
  <si>
    <t>新26-40</t>
  </si>
  <si>
    <t>集約促進景観・歴史的風致形成推進事業</t>
  </si>
  <si>
    <t>（項）景観形成推進費
　（大事項）景観に優れた国土・観光地づくりの推進に必要な経費</t>
  </si>
  <si>
    <t>新26-42</t>
  </si>
  <si>
    <t>施策名：国際競争力・地域の自立等を強化する道路ネットワークを形成する</t>
  </si>
  <si>
    <t>施策名：整備新幹線の整備を推進する</t>
  </si>
  <si>
    <t>施策名：航空交通ネットワークを強化する</t>
  </si>
  <si>
    <t>地方航空路線活性化プログラム</t>
  </si>
  <si>
    <t>新26-43</t>
  </si>
  <si>
    <t>施策名：都市再生・地域再生を推進する</t>
  </si>
  <si>
    <t>国際的ビジネス環境等改善・シティセールス支援事業</t>
  </si>
  <si>
    <t>都市局</t>
  </si>
  <si>
    <t>（項）都市・地域づくり推進費
（大事項）都市・地域づくりの推進に必要な経費</t>
  </si>
  <si>
    <t>新26-44</t>
  </si>
  <si>
    <t>施策名：鉄道網を充実・活性化させる</t>
  </si>
  <si>
    <t>施策名：地域公共交通の維持・活性化を推進する</t>
  </si>
  <si>
    <t>旅客自動車運送事業等における訪日外国人旅行者の利用促進</t>
  </si>
  <si>
    <t>自動車局</t>
  </si>
  <si>
    <t>（項）地域公共交通維持・活性化推進費
（大事項）地域公共交通の維持・活性化の推進に必要な経費</t>
  </si>
  <si>
    <t>新26-45</t>
  </si>
  <si>
    <t>施策名：都市・地域における総合交通戦略を推進する</t>
  </si>
  <si>
    <t>施策名：道路交通の円滑化を推進する</t>
  </si>
  <si>
    <t>高速道路ネットワークの利活用に関する検討経費</t>
  </si>
  <si>
    <t>新26-46</t>
  </si>
  <si>
    <t>施策名：社会資本整備・管理等を効果的に推進する</t>
  </si>
  <si>
    <t>社会資本情報プラットフォームの構築に必要な経費</t>
  </si>
  <si>
    <t>大臣官房
総合政策局</t>
  </si>
  <si>
    <t>（項）社会資本整備・管理効率化推進費
　（大事項）社会資本整備・管理等の効率的な推進に必要な経費</t>
  </si>
  <si>
    <t>新26-48</t>
  </si>
  <si>
    <t>モニタリング技術の開発・活用検討経費</t>
  </si>
  <si>
    <t>新26-51</t>
  </si>
  <si>
    <t>衛星によるリモートセンシングを活用した被災状況調査手法の検討経費</t>
  </si>
  <si>
    <t>新26-53</t>
  </si>
  <si>
    <t>インフラ長寿命化の推進にかかる経費</t>
  </si>
  <si>
    <t>（項）社会資本整備・管理効率化推進費
（大事項）社会資本整備・管理等の効率的な推進に必要な経費</t>
  </si>
  <si>
    <t>新26-54</t>
  </si>
  <si>
    <t>社会構造の変化に対応した交通サービスの在り方に関する調査研究</t>
  </si>
  <si>
    <t>新26-57</t>
  </si>
  <si>
    <t>広域災害発生時における貨物・旅客輸送の課題に関する調査研究</t>
  </si>
  <si>
    <t>新26-58</t>
  </si>
  <si>
    <t>総力を結集した社会資本の維持管理・更新のための主体間関係に関する調査研究</t>
  </si>
  <si>
    <t>新26-59</t>
  </si>
  <si>
    <t>都市生活空間の可変的利用方策に関する調査研究</t>
  </si>
  <si>
    <t>新26-60</t>
  </si>
  <si>
    <t>国土交通行政に資するビッグデータの活用に関する調査研究</t>
  </si>
  <si>
    <t>新26-61</t>
  </si>
  <si>
    <t>施策名：不動産市場の整備や適正な土地利用のための条件整備を推進する</t>
  </si>
  <si>
    <t>土地取引の適正な監視の在り方の検討に必要な経費</t>
  </si>
  <si>
    <t>土地・建設産業局</t>
  </si>
  <si>
    <t>（項）不動産市場整備等推進費
　（大事項）不動産市場の環境整備等の推進に必要な経費</t>
  </si>
  <si>
    <t>新26-62</t>
  </si>
  <si>
    <t>不動産証券化の推進に関する経費</t>
  </si>
  <si>
    <t>新26-63</t>
  </si>
  <si>
    <t>海外からの不動産投資の促進</t>
  </si>
  <si>
    <t>新26-64</t>
  </si>
  <si>
    <t>建設リサイクル推進等のための適切な施工管理の確保</t>
  </si>
  <si>
    <t>（項）建設市場整備推進費
　（大事項）建設市場の環境整備の推進に必要な経費</t>
  </si>
  <si>
    <t>新26-66</t>
  </si>
  <si>
    <t>技術者の人材確保・育成に関する調査・検討</t>
  </si>
  <si>
    <t>（項）建設市場整備推進費
　（大事項）建設市場の環境整備の推進に必要な経費</t>
  </si>
  <si>
    <t>新26-67</t>
  </si>
  <si>
    <t>新26-68</t>
  </si>
  <si>
    <t>施策名：市場・産業関係の統計調査の整備・活用を図る</t>
  </si>
  <si>
    <t>（独）航海訓練所施設整備費補助金</t>
  </si>
  <si>
    <t>（項）独立行政法人航海訓練所施設整備費
　（大事項）独立行政法人航海訓練所施設整備に必要な経費</t>
  </si>
  <si>
    <t>新26-69</t>
  </si>
  <si>
    <t>（項）海事産業市場整備等推進費
　（大事項）海事産業の市場環境整備・活性化対策の技術開発に必要な経費</t>
  </si>
  <si>
    <t>新26-72</t>
  </si>
  <si>
    <t>大規模災害に備えた国土形成に資する総合交通体系の確保に係る調査検討</t>
  </si>
  <si>
    <t>（項）国土形成推進費
（大事項）総合的な国土形成の推進に必要な経費</t>
  </si>
  <si>
    <t>新26-73</t>
  </si>
  <si>
    <t>歩行者移動支援の普及・活用の推進</t>
  </si>
  <si>
    <t>新26-74</t>
  </si>
  <si>
    <t>（項）国土形成推進費
　（大事項）総合的な国土形成の推進に必要な経費</t>
  </si>
  <si>
    <t>新26-75</t>
  </si>
  <si>
    <t>多様な主体による地域づくり推進経費</t>
  </si>
  <si>
    <t>新26-76</t>
  </si>
  <si>
    <t>リスクマネジメントの観点を組み込んだ維持管理の持続性向上手法に関する研究</t>
  </si>
  <si>
    <t>国土技術政策総合
研究所</t>
  </si>
  <si>
    <t>新26-77</t>
  </si>
  <si>
    <t>津波防災地域づくりにおける自然・地域インフラの活用に関する研究</t>
  </si>
  <si>
    <t>新26-78</t>
  </si>
  <si>
    <t>巨大地震に対する中低層建築物の地震被害軽減技術に関する研究</t>
  </si>
  <si>
    <t>新26-79</t>
  </si>
  <si>
    <t>住生活満足度の評価構造に基づく住宅施策の効果的実施手法に関する研究</t>
  </si>
  <si>
    <t>新26-80</t>
  </si>
  <si>
    <t>地震時の市街地火災等に対する都市の脆弱部分及び防災対策効果の評価に関する研究</t>
  </si>
  <si>
    <t>新26-82</t>
  </si>
  <si>
    <t>都市の計画的な縮退・再編のための維持管理技術及び立地評定技術の開発</t>
  </si>
  <si>
    <t>新26-83</t>
  </si>
  <si>
    <t>空港舗装の点検・補修技術の高度化に関する研究</t>
  </si>
  <si>
    <t>新26-85</t>
  </si>
  <si>
    <t>（項）水資源対策費
　（大事項）水資源確保等の推進に必要な経費</t>
  </si>
  <si>
    <t>（項）住宅対策諸費
　（大事項）住宅対策諸費に必要な経費</t>
  </si>
  <si>
    <t>（項）住宅市場整備推進費
　（大事項）住宅市場の環境整備の推進に必要な経費</t>
  </si>
  <si>
    <t>不法占用対策に係る調査検討業務経費</t>
  </si>
  <si>
    <t>道路構造物の予防保全の着実な実施に係る経費</t>
  </si>
  <si>
    <t>国際戦略港湾競争力強化対策事業</t>
  </si>
  <si>
    <t>エンジン都市圏を核とした周辺都市圏との広域連携の推進</t>
  </si>
  <si>
    <t>今後行われる事業用自動車事故調査において、事故の再発防止対策として効果的な提案が広くなされるよう、事業の実施にあたっては留意すべき。</t>
  </si>
  <si>
    <t>調査結果の実際の事業への活用など、効果的な施策として効率的に執行できるよう努めるべき。</t>
  </si>
  <si>
    <t>引き続き、他の大臣級会合の開催事例等を参考にして、効率的な運営に努めるべき。</t>
  </si>
  <si>
    <t>執行に当たっては、業務の早期かつ効率的な実施に努めるべき。</t>
  </si>
  <si>
    <t>条件不利地域における必要な交通基盤の維持という観点から優先度の高い事業であり、効果的な施策として効率的な執行ができるよう努めるべき。</t>
  </si>
  <si>
    <t>適切かつ効率的な予算の執行を図るべきである。</t>
  </si>
  <si>
    <t>調査結果の実際の事業への活用など、効果的な施策として効率的に執行出来るよう努めるべき。</t>
  </si>
  <si>
    <t>海洋エネルギーの活用促進のための安全・環境対策</t>
  </si>
  <si>
    <t>行政機関や研究機関等との連携を図り、他の研究実績を活用しつつ、効率的に研究を実施すべき。</t>
  </si>
  <si>
    <t>他の事業との間で、予算執行においては重複を避けるとともに、施策面で連携を取りながら進めるよう、適切かつ効率的な予算の執行を図るべき。</t>
  </si>
  <si>
    <t>競争性のある発注方法により、効率的な執行に努めるべき。</t>
  </si>
  <si>
    <t>国際基幹航路の維持・拡大の政策目標を実現するため、実効性のある事業実施を目指すべきである。</t>
  </si>
  <si>
    <t>公的団地において地域の医療・福祉拠点の整備が効果的に図られるよう、重点的に事業執行を行う必要がある。</t>
  </si>
  <si>
    <t>政策目的に沿った、より効果の高い技術開発が進むよう、重点的な事業執行を行う必要がある。</t>
  </si>
  <si>
    <t>制度改正の周知が適切に図られるよう、事業を効率的に行う必要がある。</t>
  </si>
  <si>
    <t>事業目的に沿った成果が得られるよう、効果的・効率的な事業執行を行う必要がある。</t>
  </si>
  <si>
    <t>政策目的を達成するため、より重要度や緊急性の高い事業や地域に重点化して事業を実施する必要がある。</t>
  </si>
  <si>
    <t>気候変動による深刻な渇水に対し、実効性のある対策となるよう、効果的な予算執行に努めるべき。</t>
  </si>
  <si>
    <t>事業の成果が関係者に活用されるよう、効果的な予算執行に努めるべき。</t>
  </si>
  <si>
    <t>・実際にインフラ長寿命化計画の策定やその実施に取り組む地方公共団体における課題等を踏まえた調査とし、地方公共団体において広く活用される成果をだすべき。</t>
  </si>
  <si>
    <t>・事業の成果が幅広く活用されるようニーズの把握をしっかりと行うべき。
・企画競争入札おいても価格面での競争が働く仕組みとすべき。（評価項目に価格面を取り入れるなど）</t>
  </si>
  <si>
    <t>・「地下街の安心避難対策ガイドライン」を基に、地下街の防災性・安全性の向上を図るために真に必要な対策が計画的に実施されるよう、地下街管理者の取組を精査した上で、支援を行うべきである。</t>
  </si>
  <si>
    <t>・防災公園に求められる役割を的確に把握しつつ、効果的な施策として効率的に執行できるよう努めるべき。</t>
  </si>
  <si>
    <t>・他の防災施策との役割分担や社会的に求められる防災水準を考慮した上で、効果的な施策として効率的に執行できるよう努めるべき。</t>
  </si>
  <si>
    <t>・調査結果の地方公共団体にとっての有用性や実現可能性を確保した上で、効果的な施策として効率的に執行できるよう努めるべき。</t>
  </si>
  <si>
    <t>・都市の集約化への効用等が十分に果たせることを前提に、効果的な施策として効率的に実施できるよう努めるべき。</t>
  </si>
  <si>
    <t>・官民の役割分担や関連施策との連携に配慮しつつ、効果的な施策として効率的に執行できるよう努めるべき。</t>
  </si>
  <si>
    <t>土地取引監視マニュアルが、土地取引の監視を行う地方公共団体等により、実際に適切・効果的に活用されるよう、南海トラフ巨大地震の被災想定地域の実情を十分に踏まえる等、事業の進め方に留意すべき。</t>
  </si>
  <si>
    <t>地方を含め、不動産投資、不動産証券化が促進されるよう、社会経済状況や地方の実情、不動産ニーズを汲み取った事業内容とするべき。また、ガイドライン等の検討成果が地方において着実に活用されるような普及方法を検討すべき。</t>
  </si>
  <si>
    <t>わが国不動産に対する海外投資家の投資ニーズ、情報ニーズを効果的に把握する手法、発信する情報の内容、発信方法を十分精査した上で、事業の段取り計画を立案していくことが、効率的・効果的な事業とする観点から必要である。</t>
  </si>
  <si>
    <t>解体工事業の技術者資格、試験科目・試験内容を整理していく工程・スケジュールを明確に整理した上で、解体工事の実態や解体工事業者の対応可能性の把握、把握した情報を考慮した資格や試験の検討といった検討過程が必要と考える。</t>
  </si>
  <si>
    <t>技術者をとりまく状況のうち把握すべき内容や、把握した実態を基に若手技術者を確保・育成する環境を検討する段取りを、具体的に整理した本調査事業の工程計画を整理する必要がある。また、本調査事業の成果を具体的にどう活用して、周知していくかも整理する必要がある。</t>
  </si>
  <si>
    <t>政策目的を精査し、より必要な事業へと重点化を図る。</t>
  </si>
  <si>
    <t>施策目的を踏まえて事業の効果を検証するとともに、関係者のニーズを把握して、事業の重点化を図る。</t>
  </si>
  <si>
    <t>平成26年度をもって事業終了</t>
  </si>
  <si>
    <t>　安全で円滑な道路交通の確保のため、自動車の制御技術や道路構造データ等の活用可能性の検討により、安全性の向上等に関する効果分析を推進すること。</t>
  </si>
  <si>
    <t>大規模災害時における初動の強化のため、官民が保有する道路交通情報の活用により、被害状況等を速やかな把握を可能とする情報収集の高度化を図ること。</t>
  </si>
  <si>
    <t>道路構造物の予防保全の着実な実施に向け、自治体における点検の信頼性の向上、メンテナンスサイクル等の導入等に係る支援を図ること。</t>
  </si>
  <si>
    <t>沿道環境（騒音）改善の一層の推進のため、走行車両の特性に着目した新たな対策の検討により、より効果的・効率的な沿道騒音対策の推進を図ること。</t>
  </si>
  <si>
    <t>平成26年4月から実施している新たな高速道路料金による効果・影響の評価を行うとともに、高速道路ネットワークの利活用の状況について検討を行うこと。</t>
  </si>
  <si>
    <t>社会的意義の大きい事業であり、今後定量的な活動指標を設定し、適切な事業の実施に努める。</t>
  </si>
  <si>
    <t>社会的意義の大きい事業であり、今後定量的な成果指標及び活動指標を設定し、適切な事業の実施に努める。</t>
  </si>
  <si>
    <t>イノベーションにつながりうる有意義な事業であり、定量的な成果指標及び活動指標を設定できないか検討し、事業の効果的、効率的な実施に努める。</t>
  </si>
  <si>
    <t>現在の課題に沿った重要性の高い研究であると考える。研究成果の活用が十分になされるようにするとともに、競争性・透明性の高い発注先の選定方法を実施し、効果的・効率的な事業の実施に努める。定量的な成果目標の設定に努める。</t>
  </si>
  <si>
    <t>研究成果の活用が十分になされるようにするとともに、競争性・透明性の高い発注先の選定方法を実施し、効果的・効率的な事業の実施に努める。定量的な成果目標の設定に努める。</t>
  </si>
  <si>
    <t>地方の創生、国土のグランドデザイン2050といった重要テーマに沿った重要な研究であると考える。研究成果の活用が十分になされるようにするとともに、競争性・透明性の高い発注先の選定方法を実施し、効果的・効率的な事業の実施に努める。定量的な成果目標の設定に努める。</t>
  </si>
  <si>
    <t>我が国の水防災技術の向上等に資するよう、効果的な予算執行に努めるべき。</t>
  </si>
  <si>
    <t>砂防設備等の点検・維持管理検討経費</t>
  </si>
  <si>
    <t>事業の成果が現場で十分活用されるよう、その普及方策についても検討し、効果的な予算執行に努めるべき。</t>
  </si>
  <si>
    <t>事業の成果を活用し、総合的な対策が推進されるよう、関係者への普及方策についても検討し、効果的な予算執行に努めるべき。</t>
  </si>
  <si>
    <t>・本事業については、平成26年度の検討結果を以て、事業目的の達成が見込まれており、翌年度以降の事業の実施の必要性が認められないため、今年度限りで事業を廃止する。
なお、今後は、本事業で得られた成果を活用した取り組みを進めるものとする。</t>
  </si>
  <si>
    <t>水門・陸閘等の効果的・効率的な管理運用方法の検討等</t>
  </si>
  <si>
    <t>多様な入札契約方式のモデル事業等の実施</t>
  </si>
  <si>
    <t>地方公共団体の発注者による多様な入札契約方式のモデル的取組の実施、広く発注者に示す発注マニュアルの作成、発注者への情報の提供までを、年度内に終えられるよう、工程計画の作成、工程管理の実施を確実に行う必要がある。</t>
  </si>
  <si>
    <t>要求額のうち「新しい日本のための優先課題推進枠」20百万円</t>
  </si>
  <si>
    <t>要求額のうち「新しい日本のための優先課題推進枠」831百万円</t>
  </si>
  <si>
    <t>要求額のうち「新しい日本のための優先課題推進枠」16百万円</t>
  </si>
  <si>
    <t>「新しい日本のための優先課題推進枠」90百万円</t>
  </si>
  <si>
    <t>要求額のうち「新しい日本のための優先課題推進枠」28百万円</t>
  </si>
  <si>
    <t>要求額のうち「新しい日本のための優先課題推進枠」1,045百万円</t>
  </si>
  <si>
    <t>要求額のうち「新しい日本のための優先課題推進枠」291百万円</t>
  </si>
  <si>
    <t>要求額のうち「新しい日本のための優先課題推進枠」150百万円</t>
  </si>
  <si>
    <t>要求額のうち「新しい日本のための優先課題推進枠」60百万円</t>
  </si>
  <si>
    <t>要求額のうち「新しい日本のための優先課題推進枠」10百万円</t>
  </si>
  <si>
    <t>要求額のうち「新しい日本のための優先課題推進枠」105百万円</t>
  </si>
  <si>
    <t>要求額のうち「新しい日本のための優先課題推進枠」100百万円</t>
  </si>
  <si>
    <t>要求額のうち「新しい日本のための優先課題推進枠」290百万円</t>
  </si>
  <si>
    <t>調査結果の実際の事業への活用など、効果的な施策として効率的に執行できるように努めるべき。</t>
  </si>
  <si>
    <t>大工技能者の現状や住宅政策の方向性も踏まえた上で、より効果の高い事業を重点的に行う必要がある。</t>
  </si>
  <si>
    <t>（項）住宅市場整備推進費
　（大事項）住宅市場の環境整備の推進に必要な経費</t>
  </si>
  <si>
    <t>策定した人材育成プログラムが地方公共団体において十分活用されるよう、普及方策を検討すべき。</t>
  </si>
  <si>
    <t>（項）住宅・市街地防災対策費
　（大事項）住宅・市街地の防災性の向上に必要な経費</t>
  </si>
  <si>
    <t>事業の成果が実際の下水道事業に活用されるよう、効果的な予算執行に努めるべき。</t>
  </si>
  <si>
    <t>古都における歴史的風土の保存方策検討調査</t>
  </si>
  <si>
    <t>・財政的制約の中で実効性ある保存方策を導く効果的な施策として効率的に執行できるよう努めるべき。</t>
  </si>
  <si>
    <t>・本事業の成果が関係省庁や地方公共団体の計画やプログラムに反映されるよう成果の活用を図るべき。
・企画競争入札においても価格面での競争が働く仕組みとすべき。（評価項目に価格面を取り入れるなど）</t>
  </si>
  <si>
    <t>木造住宅技能者育成・技術力向上事業</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</si>
</sst>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_ "/>
    <numFmt numFmtId="187" formatCode="#,##0_);[Red]\(#,##0\)"/>
    <numFmt numFmtId="188" formatCode="0.000_ "/>
    <numFmt numFmtId="189" formatCode="#,##0.000_ "/>
    <numFmt numFmtId="190" formatCode="#,##0.000_);[Red]\(#,##0.000\)"/>
    <numFmt numFmtId="191" formatCode="#,##0.000;[Red]\-#,##0.000"/>
    <numFmt numFmtId="192" formatCode="#,##0.000_ ;[Red]\-#,##0.000\ "/>
    <numFmt numFmtId="193" formatCode="#,##0.000;&quot;△ &quot;#,##0.000"/>
    <numFmt numFmtId="194" formatCode="0_);[Red]\(0\)"/>
    <numFmt numFmtId="195" formatCode="0.000_);[Red]\(0.000\)"/>
    <numFmt numFmtId="196" formatCode="_ * #,##0.000_ ;_ * &quot;▲&quot;#,##0.000_ ;_ * &quot;-&quot;_ ;_ @_ "/>
    <numFmt numFmtId="197" formatCode="0.000000_ "/>
    <numFmt numFmtId="198" formatCode="#,##0.000;&quot;▲ &quot;#,##0.000"/>
    <numFmt numFmtId="199" formatCode="0.000;&quot;▲ &quot;0.000"/>
    <numFmt numFmtId="200" formatCode="#,##0.000"/>
    <numFmt numFmtId="201" formatCode="#,##0.000000;[Red]\-#,##0.000000"/>
    <numFmt numFmtId="202" formatCode="#,##0.000000_ ;[Red]\-#,##0.000000\ "/>
    <numFmt numFmtId="203" formatCode="_ * #,##0.000_ ;_ * \-#,##0.000_ ;_ * &quot;-&quot;???_ ;_ @_ "/>
    <numFmt numFmtId="204" formatCode="#,##0_ ;[Red]\-#,##0\ "/>
  </numFmts>
  <fonts count="58">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0"/>
      <name val="ＭＳ 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10"/>
      <name val="ＭＳ ゴシック"/>
      <family val="3"/>
    </font>
    <font>
      <sz val="11"/>
      <color indexed="10"/>
      <name val="ＭＳ ゴシック"/>
      <family val="3"/>
    </font>
    <font>
      <sz val="11"/>
      <color indexed="8"/>
      <name val="ＭＳ ゴシック"/>
      <family val="3"/>
    </font>
    <font>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1"/>
      <color rgb="FFFF0000"/>
      <name val="ＭＳ ゴシック"/>
      <family val="3"/>
    </font>
    <font>
      <sz val="11"/>
      <color rgb="FFFF0000"/>
      <name val="ＭＳ ゴシック"/>
      <family val="3"/>
    </font>
    <font>
      <sz val="11"/>
      <color theme="1"/>
      <name val="ＭＳ ゴシック"/>
      <family val="3"/>
    </font>
    <font>
      <sz val="9"/>
      <color theme="1"/>
      <name val="ＭＳ 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700039625167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double"/>
    </border>
    <border>
      <left style="thin"/>
      <right style="thin"/>
      <top style="thin"/>
      <bottom style="double"/>
    </border>
    <border>
      <left style="medium"/>
      <right>
        <color indexed="63"/>
      </right>
      <top style="thin"/>
      <bottom style="thin"/>
    </border>
    <border>
      <left style="medium"/>
      <right>
        <color indexed="63"/>
      </right>
      <top style="thin"/>
      <bottom style="double"/>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thin"/>
      <right style="medium"/>
      <top style="thin"/>
      <bottom>
        <color indexed="63"/>
      </bottom>
    </border>
    <border>
      <left>
        <color indexed="63"/>
      </left>
      <right style="medium"/>
      <top style="medium"/>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double"/>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style="double"/>
    </border>
    <border>
      <left style="medium"/>
      <right>
        <color indexed="63"/>
      </right>
      <top style="thin"/>
      <bottom>
        <color indexed="63"/>
      </bottom>
    </border>
    <border>
      <left style="medium"/>
      <right>
        <color indexed="63"/>
      </right>
      <top style="medium"/>
      <bottom style="thin"/>
    </border>
    <border>
      <left style="medium"/>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medium"/>
    </border>
    <border>
      <left style="thin"/>
      <right>
        <color indexed="63"/>
      </right>
      <top style="hair"/>
      <bottom style="medium"/>
    </border>
    <border>
      <left style="thin"/>
      <right style="thin"/>
      <top style="double"/>
      <bottom style="thin"/>
    </border>
    <border>
      <left style="thin"/>
      <right style="thin"/>
      <top>
        <color indexed="63"/>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style="medium"/>
      <top style="double"/>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206">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2" fillId="0" borderId="11"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12" xfId="0" applyFont="1" applyBorder="1" applyAlignment="1">
      <alignment vertical="center" wrapText="1"/>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3" fontId="2" fillId="33" borderId="16" xfId="0" applyNumberFormat="1" applyFont="1" applyFill="1" applyBorder="1" applyAlignment="1">
      <alignment vertical="center" wrapText="1"/>
    </xf>
    <xf numFmtId="3" fontId="2" fillId="33" borderId="13" xfId="0" applyNumberFormat="1" applyFont="1" applyFill="1" applyBorder="1" applyAlignment="1">
      <alignment vertical="center" wrapText="1"/>
    </xf>
    <xf numFmtId="0" fontId="2" fillId="34" borderId="17" xfId="0" applyFont="1" applyFill="1" applyBorder="1" applyAlignment="1">
      <alignment horizontal="center" vertical="center" wrapText="1"/>
    </xf>
    <xf numFmtId="0" fontId="2" fillId="34" borderId="17" xfId="0" applyFont="1" applyFill="1" applyBorder="1" applyAlignment="1">
      <alignment horizontal="left" vertical="center"/>
    </xf>
    <xf numFmtId="0" fontId="2"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8" xfId="0" applyFont="1" applyFill="1" applyBorder="1" applyAlignment="1">
      <alignment horizontal="center" vertical="center"/>
    </xf>
    <xf numFmtId="0" fontId="2" fillId="0" borderId="19"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34" borderId="22" xfId="0" applyFont="1" applyFill="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Fill="1" applyBorder="1" applyAlignment="1">
      <alignment horizontal="center" vertical="center"/>
    </xf>
    <xf numFmtId="0" fontId="2" fillId="34" borderId="14" xfId="0" applyNumberFormat="1" applyFont="1" applyFill="1" applyBorder="1" applyAlignment="1">
      <alignment horizontal="center" vertical="center"/>
    </xf>
    <xf numFmtId="0" fontId="2" fillId="34" borderId="18" xfId="0" applyNumberFormat="1" applyFont="1" applyFill="1" applyBorder="1" applyAlignment="1">
      <alignment vertical="center"/>
    </xf>
    <xf numFmtId="0" fontId="2" fillId="0" borderId="16" xfId="0" applyNumberFormat="1" applyFont="1" applyFill="1" applyBorder="1" applyAlignment="1">
      <alignment vertical="center" wrapText="1"/>
    </xf>
    <xf numFmtId="0" fontId="2" fillId="0" borderId="1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188" fontId="2" fillId="0" borderId="0" xfId="0" applyNumberFormat="1" applyFont="1" applyAlignment="1">
      <alignment/>
    </xf>
    <xf numFmtId="188" fontId="2" fillId="0" borderId="16" xfId="0" applyNumberFormat="1" applyFont="1" applyBorder="1" applyAlignment="1">
      <alignment vertical="center" shrinkToFit="1"/>
    </xf>
    <xf numFmtId="188" fontId="2" fillId="0" borderId="13" xfId="0" applyNumberFormat="1" applyFont="1" applyBorder="1" applyAlignment="1">
      <alignment vertical="center" shrinkToFit="1"/>
    </xf>
    <xf numFmtId="188" fontId="2" fillId="0" borderId="0" xfId="0" applyNumberFormat="1" applyFont="1" applyBorder="1" applyAlignment="1">
      <alignment vertical="center" shrinkToFit="1"/>
    </xf>
    <xf numFmtId="188" fontId="2" fillId="0" borderId="0" xfId="0" applyNumberFormat="1" applyFont="1" applyBorder="1" applyAlignment="1">
      <alignment/>
    </xf>
    <xf numFmtId="188" fontId="2" fillId="34" borderId="17" xfId="0" applyNumberFormat="1" applyFont="1" applyFill="1" applyBorder="1" applyAlignment="1">
      <alignment horizontal="center" vertical="center" wrapText="1"/>
    </xf>
    <xf numFmtId="188" fontId="2" fillId="33" borderId="16" xfId="0" applyNumberFormat="1" applyFont="1" applyFill="1" applyBorder="1" applyAlignment="1">
      <alignment vertical="center" shrinkToFit="1"/>
    </xf>
    <xf numFmtId="188" fontId="2" fillId="33" borderId="13" xfId="0" applyNumberFormat="1" applyFont="1" applyFill="1" applyBorder="1" applyAlignment="1">
      <alignment vertical="center" shrinkToFit="1"/>
    </xf>
    <xf numFmtId="0" fontId="53" fillId="0" borderId="16" xfId="0" applyNumberFormat="1" applyFont="1" applyFill="1" applyBorder="1" applyAlignment="1">
      <alignment vertical="center" wrapText="1"/>
    </xf>
    <xf numFmtId="0" fontId="53" fillId="0" borderId="16" xfId="0" applyFont="1" applyBorder="1" applyAlignment="1">
      <alignment horizontal="center" vertical="center"/>
    </xf>
    <xf numFmtId="188" fontId="53" fillId="33" borderId="16" xfId="0" applyNumberFormat="1" applyFont="1" applyFill="1" applyBorder="1" applyAlignment="1">
      <alignment vertical="center" shrinkToFit="1"/>
    </xf>
    <xf numFmtId="3" fontId="53" fillId="33" borderId="16" xfId="0" applyNumberFormat="1" applyFont="1" applyFill="1" applyBorder="1" applyAlignment="1">
      <alignment vertical="center" wrapText="1"/>
    </xf>
    <xf numFmtId="0" fontId="53" fillId="0" borderId="11" xfId="0" applyNumberFormat="1" applyFont="1" applyBorder="1" applyAlignment="1">
      <alignment vertical="center" wrapText="1"/>
    </xf>
    <xf numFmtId="0" fontId="53" fillId="0" borderId="19" xfId="0" applyFont="1" applyBorder="1" applyAlignment="1">
      <alignment horizontal="center" vertical="center"/>
    </xf>
    <xf numFmtId="0" fontId="53" fillId="0" borderId="0" xfId="0" applyFont="1" applyAlignment="1">
      <alignment/>
    </xf>
    <xf numFmtId="0" fontId="53"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188" fontId="2" fillId="0" borderId="16" xfId="0" applyNumberFormat="1" applyFont="1" applyFill="1" applyBorder="1" applyAlignment="1">
      <alignment vertical="center" shrinkToFit="1"/>
    </xf>
    <xf numFmtId="0" fontId="54" fillId="0" borderId="0" xfId="0" applyFont="1" applyFill="1" applyAlignment="1">
      <alignment/>
    </xf>
    <xf numFmtId="3" fontId="2" fillId="0" borderId="16" xfId="0" applyNumberFormat="1" applyFont="1" applyFill="1" applyBorder="1" applyAlignment="1">
      <alignment vertical="center" wrapText="1"/>
    </xf>
    <xf numFmtId="0" fontId="2" fillId="0" borderId="11" xfId="0" applyFont="1" applyFill="1" applyBorder="1" applyAlignment="1">
      <alignment horizontal="left" vertical="center" wrapText="1"/>
    </xf>
    <xf numFmtId="177" fontId="2" fillId="0" borderId="11" xfId="0" applyNumberFormat="1" applyFont="1" applyFill="1" applyBorder="1" applyAlignment="1">
      <alignment horizontal="center" vertical="center"/>
    </xf>
    <xf numFmtId="0" fontId="2" fillId="0" borderId="23" xfId="0" applyNumberFormat="1" applyFont="1" applyBorder="1" applyAlignment="1">
      <alignment vertical="center" wrapText="1"/>
    </xf>
    <xf numFmtId="183" fontId="2" fillId="0" borderId="14" xfId="0" applyNumberFormat="1" applyFont="1" applyFill="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6" xfId="0" applyNumberFormat="1" applyFont="1" applyBorder="1" applyAlignment="1">
      <alignment horizontal="center" vertical="center"/>
    </xf>
    <xf numFmtId="0" fontId="7" fillId="34" borderId="17" xfId="0" applyFont="1" applyFill="1" applyBorder="1" applyAlignment="1">
      <alignment horizontal="center" vertical="center" wrapText="1"/>
    </xf>
    <xf numFmtId="0" fontId="2" fillId="34" borderId="27" xfId="0" applyFont="1" applyFill="1" applyBorder="1" applyAlignment="1">
      <alignment horizontal="center" vertical="center"/>
    </xf>
    <xf numFmtId="0" fontId="2" fillId="0" borderId="28" xfId="0" applyNumberFormat="1" applyFont="1" applyBorder="1" applyAlignment="1">
      <alignment vertical="center" wrapText="1"/>
    </xf>
    <xf numFmtId="188" fontId="2" fillId="34" borderId="18" xfId="0" applyNumberFormat="1" applyFont="1" applyFill="1" applyBorder="1" applyAlignment="1">
      <alignment horizontal="center" vertical="center" wrapText="1"/>
    </xf>
    <xf numFmtId="0" fontId="0" fillId="34" borderId="18" xfId="0" applyFont="1" applyFill="1" applyBorder="1" applyAlignment="1">
      <alignment horizontal="center" vertical="center"/>
    </xf>
    <xf numFmtId="0" fontId="7" fillId="34" borderId="18" xfId="0" applyFont="1" applyFill="1" applyBorder="1" applyAlignment="1">
      <alignment horizontal="center" vertical="center" wrapText="1"/>
    </xf>
    <xf numFmtId="0" fontId="2" fillId="34" borderId="11" xfId="0" applyFont="1" applyFill="1" applyBorder="1" applyAlignment="1">
      <alignment horizontal="center" vertical="center"/>
    </xf>
    <xf numFmtId="188" fontId="2" fillId="0" borderId="23" xfId="0" applyNumberFormat="1" applyFont="1" applyBorder="1" applyAlignment="1">
      <alignment vertical="center" shrinkToFit="1"/>
    </xf>
    <xf numFmtId="0" fontId="2" fillId="0" borderId="28" xfId="0" applyFont="1" applyBorder="1" applyAlignment="1">
      <alignment vertical="center" wrapText="1"/>
    </xf>
    <xf numFmtId="177" fontId="53" fillId="0" borderId="11" xfId="0" applyNumberFormat="1" applyFont="1" applyFill="1" applyBorder="1" applyAlignment="1">
      <alignment horizontal="center" vertical="center"/>
    </xf>
    <xf numFmtId="0" fontId="2" fillId="0" borderId="16" xfId="0" applyNumberFormat="1" applyFont="1" applyBorder="1" applyAlignment="1">
      <alignment vertical="center" wrapText="1"/>
    </xf>
    <xf numFmtId="0" fontId="2" fillId="0" borderId="11" xfId="0" applyFont="1" applyBorder="1" applyAlignment="1">
      <alignment vertical="center" wrapText="1"/>
    </xf>
    <xf numFmtId="0" fontId="53" fillId="0" borderId="16" xfId="0" applyFont="1" applyFill="1" applyBorder="1" applyAlignment="1">
      <alignment horizontal="center" vertical="center"/>
    </xf>
    <xf numFmtId="188" fontId="53" fillId="0" borderId="16" xfId="0" applyNumberFormat="1" applyFont="1" applyFill="1" applyBorder="1" applyAlignment="1">
      <alignment vertical="center" shrinkToFit="1"/>
    </xf>
    <xf numFmtId="0" fontId="53" fillId="0" borderId="11" xfId="0" applyFont="1" applyFill="1" applyBorder="1" applyAlignment="1">
      <alignment vertical="center" wrapText="1"/>
    </xf>
    <xf numFmtId="0" fontId="55"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55" fillId="0" borderId="29" xfId="0" applyNumberFormat="1" applyFont="1" applyFill="1" applyBorder="1" applyAlignment="1">
      <alignment horizontal="center" vertical="center" wrapText="1"/>
    </xf>
    <xf numFmtId="0" fontId="55" fillId="0" borderId="29"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30" xfId="0" applyFont="1" applyBorder="1" applyAlignment="1">
      <alignment horizontal="center" vertical="center"/>
    </xf>
    <xf numFmtId="3" fontId="2" fillId="33" borderId="23" xfId="0" applyNumberFormat="1" applyFont="1" applyFill="1" applyBorder="1" applyAlignment="1">
      <alignment vertical="center" wrapText="1"/>
    </xf>
    <xf numFmtId="188" fontId="2" fillId="33" borderId="23" xfId="0" applyNumberFormat="1" applyFont="1" applyFill="1" applyBorder="1" applyAlignment="1">
      <alignment vertical="center" shrinkToFit="1"/>
    </xf>
    <xf numFmtId="189" fontId="55" fillId="0" borderId="16" xfId="0" applyNumberFormat="1" applyFont="1" applyFill="1" applyBorder="1" applyAlignment="1">
      <alignment vertical="center" shrinkToFit="1"/>
    </xf>
    <xf numFmtId="0" fontId="55" fillId="0" borderId="11" xfId="0" applyNumberFormat="1" applyFont="1" applyFill="1" applyBorder="1" applyAlignment="1">
      <alignment vertical="center" wrapText="1"/>
    </xf>
    <xf numFmtId="177" fontId="55" fillId="0" borderId="23" xfId="0" applyNumberFormat="1" applyFont="1" applyFill="1" applyBorder="1" applyAlignment="1">
      <alignment horizontal="center" vertical="center"/>
    </xf>
    <xf numFmtId="0" fontId="55" fillId="0" borderId="28" xfId="0" applyNumberFormat="1" applyFont="1" applyFill="1" applyBorder="1" applyAlignment="1">
      <alignment vertical="center" wrapText="1"/>
    </xf>
    <xf numFmtId="3" fontId="55" fillId="0" borderId="16" xfId="0" applyNumberFormat="1" applyFont="1" applyFill="1" applyBorder="1" applyAlignment="1">
      <alignment vertical="center" wrapText="1"/>
    </xf>
    <xf numFmtId="188" fontId="55" fillId="0" borderId="16" xfId="0" applyNumberFormat="1" applyFont="1" applyFill="1" applyBorder="1" applyAlignment="1">
      <alignment vertical="center" shrinkToFit="1"/>
    </xf>
    <xf numFmtId="177" fontId="55" fillId="0" borderId="11" xfId="0" applyNumberFormat="1" applyFont="1" applyFill="1" applyBorder="1" applyAlignment="1">
      <alignment horizontal="center" vertical="center"/>
    </xf>
    <xf numFmtId="0" fontId="55" fillId="0" borderId="19" xfId="0" applyFont="1" applyFill="1" applyBorder="1" applyAlignment="1">
      <alignment horizontal="center" vertical="center"/>
    </xf>
    <xf numFmtId="0" fontId="55" fillId="0" borderId="29" xfId="0" applyNumberFormat="1" applyFont="1" applyFill="1" applyBorder="1" applyAlignment="1">
      <alignment vertical="center" wrapText="1"/>
    </xf>
    <xf numFmtId="0" fontId="55" fillId="0" borderId="28" xfId="0" applyNumberFormat="1" applyFont="1" applyFill="1" applyBorder="1" applyAlignment="1">
      <alignment horizontal="center" vertical="center" wrapText="1"/>
    </xf>
    <xf numFmtId="0" fontId="55" fillId="0" borderId="28" xfId="0" applyFont="1" applyFill="1" applyBorder="1" applyAlignment="1">
      <alignment horizontal="center" vertical="center" wrapText="1"/>
    </xf>
    <xf numFmtId="177" fontId="55" fillId="0" borderId="28" xfId="0" applyNumberFormat="1" applyFont="1" applyFill="1" applyBorder="1" applyAlignment="1">
      <alignment horizontal="center" vertical="center"/>
    </xf>
    <xf numFmtId="0" fontId="55" fillId="0" borderId="16" xfId="0" applyFont="1" applyFill="1" applyBorder="1" applyAlignment="1">
      <alignment horizontal="center" vertical="center" wrapText="1"/>
    </xf>
    <xf numFmtId="0" fontId="56" fillId="0" borderId="16" xfId="0" applyFont="1" applyFill="1" applyBorder="1" applyAlignment="1">
      <alignment vertical="center" wrapText="1"/>
    </xf>
    <xf numFmtId="177" fontId="55" fillId="0" borderId="16" xfId="0" applyNumberFormat="1" applyFont="1" applyFill="1" applyBorder="1" applyAlignment="1">
      <alignment horizontal="center" vertical="center"/>
    </xf>
    <xf numFmtId="0" fontId="55" fillId="0" borderId="11" xfId="0" applyFont="1" applyFill="1" applyBorder="1" applyAlignment="1">
      <alignment horizontal="left" vertical="center" wrapText="1"/>
    </xf>
    <xf numFmtId="190" fontId="2" fillId="0" borderId="16" xfId="0" applyNumberFormat="1" applyFont="1" applyFill="1" applyBorder="1" applyAlignment="1">
      <alignment vertical="center" wrapText="1"/>
    </xf>
    <xf numFmtId="190" fontId="55" fillId="0" borderId="16" xfId="0" applyNumberFormat="1" applyFont="1" applyFill="1" applyBorder="1" applyAlignment="1">
      <alignment vertical="center" wrapText="1"/>
    </xf>
    <xf numFmtId="0" fontId="55" fillId="0" borderId="11" xfId="0" applyFont="1" applyFill="1" applyBorder="1" applyAlignment="1">
      <alignment vertical="center" wrapText="1"/>
    </xf>
    <xf numFmtId="0" fontId="55" fillId="0" borderId="29" xfId="0" applyFont="1" applyFill="1" applyBorder="1" applyAlignment="1">
      <alignment vertical="center" wrapText="1"/>
    </xf>
    <xf numFmtId="0" fontId="55" fillId="0" borderId="28" xfId="0" applyFont="1" applyFill="1" applyBorder="1" applyAlignment="1">
      <alignment vertical="center" wrapText="1"/>
    </xf>
    <xf numFmtId="0" fontId="55" fillId="0" borderId="16" xfId="0" applyFont="1" applyFill="1" applyBorder="1" applyAlignment="1">
      <alignment vertical="center" wrapText="1"/>
    </xf>
    <xf numFmtId="0" fontId="57" fillId="0" borderId="16" xfId="0" applyFont="1" applyFill="1" applyBorder="1" applyAlignment="1">
      <alignment vertical="center" wrapText="1"/>
    </xf>
    <xf numFmtId="0" fontId="2" fillId="0" borderId="0" xfId="0" applyFont="1" applyFill="1" applyAlignment="1">
      <alignment/>
    </xf>
    <xf numFmtId="183" fontId="55" fillId="0" borderId="14" xfId="0" applyNumberFormat="1" applyFont="1" applyFill="1" applyBorder="1" applyAlignment="1">
      <alignment horizontal="center" vertical="center"/>
    </xf>
    <xf numFmtId="183" fontId="55" fillId="0" borderId="31" xfId="0" applyNumberFormat="1" applyFont="1" applyFill="1" applyBorder="1" applyAlignment="1">
      <alignment horizontal="center" vertical="center"/>
    </xf>
    <xf numFmtId="183" fontId="5" fillId="0" borderId="0" xfId="0" applyNumberFormat="1" applyFont="1" applyAlignment="1">
      <alignment/>
    </xf>
    <xf numFmtId="183" fontId="2" fillId="0" borderId="0" xfId="0" applyNumberFormat="1" applyFont="1" applyAlignment="1">
      <alignment/>
    </xf>
    <xf numFmtId="183" fontId="4" fillId="0" borderId="0" xfId="0" applyNumberFormat="1" applyFont="1" applyBorder="1" applyAlignment="1">
      <alignment/>
    </xf>
    <xf numFmtId="183" fontId="3" fillId="0" borderId="10" xfId="0" applyNumberFormat="1" applyFont="1" applyBorder="1" applyAlignment="1">
      <alignment/>
    </xf>
    <xf numFmtId="183" fontId="2" fillId="34" borderId="14" xfId="0" applyNumberFormat="1" applyFont="1" applyFill="1" applyBorder="1" applyAlignment="1">
      <alignment horizontal="center" vertical="center"/>
    </xf>
    <xf numFmtId="183" fontId="2" fillId="0" borderId="31" xfId="0" applyNumberFormat="1" applyFont="1" applyBorder="1" applyAlignment="1">
      <alignment horizontal="center" vertical="center"/>
    </xf>
    <xf numFmtId="183" fontId="53" fillId="0" borderId="14" xfId="0" applyNumberFormat="1" applyFont="1" applyFill="1" applyBorder="1" applyAlignment="1">
      <alignment horizontal="center" vertical="center"/>
    </xf>
    <xf numFmtId="183" fontId="2" fillId="0" borderId="0" xfId="0" applyNumberFormat="1" applyFont="1" applyAlignment="1">
      <alignment/>
    </xf>
    <xf numFmtId="0" fontId="2" fillId="34" borderId="32" xfId="0" applyNumberFormat="1" applyFont="1" applyFill="1" applyBorder="1" applyAlignment="1">
      <alignment horizontal="center" vertical="center"/>
    </xf>
    <xf numFmtId="183" fontId="55" fillId="0" borderId="33" xfId="0" applyNumberFormat="1" applyFont="1" applyFill="1" applyBorder="1" applyAlignment="1">
      <alignment horizontal="center" vertical="center"/>
    </xf>
    <xf numFmtId="0" fontId="55" fillId="0" borderId="21" xfId="0" applyFont="1" applyFill="1" applyBorder="1" applyAlignment="1">
      <alignment horizontal="center" vertical="center"/>
    </xf>
    <xf numFmtId="3" fontId="55" fillId="0" borderId="23" xfId="0" applyNumberFormat="1" applyFont="1" applyFill="1" applyBorder="1" applyAlignment="1">
      <alignment vertical="center" wrapText="1"/>
    </xf>
    <xf numFmtId="0" fontId="55" fillId="0" borderId="23" xfId="0" applyFont="1" applyFill="1" applyBorder="1" applyAlignment="1">
      <alignment horizontal="center" vertical="center"/>
    </xf>
    <xf numFmtId="0" fontId="55" fillId="0" borderId="23" xfId="0" applyNumberFormat="1" applyFont="1" applyFill="1" applyBorder="1" applyAlignment="1">
      <alignment vertical="center" wrapText="1"/>
    </xf>
    <xf numFmtId="0" fontId="2" fillId="0" borderId="23" xfId="0" applyFont="1" applyFill="1" applyBorder="1" applyAlignment="1">
      <alignment horizontal="center" vertical="center"/>
    </xf>
    <xf numFmtId="0" fontId="2" fillId="0" borderId="23" xfId="0" applyNumberFormat="1" applyFont="1" applyFill="1" applyBorder="1" applyAlignment="1">
      <alignment vertical="center" wrapText="1"/>
    </xf>
    <xf numFmtId="0" fontId="55" fillId="0" borderId="16" xfId="0" applyNumberFormat="1" applyFont="1" applyFill="1" applyBorder="1" applyAlignment="1">
      <alignment horizontal="center" vertical="center" wrapText="1"/>
    </xf>
    <xf numFmtId="0" fontId="55" fillId="0" borderId="16" xfId="0" applyNumberFormat="1" applyFont="1" applyFill="1" applyBorder="1" applyAlignment="1">
      <alignment vertical="center" wrapText="1"/>
    </xf>
    <xf numFmtId="183" fontId="55" fillId="0" borderId="34" xfId="0" applyNumberFormat="1" applyFont="1" applyFill="1" applyBorder="1" applyAlignment="1">
      <alignment horizontal="center" vertical="center"/>
    </xf>
    <xf numFmtId="198" fontId="2" fillId="0" borderId="16" xfId="0" applyNumberFormat="1" applyFont="1" applyFill="1" applyBorder="1" applyAlignment="1">
      <alignment vertical="center" shrinkToFit="1"/>
    </xf>
    <xf numFmtId="0" fontId="2" fillId="0" borderId="29" xfId="0" applyFont="1" applyFill="1" applyBorder="1" applyAlignment="1">
      <alignment horizontal="center" vertical="center" wrapText="1"/>
    </xf>
    <xf numFmtId="0" fontId="0" fillId="0" borderId="16" xfId="0" applyFont="1" applyFill="1" applyBorder="1" applyAlignment="1">
      <alignment vertical="center" wrapText="1"/>
    </xf>
    <xf numFmtId="0" fontId="2" fillId="0" borderId="29" xfId="0" applyNumberFormat="1" applyFont="1" applyFill="1" applyBorder="1" applyAlignment="1">
      <alignment horizontal="center" vertical="center" wrapText="1"/>
    </xf>
    <xf numFmtId="190" fontId="2" fillId="0" borderId="11" xfId="0" applyNumberFormat="1" applyFont="1" applyFill="1" applyBorder="1" applyAlignment="1">
      <alignment vertical="center" wrapText="1"/>
    </xf>
    <xf numFmtId="178" fontId="2" fillId="0" borderId="16" xfId="0" applyNumberFormat="1" applyFont="1" applyFill="1" applyBorder="1" applyAlignment="1">
      <alignment vertical="center" shrinkToFit="1"/>
    </xf>
    <xf numFmtId="0" fontId="8" fillId="0" borderId="11" xfId="0" applyFont="1" applyFill="1" applyBorder="1" applyAlignment="1">
      <alignment vertical="center" wrapText="1"/>
    </xf>
    <xf numFmtId="3" fontId="2" fillId="0" borderId="35" xfId="0" applyNumberFormat="1" applyFont="1" applyFill="1" applyBorder="1" applyAlignment="1">
      <alignment vertical="center" wrapText="1"/>
    </xf>
    <xf numFmtId="185" fontId="2" fillId="0" borderId="16" xfId="0" applyNumberFormat="1" applyFont="1" applyFill="1" applyBorder="1" applyAlignment="1">
      <alignment vertical="center" shrinkToFit="1"/>
    </xf>
    <xf numFmtId="0" fontId="9" fillId="0" borderId="16" xfId="0" applyFont="1" applyFill="1" applyBorder="1" applyAlignment="1">
      <alignment vertical="center" wrapText="1"/>
    </xf>
    <xf numFmtId="41" fontId="2" fillId="0" borderId="36" xfId="49" applyNumberFormat="1" applyFont="1" applyBorder="1" applyAlignment="1">
      <alignment vertical="center" shrinkToFit="1"/>
    </xf>
    <xf numFmtId="41" fontId="2" fillId="0" borderId="37" xfId="49" applyNumberFormat="1" applyFont="1" applyBorder="1" applyAlignment="1">
      <alignment vertical="center" shrinkToFit="1"/>
    </xf>
    <xf numFmtId="0" fontId="2" fillId="34" borderId="0" xfId="0" applyFont="1" applyFill="1" applyBorder="1" applyAlignment="1">
      <alignment horizontal="center" vertical="center"/>
    </xf>
    <xf numFmtId="41" fontId="2" fillId="0" borderId="38" xfId="49" applyNumberFormat="1" applyFont="1" applyBorder="1" applyAlignment="1">
      <alignment vertical="center" shrinkToFit="1"/>
    </xf>
    <xf numFmtId="0" fontId="2" fillId="0" borderId="39" xfId="0" applyNumberFormat="1" applyFont="1" applyBorder="1" applyAlignment="1">
      <alignment horizontal="center" vertical="center"/>
    </xf>
    <xf numFmtId="185" fontId="2" fillId="0" borderId="35" xfId="0" applyNumberFormat="1" applyFont="1" applyFill="1" applyBorder="1" applyAlignment="1">
      <alignment vertical="center" shrinkToFit="1"/>
    </xf>
    <xf numFmtId="185" fontId="2" fillId="0" borderId="16" xfId="49" applyNumberFormat="1" applyFont="1" applyFill="1" applyBorder="1" applyAlignment="1">
      <alignment vertical="center" shrinkToFit="1"/>
    </xf>
    <xf numFmtId="185" fontId="2" fillId="0" borderId="23" xfId="0" applyNumberFormat="1" applyFont="1" applyFill="1" applyBorder="1" applyAlignment="1">
      <alignment vertical="center" shrinkToFit="1"/>
    </xf>
    <xf numFmtId="185" fontId="55" fillId="0" borderId="23" xfId="0" applyNumberFormat="1" applyFont="1" applyFill="1" applyBorder="1" applyAlignment="1">
      <alignment vertical="center" shrinkToFit="1"/>
    </xf>
    <xf numFmtId="185" fontId="55" fillId="0" borderId="16" xfId="0" applyNumberFormat="1" applyFont="1" applyFill="1" applyBorder="1" applyAlignment="1">
      <alignment vertical="center" shrinkToFit="1"/>
    </xf>
    <xf numFmtId="185" fontId="55" fillId="0" borderId="16" xfId="49" applyNumberFormat="1" applyFont="1" applyFill="1" applyBorder="1" applyAlignment="1">
      <alignment vertical="center" shrinkToFit="1"/>
    </xf>
    <xf numFmtId="185" fontId="2" fillId="0" borderId="40" xfId="49" applyNumberFormat="1" applyFont="1" applyBorder="1" applyAlignment="1">
      <alignment vertical="center" shrinkToFit="1"/>
    </xf>
    <xf numFmtId="185" fontId="2" fillId="0" borderId="41" xfId="0" applyNumberFormat="1" applyFont="1" applyBorder="1" applyAlignment="1">
      <alignment vertical="center"/>
    </xf>
    <xf numFmtId="185" fontId="2" fillId="0" borderId="37" xfId="49" applyNumberFormat="1" applyFont="1" applyBorder="1" applyAlignment="1">
      <alignment vertical="center" shrinkToFit="1"/>
    </xf>
    <xf numFmtId="177" fontId="2" fillId="0" borderId="42" xfId="0" applyNumberFormat="1" applyFont="1" applyBorder="1" applyAlignment="1">
      <alignment horizontal="center" vertical="center"/>
    </xf>
    <xf numFmtId="177" fontId="2" fillId="0" borderId="43" xfId="0" applyNumberFormat="1" applyFont="1" applyBorder="1" applyAlignment="1">
      <alignment horizontal="center" vertical="center"/>
    </xf>
    <xf numFmtId="177" fontId="2" fillId="0" borderId="34" xfId="0" applyNumberFormat="1" applyFont="1" applyBorder="1" applyAlignment="1">
      <alignment horizontal="center" vertical="center"/>
    </xf>
    <xf numFmtId="177" fontId="2" fillId="0" borderId="44"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46" xfId="0" applyNumberFormat="1"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xf>
    <xf numFmtId="0" fontId="7" fillId="35" borderId="53"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6" fillId="35" borderId="55"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6" fillId="35" borderId="57"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3" fontId="2" fillId="0" borderId="47" xfId="0" applyNumberFormat="1" applyFont="1" applyBorder="1" applyAlignment="1">
      <alignment horizontal="center" vertical="center" shrinkToFit="1"/>
    </xf>
    <xf numFmtId="3" fontId="2" fillId="0" borderId="48" xfId="0" applyNumberFormat="1" applyFont="1" applyBorder="1" applyAlignment="1">
      <alignment horizontal="center" vertical="center" shrinkToFit="1"/>
    </xf>
    <xf numFmtId="3" fontId="2" fillId="0" borderId="49" xfId="0" applyNumberFormat="1" applyFont="1" applyBorder="1" applyAlignment="1">
      <alignment horizontal="center" vertical="center" shrinkToFit="1"/>
    </xf>
    <xf numFmtId="0" fontId="2" fillId="0" borderId="10" xfId="0" applyFont="1" applyBorder="1" applyAlignment="1">
      <alignment horizontal="right"/>
    </xf>
    <xf numFmtId="0" fontId="0" fillId="0" borderId="10" xfId="0" applyBorder="1" applyAlignment="1">
      <alignment horizontal="right"/>
    </xf>
    <xf numFmtId="183" fontId="2" fillId="35" borderId="60" xfId="0" applyNumberFormat="1" applyFont="1" applyFill="1" applyBorder="1" applyAlignment="1">
      <alignment horizontal="center" vertical="center" wrapText="1"/>
    </xf>
    <xf numFmtId="183" fontId="2" fillId="35" borderId="34" xfId="0" applyNumberFormat="1" applyFont="1" applyFill="1" applyBorder="1" applyAlignment="1">
      <alignment horizontal="center" vertical="center"/>
    </xf>
    <xf numFmtId="183" fontId="2" fillId="35" borderId="45" xfId="0" applyNumberFormat="1" applyFont="1" applyFill="1" applyBorder="1" applyAlignment="1">
      <alignment horizontal="center" vertical="center"/>
    </xf>
    <xf numFmtId="0" fontId="2" fillId="35" borderId="55"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56" xfId="0" applyFont="1" applyFill="1" applyBorder="1" applyAlignment="1">
      <alignment horizontal="center" vertical="center"/>
    </xf>
    <xf numFmtId="188" fontId="2" fillId="35" borderId="55" xfId="0" applyNumberFormat="1" applyFont="1" applyFill="1" applyBorder="1" applyAlignment="1">
      <alignment horizontal="center" vertical="center" wrapText="1"/>
    </xf>
    <xf numFmtId="188" fontId="2" fillId="35" borderId="35" xfId="0" applyNumberFormat="1" applyFont="1" applyFill="1" applyBorder="1" applyAlignment="1">
      <alignment horizontal="center" vertical="center" wrapText="1"/>
    </xf>
    <xf numFmtId="188" fontId="2" fillId="35" borderId="56" xfId="0" applyNumberFormat="1"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0" fillId="35" borderId="35" xfId="0" applyFill="1" applyBorder="1" applyAlignment="1">
      <alignment horizontal="center" vertical="center"/>
    </xf>
    <xf numFmtId="0" fontId="0" fillId="35" borderId="56" xfId="0" applyFill="1" applyBorder="1" applyAlignment="1">
      <alignment horizontal="center" vertical="center"/>
    </xf>
    <xf numFmtId="0" fontId="0" fillId="35" borderId="35" xfId="0" applyFill="1" applyBorder="1" applyAlignment="1">
      <alignment vertical="center"/>
    </xf>
    <xf numFmtId="0" fontId="0" fillId="35" borderId="56" xfId="0" applyFill="1" applyBorder="1" applyAlignment="1">
      <alignment vertical="center"/>
    </xf>
    <xf numFmtId="0" fontId="0" fillId="35" borderId="5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M189"/>
  <sheetViews>
    <sheetView tabSelected="1" view="pageBreakPreview" zoomScale="70" zoomScaleNormal="60" zoomScaleSheetLayoutView="70" zoomScalePageLayoutView="80" workbookViewId="0" topLeftCell="A88">
      <selection activeCell="D96" sqref="D96"/>
    </sheetView>
  </sheetViews>
  <sheetFormatPr defaultColWidth="9.00390625" defaultRowHeight="13.5"/>
  <cols>
    <col min="1" max="1" width="6.625" style="118" customWidth="1"/>
    <col min="2" max="2" width="54.375" style="2" customWidth="1"/>
    <col min="3" max="3" width="12.25390625" style="38" customWidth="1"/>
    <col min="4" max="4" width="40.75390625" style="2" customWidth="1"/>
    <col min="5" max="5" width="15.00390625" style="38"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17" t="s">
        <v>75</v>
      </c>
    </row>
    <row r="2" ht="12.75" customHeight="1"/>
    <row r="3" ht="18.75">
      <c r="A3" s="119" t="s">
        <v>14</v>
      </c>
    </row>
    <row r="4" spans="1:13" ht="14.25" thickBot="1">
      <c r="A4" s="120"/>
      <c r="B4" s="3"/>
      <c r="C4" s="42"/>
      <c r="D4" s="1"/>
      <c r="E4" s="42"/>
      <c r="F4" s="1"/>
      <c r="G4" s="1"/>
      <c r="H4" s="6"/>
      <c r="I4" s="6"/>
      <c r="J4" s="187" t="s">
        <v>8</v>
      </c>
      <c r="K4" s="187"/>
      <c r="L4" s="187"/>
      <c r="M4" s="188"/>
    </row>
    <row r="5" spans="1:13" ht="35.25" customHeight="1">
      <c r="A5" s="189" t="s">
        <v>4</v>
      </c>
      <c r="B5" s="192" t="s">
        <v>5</v>
      </c>
      <c r="C5" s="195" t="s">
        <v>76</v>
      </c>
      <c r="D5" s="198" t="s">
        <v>77</v>
      </c>
      <c r="E5" s="195" t="s">
        <v>78</v>
      </c>
      <c r="F5" s="192" t="s">
        <v>79</v>
      </c>
      <c r="G5" s="192" t="s">
        <v>3</v>
      </c>
      <c r="H5" s="192" t="s">
        <v>7</v>
      </c>
      <c r="I5" s="205" t="s">
        <v>2</v>
      </c>
      <c r="J5" s="173" t="s">
        <v>9</v>
      </c>
      <c r="K5" s="176" t="s">
        <v>12</v>
      </c>
      <c r="L5" s="176" t="s">
        <v>13</v>
      </c>
      <c r="M5" s="181" t="s">
        <v>10</v>
      </c>
    </row>
    <row r="6" spans="1:13" ht="19.5" customHeight="1">
      <c r="A6" s="190"/>
      <c r="B6" s="193"/>
      <c r="C6" s="196"/>
      <c r="D6" s="199"/>
      <c r="E6" s="196"/>
      <c r="F6" s="193"/>
      <c r="G6" s="201"/>
      <c r="H6" s="203"/>
      <c r="I6" s="203"/>
      <c r="J6" s="174"/>
      <c r="K6" s="177"/>
      <c r="L6" s="179"/>
      <c r="M6" s="182"/>
    </row>
    <row r="7" spans="1:13" ht="19.5" customHeight="1" thickBot="1">
      <c r="A7" s="191"/>
      <c r="B7" s="194"/>
      <c r="C7" s="197"/>
      <c r="D7" s="200"/>
      <c r="E7" s="197"/>
      <c r="F7" s="194"/>
      <c r="G7" s="202"/>
      <c r="H7" s="204"/>
      <c r="I7" s="204"/>
      <c r="J7" s="175"/>
      <c r="K7" s="178"/>
      <c r="L7" s="180"/>
      <c r="M7" s="183"/>
    </row>
    <row r="8" spans="1:13" ht="24" customHeight="1">
      <c r="A8" s="125">
        <v>1</v>
      </c>
      <c r="B8" s="16" t="s">
        <v>15</v>
      </c>
      <c r="C8" s="43"/>
      <c r="D8" s="15"/>
      <c r="E8" s="43"/>
      <c r="F8" s="17"/>
      <c r="G8" s="17"/>
      <c r="H8" s="17"/>
      <c r="I8" s="18"/>
      <c r="J8" s="66"/>
      <c r="K8" s="67"/>
      <c r="L8" s="17"/>
      <c r="M8" s="25"/>
    </row>
    <row r="9" spans="1:13" s="114" customFormat="1" ht="56.25" customHeight="1">
      <c r="A9" s="116">
        <v>1</v>
      </c>
      <c r="B9" s="130" t="s">
        <v>80</v>
      </c>
      <c r="C9" s="154">
        <v>3000</v>
      </c>
      <c r="D9" s="128" t="s">
        <v>268</v>
      </c>
      <c r="E9" s="153">
        <v>5500</v>
      </c>
      <c r="F9" s="94"/>
      <c r="G9" s="85" t="s">
        <v>17</v>
      </c>
      <c r="H9" s="86" t="s">
        <v>0</v>
      </c>
      <c r="I9" s="110" t="s">
        <v>250</v>
      </c>
      <c r="J9" s="93" t="s">
        <v>81</v>
      </c>
      <c r="K9" s="129"/>
      <c r="L9" s="129"/>
      <c r="M9" s="127"/>
    </row>
    <row r="10" spans="1:13" ht="14.25" customHeight="1">
      <c r="A10" s="126"/>
      <c r="B10" s="134"/>
      <c r="C10" s="91"/>
      <c r="D10" s="95"/>
      <c r="E10" s="96"/>
      <c r="F10" s="134"/>
      <c r="G10" s="133"/>
      <c r="H10" s="103"/>
      <c r="I10" s="104"/>
      <c r="J10" s="105"/>
      <c r="K10" s="83"/>
      <c r="L10" s="83"/>
      <c r="M10" s="98"/>
    </row>
    <row r="11" spans="1:13" ht="24" customHeight="1">
      <c r="A11" s="29">
        <v>2</v>
      </c>
      <c r="B11" s="30" t="s">
        <v>16</v>
      </c>
      <c r="C11" s="69"/>
      <c r="D11" s="19"/>
      <c r="E11" s="69"/>
      <c r="F11" s="20"/>
      <c r="G11" s="20"/>
      <c r="H11" s="20"/>
      <c r="I11" s="70"/>
      <c r="J11" s="71"/>
      <c r="K11" s="72"/>
      <c r="L11" s="20"/>
      <c r="M11" s="22"/>
    </row>
    <row r="12" spans="1:13" s="114" customFormat="1" ht="46.5" customHeight="1">
      <c r="A12" s="115">
        <v>2</v>
      </c>
      <c r="B12" s="31" t="s">
        <v>82</v>
      </c>
      <c r="C12" s="144">
        <v>1600</v>
      </c>
      <c r="D12" s="57" t="s">
        <v>269</v>
      </c>
      <c r="E12" s="144">
        <v>1600</v>
      </c>
      <c r="F12" s="92"/>
      <c r="G12" s="81" t="s">
        <v>17</v>
      </c>
      <c r="H12" s="82" t="s">
        <v>0</v>
      </c>
      <c r="I12" s="109" t="s">
        <v>251</v>
      </c>
      <c r="J12" s="97" t="s">
        <v>83</v>
      </c>
      <c r="K12" s="83"/>
      <c r="L12" s="83" t="s">
        <v>11</v>
      </c>
      <c r="M12" s="98"/>
    </row>
    <row r="13" spans="1:13" s="114" customFormat="1" ht="59.25" customHeight="1">
      <c r="A13" s="115">
        <v>3</v>
      </c>
      <c r="B13" s="31" t="s">
        <v>332</v>
      </c>
      <c r="C13" s="144">
        <v>800</v>
      </c>
      <c r="D13" s="57" t="s">
        <v>324</v>
      </c>
      <c r="E13" s="144">
        <v>900</v>
      </c>
      <c r="F13" s="92"/>
      <c r="G13" s="81" t="s">
        <v>17</v>
      </c>
      <c r="H13" s="82" t="s">
        <v>0</v>
      </c>
      <c r="I13" s="109" t="s">
        <v>325</v>
      </c>
      <c r="J13" s="97" t="s">
        <v>84</v>
      </c>
      <c r="K13" s="83"/>
      <c r="L13" s="83" t="s">
        <v>11</v>
      </c>
      <c r="M13" s="98"/>
    </row>
    <row r="14" spans="1:13" s="114" customFormat="1" ht="46.5" customHeight="1">
      <c r="A14" s="126">
        <v>4</v>
      </c>
      <c r="B14" s="132" t="s">
        <v>85</v>
      </c>
      <c r="C14" s="144">
        <v>208.65</v>
      </c>
      <c r="D14" s="143" t="s">
        <v>270</v>
      </c>
      <c r="E14" s="151">
        <v>208.65</v>
      </c>
      <c r="F14" s="99"/>
      <c r="G14" s="100" t="s">
        <v>17</v>
      </c>
      <c r="H14" s="101" t="s">
        <v>0</v>
      </c>
      <c r="I14" s="111" t="s">
        <v>251</v>
      </c>
      <c r="J14" s="102" t="s">
        <v>86</v>
      </c>
      <c r="K14" s="129"/>
      <c r="L14" s="129" t="s">
        <v>11</v>
      </c>
      <c r="M14" s="127"/>
    </row>
    <row r="15" spans="1:13" s="56" customFormat="1" ht="46.5" customHeight="1">
      <c r="A15" s="135">
        <v>5</v>
      </c>
      <c r="B15" s="132" t="s">
        <v>87</v>
      </c>
      <c r="C15" s="151">
        <v>300</v>
      </c>
      <c r="D15" s="57" t="s">
        <v>271</v>
      </c>
      <c r="E15" s="144">
        <v>300</v>
      </c>
      <c r="F15" s="134"/>
      <c r="G15" s="133" t="s">
        <v>17</v>
      </c>
      <c r="H15" s="103" t="s">
        <v>0</v>
      </c>
      <c r="I15" s="112" t="s">
        <v>251</v>
      </c>
      <c r="J15" s="102" t="s">
        <v>58</v>
      </c>
      <c r="K15" s="129"/>
      <c r="L15" s="129" t="s">
        <v>11</v>
      </c>
      <c r="M15" s="127"/>
    </row>
    <row r="16" spans="1:13" ht="14.25" customHeight="1">
      <c r="A16" s="126"/>
      <c r="B16" s="134"/>
      <c r="C16" s="91"/>
      <c r="D16" s="95"/>
      <c r="E16" s="96"/>
      <c r="F16" s="134"/>
      <c r="G16" s="133"/>
      <c r="H16" s="103"/>
      <c r="I16" s="104"/>
      <c r="J16" s="105"/>
      <c r="K16" s="83"/>
      <c r="L16" s="83"/>
      <c r="M16" s="98"/>
    </row>
    <row r="17" spans="1:13" ht="24" customHeight="1">
      <c r="A17" s="29">
        <v>3</v>
      </c>
      <c r="B17" s="30" t="s">
        <v>18</v>
      </c>
      <c r="C17" s="69"/>
      <c r="D17" s="19"/>
      <c r="E17" s="69"/>
      <c r="F17" s="20"/>
      <c r="G17" s="20"/>
      <c r="H17" s="20"/>
      <c r="I17" s="70"/>
      <c r="J17" s="71"/>
      <c r="K17" s="72"/>
      <c r="L17" s="20"/>
      <c r="M17" s="22"/>
    </row>
    <row r="18" spans="1:13" ht="14.25" customHeight="1">
      <c r="A18" s="122"/>
      <c r="B18" s="60"/>
      <c r="C18" s="73"/>
      <c r="D18" s="89"/>
      <c r="E18" s="90"/>
      <c r="F18" s="68"/>
      <c r="G18" s="68"/>
      <c r="H18" s="74"/>
      <c r="I18" s="74"/>
      <c r="J18" s="74"/>
      <c r="K18" s="27"/>
      <c r="L18" s="27"/>
      <c r="M18" s="23"/>
    </row>
    <row r="19" spans="1:13" ht="24" customHeight="1">
      <c r="A19" s="29">
        <v>4</v>
      </c>
      <c r="B19" s="30" t="s">
        <v>19</v>
      </c>
      <c r="C19" s="69"/>
      <c r="D19" s="19"/>
      <c r="E19" s="69"/>
      <c r="F19" s="20"/>
      <c r="G19" s="20"/>
      <c r="H19" s="20"/>
      <c r="I19" s="70"/>
      <c r="J19" s="71"/>
      <c r="K19" s="72"/>
      <c r="L19" s="20"/>
      <c r="M19" s="22"/>
    </row>
    <row r="20" spans="1:13" ht="14.25" customHeight="1">
      <c r="A20" s="122"/>
      <c r="B20" s="60"/>
      <c r="C20" s="73"/>
      <c r="D20" s="89"/>
      <c r="E20" s="90"/>
      <c r="F20" s="68"/>
      <c r="G20" s="68"/>
      <c r="H20" s="74"/>
      <c r="I20" s="74"/>
      <c r="J20" s="74"/>
      <c r="K20" s="27"/>
      <c r="L20" s="27"/>
      <c r="M20" s="23"/>
    </row>
    <row r="21" spans="1:13" ht="24" customHeight="1">
      <c r="A21" s="29">
        <v>5</v>
      </c>
      <c r="B21" s="30" t="s">
        <v>88</v>
      </c>
      <c r="C21" s="69"/>
      <c r="D21" s="19"/>
      <c r="E21" s="69"/>
      <c r="F21" s="20"/>
      <c r="G21" s="20"/>
      <c r="H21" s="20"/>
      <c r="I21" s="70"/>
      <c r="J21" s="71"/>
      <c r="K21" s="72"/>
      <c r="L21" s="20"/>
      <c r="M21" s="22"/>
    </row>
    <row r="22" spans="1:13" s="114" customFormat="1" ht="74.25" customHeight="1">
      <c r="A22" s="115">
        <v>6</v>
      </c>
      <c r="B22" s="134" t="s">
        <v>89</v>
      </c>
      <c r="C22" s="155">
        <v>15.397</v>
      </c>
      <c r="D22" s="95" t="s">
        <v>294</v>
      </c>
      <c r="E22" s="155">
        <v>18</v>
      </c>
      <c r="F22" s="92"/>
      <c r="G22" s="81" t="s">
        <v>22</v>
      </c>
      <c r="H22" s="82" t="s">
        <v>0</v>
      </c>
      <c r="I22" s="106" t="s">
        <v>65</v>
      </c>
      <c r="J22" s="97" t="s">
        <v>90</v>
      </c>
      <c r="K22" s="129" t="s">
        <v>11</v>
      </c>
      <c r="L22" s="83"/>
      <c r="M22" s="98"/>
    </row>
    <row r="23" spans="1:13" ht="14.25" customHeight="1">
      <c r="A23" s="122"/>
      <c r="B23" s="60"/>
      <c r="C23" s="73"/>
      <c r="D23" s="89"/>
      <c r="E23" s="90"/>
      <c r="F23" s="68"/>
      <c r="G23" s="68"/>
      <c r="H23" s="74"/>
      <c r="I23" s="74"/>
      <c r="J23" s="74"/>
      <c r="K23" s="27"/>
      <c r="L23" s="27"/>
      <c r="M23" s="23"/>
    </row>
    <row r="24" spans="1:13" ht="24" customHeight="1">
      <c r="A24" s="29">
        <v>6</v>
      </c>
      <c r="B24" s="30" t="s">
        <v>24</v>
      </c>
      <c r="C24" s="69"/>
      <c r="D24" s="19"/>
      <c r="E24" s="69"/>
      <c r="F24" s="20"/>
      <c r="G24" s="20"/>
      <c r="H24" s="20"/>
      <c r="I24" s="70"/>
      <c r="J24" s="71"/>
      <c r="K24" s="72"/>
      <c r="L24" s="20"/>
      <c r="M24" s="22"/>
    </row>
    <row r="25" spans="1:13" s="114" customFormat="1" ht="57.75" customHeight="1">
      <c r="A25" s="115">
        <v>7</v>
      </c>
      <c r="B25" s="134" t="s">
        <v>91</v>
      </c>
      <c r="C25" s="156">
        <v>13.28</v>
      </c>
      <c r="D25" s="108" t="s">
        <v>273</v>
      </c>
      <c r="E25" s="144">
        <v>33.284</v>
      </c>
      <c r="F25" s="36" t="s">
        <v>310</v>
      </c>
      <c r="G25" s="81" t="s">
        <v>92</v>
      </c>
      <c r="H25" s="82" t="s">
        <v>0</v>
      </c>
      <c r="I25" s="109" t="s">
        <v>249</v>
      </c>
      <c r="J25" s="97" t="s">
        <v>93</v>
      </c>
      <c r="K25" s="129" t="s">
        <v>11</v>
      </c>
      <c r="L25" s="83"/>
      <c r="M25" s="98"/>
    </row>
    <row r="26" spans="1:13" ht="14.25" customHeight="1">
      <c r="A26" s="122"/>
      <c r="B26" s="60"/>
      <c r="C26" s="73"/>
      <c r="D26" s="89"/>
      <c r="E26" s="90"/>
      <c r="F26" s="68"/>
      <c r="G26" s="68"/>
      <c r="H26" s="74"/>
      <c r="I26" s="74"/>
      <c r="J26" s="74"/>
      <c r="K26" s="27"/>
      <c r="L26" s="27"/>
      <c r="M26" s="23"/>
    </row>
    <row r="27" spans="1:13" ht="24" customHeight="1">
      <c r="A27" s="29">
        <v>7</v>
      </c>
      <c r="B27" s="30" t="s">
        <v>94</v>
      </c>
      <c r="C27" s="69"/>
      <c r="D27" s="19"/>
      <c r="E27" s="69"/>
      <c r="F27" s="20"/>
      <c r="G27" s="20"/>
      <c r="H27" s="20"/>
      <c r="I27" s="70"/>
      <c r="J27" s="71"/>
      <c r="K27" s="72"/>
      <c r="L27" s="20"/>
      <c r="M27" s="22"/>
    </row>
    <row r="28" spans="1:13" s="114" customFormat="1" ht="87" customHeight="1">
      <c r="A28" s="115">
        <v>8</v>
      </c>
      <c r="B28" s="134" t="s">
        <v>329</v>
      </c>
      <c r="C28" s="155">
        <v>8.334</v>
      </c>
      <c r="D28" s="57" t="s">
        <v>330</v>
      </c>
      <c r="E28" s="144">
        <v>10</v>
      </c>
      <c r="F28" s="92"/>
      <c r="G28" s="81" t="s">
        <v>25</v>
      </c>
      <c r="H28" s="82" t="s">
        <v>0</v>
      </c>
      <c r="I28" s="109" t="s">
        <v>95</v>
      </c>
      <c r="J28" s="97" t="s">
        <v>96</v>
      </c>
      <c r="K28" s="129" t="s">
        <v>11</v>
      </c>
      <c r="L28" s="83"/>
      <c r="M28" s="98"/>
    </row>
    <row r="29" spans="1:13" ht="13.5">
      <c r="A29" s="61"/>
      <c r="B29" s="31"/>
      <c r="C29" s="55"/>
      <c r="D29" s="57"/>
      <c r="E29" s="55"/>
      <c r="F29" s="36"/>
      <c r="G29" s="36"/>
      <c r="H29" s="37"/>
      <c r="I29" s="37"/>
      <c r="J29" s="37"/>
      <c r="K29" s="28"/>
      <c r="L29" s="28"/>
      <c r="M29" s="84"/>
    </row>
    <row r="30" spans="1:13" ht="24" customHeight="1">
      <c r="A30" s="29">
        <v>8</v>
      </c>
      <c r="B30" s="30" t="s">
        <v>97</v>
      </c>
      <c r="C30" s="69"/>
      <c r="D30" s="19"/>
      <c r="E30" s="69"/>
      <c r="F30" s="20"/>
      <c r="G30" s="20"/>
      <c r="H30" s="20"/>
      <c r="I30" s="70"/>
      <c r="J30" s="71"/>
      <c r="K30" s="72"/>
      <c r="L30" s="20"/>
      <c r="M30" s="22"/>
    </row>
    <row r="31" spans="1:13" s="114" customFormat="1" ht="78.75" customHeight="1">
      <c r="A31" s="115">
        <v>9</v>
      </c>
      <c r="B31" s="134" t="s">
        <v>126</v>
      </c>
      <c r="C31" s="156">
        <v>2.179</v>
      </c>
      <c r="D31" s="95" t="s">
        <v>274</v>
      </c>
      <c r="E31" s="152">
        <v>2.179</v>
      </c>
      <c r="F31" s="92"/>
      <c r="G31" s="81" t="s">
        <v>20</v>
      </c>
      <c r="H31" s="82" t="s">
        <v>0</v>
      </c>
      <c r="I31" s="106" t="s">
        <v>127</v>
      </c>
      <c r="J31" s="97" t="s">
        <v>128</v>
      </c>
      <c r="K31" s="83" t="s">
        <v>11</v>
      </c>
      <c r="L31" s="83"/>
      <c r="M31" s="98"/>
    </row>
    <row r="32" spans="1:13" ht="13.5">
      <c r="A32" s="11"/>
      <c r="B32" s="76"/>
      <c r="C32" s="39"/>
      <c r="D32" s="13"/>
      <c r="E32" s="44"/>
      <c r="F32" s="7"/>
      <c r="G32" s="7"/>
      <c r="H32" s="77"/>
      <c r="I32" s="77"/>
      <c r="J32" s="77"/>
      <c r="K32" s="26"/>
      <c r="L32" s="26"/>
      <c r="M32" s="21"/>
    </row>
    <row r="33" spans="1:13" ht="24" customHeight="1">
      <c r="A33" s="29">
        <v>9</v>
      </c>
      <c r="B33" s="30" t="s">
        <v>98</v>
      </c>
      <c r="C33" s="69"/>
      <c r="D33" s="19"/>
      <c r="E33" s="69"/>
      <c r="F33" s="20"/>
      <c r="G33" s="20"/>
      <c r="H33" s="20"/>
      <c r="I33" s="70"/>
      <c r="J33" s="71"/>
      <c r="K33" s="72"/>
      <c r="L33" s="20"/>
      <c r="M33" s="22"/>
    </row>
    <row r="34" spans="1:13" ht="46.5" customHeight="1">
      <c r="A34" s="61">
        <v>10</v>
      </c>
      <c r="B34" s="31" t="s">
        <v>99</v>
      </c>
      <c r="C34" s="152">
        <v>15.815</v>
      </c>
      <c r="D34" s="107" t="s">
        <v>261</v>
      </c>
      <c r="E34" s="144">
        <v>33.207</v>
      </c>
      <c r="F34" s="140"/>
      <c r="G34" s="33" t="s">
        <v>53</v>
      </c>
      <c r="H34" s="35" t="s">
        <v>0</v>
      </c>
      <c r="I34" s="142" t="s">
        <v>62</v>
      </c>
      <c r="J34" s="59" t="s">
        <v>100</v>
      </c>
      <c r="K34" s="131" t="s">
        <v>11</v>
      </c>
      <c r="L34" s="28"/>
      <c r="M34" s="84"/>
    </row>
    <row r="35" spans="1:13" ht="13.5">
      <c r="A35" s="11"/>
      <c r="B35" s="76"/>
      <c r="C35" s="39"/>
      <c r="D35" s="13"/>
      <c r="E35" s="44"/>
      <c r="F35" s="7"/>
      <c r="G35" s="7"/>
      <c r="H35" s="77"/>
      <c r="I35" s="77"/>
      <c r="J35" s="77"/>
      <c r="K35" s="26"/>
      <c r="L35" s="26"/>
      <c r="M35" s="21"/>
    </row>
    <row r="36" spans="1:13" ht="24" customHeight="1">
      <c r="A36" s="29">
        <v>10</v>
      </c>
      <c r="B36" s="30" t="s">
        <v>28</v>
      </c>
      <c r="C36" s="69"/>
      <c r="D36" s="19"/>
      <c r="E36" s="69"/>
      <c r="F36" s="20"/>
      <c r="G36" s="20"/>
      <c r="H36" s="20"/>
      <c r="I36" s="70"/>
      <c r="J36" s="71"/>
      <c r="K36" s="72"/>
      <c r="L36" s="20"/>
      <c r="M36" s="22"/>
    </row>
    <row r="37" spans="1:13" ht="13.5">
      <c r="A37" s="11"/>
      <c r="B37" s="76"/>
      <c r="C37" s="39"/>
      <c r="D37" s="13"/>
      <c r="E37" s="44"/>
      <c r="F37" s="7"/>
      <c r="G37" s="7"/>
      <c r="H37" s="77"/>
      <c r="I37" s="77"/>
      <c r="J37" s="77"/>
      <c r="K37" s="26"/>
      <c r="L37" s="26"/>
      <c r="M37" s="21"/>
    </row>
    <row r="38" spans="1:13" ht="24" customHeight="1">
      <c r="A38" s="29">
        <v>11</v>
      </c>
      <c r="B38" s="30" t="s">
        <v>30</v>
      </c>
      <c r="C38" s="69"/>
      <c r="D38" s="19"/>
      <c r="E38" s="69"/>
      <c r="F38" s="20"/>
      <c r="G38" s="20"/>
      <c r="H38" s="20"/>
      <c r="I38" s="70"/>
      <c r="J38" s="71"/>
      <c r="K38" s="72"/>
      <c r="L38" s="20"/>
      <c r="M38" s="22"/>
    </row>
    <row r="39" spans="1:13" s="114" customFormat="1" ht="87" customHeight="1">
      <c r="A39" s="61">
        <v>11</v>
      </c>
      <c r="B39" s="31" t="s">
        <v>101</v>
      </c>
      <c r="C39" s="144">
        <v>800</v>
      </c>
      <c r="D39" s="57" t="s">
        <v>277</v>
      </c>
      <c r="E39" s="144">
        <v>1551</v>
      </c>
      <c r="F39" s="36" t="s">
        <v>311</v>
      </c>
      <c r="G39" s="33" t="s">
        <v>25</v>
      </c>
      <c r="H39" s="35" t="s">
        <v>0</v>
      </c>
      <c r="I39" s="37" t="s">
        <v>102</v>
      </c>
      <c r="J39" s="59" t="s">
        <v>103</v>
      </c>
      <c r="K39" s="28"/>
      <c r="L39" s="28" t="s">
        <v>11</v>
      </c>
      <c r="M39" s="84"/>
    </row>
    <row r="40" spans="1:13" s="114" customFormat="1" ht="69.75" customHeight="1">
      <c r="A40" s="61">
        <v>12</v>
      </c>
      <c r="B40" s="31" t="s">
        <v>104</v>
      </c>
      <c r="C40" s="144">
        <v>8.742</v>
      </c>
      <c r="D40" s="57" t="s">
        <v>278</v>
      </c>
      <c r="E40" s="141">
        <v>0</v>
      </c>
      <c r="F40" s="36"/>
      <c r="G40" s="33" t="s">
        <v>25</v>
      </c>
      <c r="H40" s="35" t="s">
        <v>0</v>
      </c>
      <c r="I40" s="37" t="s">
        <v>105</v>
      </c>
      <c r="J40" s="59" t="s">
        <v>106</v>
      </c>
      <c r="K40" s="28" t="s">
        <v>11</v>
      </c>
      <c r="L40" s="28"/>
      <c r="M40" s="84"/>
    </row>
    <row r="41" spans="1:13" s="114" customFormat="1" ht="69.75" customHeight="1">
      <c r="A41" s="61">
        <v>13</v>
      </c>
      <c r="B41" s="31" t="s">
        <v>107</v>
      </c>
      <c r="C41" s="144">
        <v>57</v>
      </c>
      <c r="D41" s="57" t="s">
        <v>279</v>
      </c>
      <c r="E41" s="144">
        <v>60</v>
      </c>
      <c r="F41" s="36"/>
      <c r="G41" s="33" t="s">
        <v>25</v>
      </c>
      <c r="H41" s="35" t="s">
        <v>0</v>
      </c>
      <c r="I41" s="37" t="s">
        <v>108</v>
      </c>
      <c r="J41" s="59" t="s">
        <v>109</v>
      </c>
      <c r="K41" s="28"/>
      <c r="L41" s="28" t="s">
        <v>11</v>
      </c>
      <c r="M41" s="84"/>
    </row>
    <row r="42" spans="1:13" s="114" customFormat="1" ht="75" customHeight="1">
      <c r="A42" s="61">
        <v>14</v>
      </c>
      <c r="B42" s="31" t="s">
        <v>110</v>
      </c>
      <c r="C42" s="144">
        <v>15</v>
      </c>
      <c r="D42" s="57" t="s">
        <v>280</v>
      </c>
      <c r="E42" s="144">
        <v>15</v>
      </c>
      <c r="F42" s="36"/>
      <c r="G42" s="33" t="s">
        <v>25</v>
      </c>
      <c r="H42" s="35" t="s">
        <v>0</v>
      </c>
      <c r="I42" s="37" t="s">
        <v>108</v>
      </c>
      <c r="J42" s="59" t="s">
        <v>111</v>
      </c>
      <c r="K42" s="28" t="s">
        <v>11</v>
      </c>
      <c r="L42" s="28"/>
      <c r="M42" s="84"/>
    </row>
    <row r="43" spans="1:13" s="114" customFormat="1" ht="55.5" customHeight="1">
      <c r="A43" s="61">
        <v>15</v>
      </c>
      <c r="B43" s="31" t="s">
        <v>112</v>
      </c>
      <c r="C43" s="152">
        <v>48.5</v>
      </c>
      <c r="D43" s="57" t="s">
        <v>326</v>
      </c>
      <c r="E43" s="144">
        <v>48.5</v>
      </c>
      <c r="F43" s="36"/>
      <c r="G43" s="33" t="s">
        <v>20</v>
      </c>
      <c r="H43" s="35" t="s">
        <v>0</v>
      </c>
      <c r="I43" s="37" t="s">
        <v>327</v>
      </c>
      <c r="J43" s="59" t="s">
        <v>113</v>
      </c>
      <c r="K43" s="28" t="s">
        <v>11</v>
      </c>
      <c r="L43" s="28"/>
      <c r="M43" s="84"/>
    </row>
    <row r="44" spans="1:13" s="114" customFormat="1" ht="65.25" customHeight="1">
      <c r="A44" s="61">
        <v>16</v>
      </c>
      <c r="B44" s="31" t="s">
        <v>114</v>
      </c>
      <c r="C44" s="152">
        <v>20</v>
      </c>
      <c r="D44" s="57" t="s">
        <v>328</v>
      </c>
      <c r="E44" s="144">
        <v>20</v>
      </c>
      <c r="F44" s="36"/>
      <c r="G44" s="33" t="s">
        <v>20</v>
      </c>
      <c r="H44" s="35" t="s">
        <v>0</v>
      </c>
      <c r="I44" s="37" t="s">
        <v>327</v>
      </c>
      <c r="J44" s="59" t="s">
        <v>115</v>
      </c>
      <c r="K44" s="28" t="s">
        <v>11</v>
      </c>
      <c r="L44" s="28"/>
      <c r="M44" s="84"/>
    </row>
    <row r="45" spans="1:13" s="114" customFormat="1" ht="62.25" customHeight="1">
      <c r="A45" s="61">
        <v>17</v>
      </c>
      <c r="B45" s="31" t="s">
        <v>116</v>
      </c>
      <c r="C45" s="144">
        <v>3000</v>
      </c>
      <c r="D45" s="57" t="s">
        <v>272</v>
      </c>
      <c r="E45" s="144">
        <v>3000</v>
      </c>
      <c r="F45" s="36"/>
      <c r="G45" s="33" t="s">
        <v>17</v>
      </c>
      <c r="H45" s="35" t="s">
        <v>0</v>
      </c>
      <c r="I45" s="37" t="s">
        <v>61</v>
      </c>
      <c r="J45" s="59">
        <v>115</v>
      </c>
      <c r="K45" s="28"/>
      <c r="L45" s="28" t="s">
        <v>11</v>
      </c>
      <c r="M45" s="84"/>
    </row>
    <row r="46" spans="1:13" ht="13.5">
      <c r="A46" s="11"/>
      <c r="B46" s="76"/>
      <c r="C46" s="39"/>
      <c r="D46" s="13"/>
      <c r="E46" s="44"/>
      <c r="F46" s="7"/>
      <c r="G46" s="7"/>
      <c r="H46" s="77"/>
      <c r="I46" s="77"/>
      <c r="J46" s="77"/>
      <c r="K46" s="26"/>
      <c r="L46" s="26"/>
      <c r="M46" s="21"/>
    </row>
    <row r="47" spans="1:13" ht="24" customHeight="1">
      <c r="A47" s="29">
        <v>12</v>
      </c>
      <c r="B47" s="30" t="s">
        <v>117</v>
      </c>
      <c r="C47" s="69"/>
      <c r="D47" s="19"/>
      <c r="E47" s="69"/>
      <c r="F47" s="20"/>
      <c r="G47" s="20"/>
      <c r="H47" s="20"/>
      <c r="I47" s="70"/>
      <c r="J47" s="71"/>
      <c r="K47" s="72"/>
      <c r="L47" s="20"/>
      <c r="M47" s="22"/>
    </row>
    <row r="48" spans="1:13" s="114" customFormat="1" ht="57.75" customHeight="1">
      <c r="A48" s="61">
        <v>18</v>
      </c>
      <c r="B48" s="31" t="s">
        <v>119</v>
      </c>
      <c r="C48" s="152">
        <v>16.4</v>
      </c>
      <c r="D48" s="57" t="s">
        <v>302</v>
      </c>
      <c r="E48" s="144">
        <v>16.4</v>
      </c>
      <c r="F48" s="36" t="s">
        <v>312</v>
      </c>
      <c r="G48" s="33" t="s">
        <v>118</v>
      </c>
      <c r="H48" s="35" t="s">
        <v>0</v>
      </c>
      <c r="I48" s="58" t="s">
        <v>120</v>
      </c>
      <c r="J48" s="59" t="s">
        <v>121</v>
      </c>
      <c r="K48" s="28" t="s">
        <v>11</v>
      </c>
      <c r="L48" s="28"/>
      <c r="M48" s="84"/>
    </row>
    <row r="49" spans="1:13" s="114" customFormat="1" ht="57" customHeight="1">
      <c r="A49" s="61">
        <v>19</v>
      </c>
      <c r="B49" s="31" t="s">
        <v>303</v>
      </c>
      <c r="C49" s="152">
        <v>4.5</v>
      </c>
      <c r="D49" s="57" t="s">
        <v>304</v>
      </c>
      <c r="E49" s="144">
        <v>3.996</v>
      </c>
      <c r="F49" s="36"/>
      <c r="G49" s="33" t="s">
        <v>122</v>
      </c>
      <c r="H49" s="35" t="s">
        <v>0</v>
      </c>
      <c r="I49" s="58" t="s">
        <v>120</v>
      </c>
      <c r="J49" s="59" t="s">
        <v>123</v>
      </c>
      <c r="K49" s="28" t="s">
        <v>11</v>
      </c>
      <c r="L49" s="28"/>
      <c r="M49" s="84"/>
    </row>
    <row r="50" spans="1:13" s="114" customFormat="1" ht="55.5" customHeight="1">
      <c r="A50" s="61">
        <v>20</v>
      </c>
      <c r="B50" s="31" t="s">
        <v>124</v>
      </c>
      <c r="C50" s="152">
        <v>5.073</v>
      </c>
      <c r="D50" s="57" t="s">
        <v>305</v>
      </c>
      <c r="E50" s="144">
        <v>10.548</v>
      </c>
      <c r="F50" s="36"/>
      <c r="G50" s="33" t="s">
        <v>20</v>
      </c>
      <c r="H50" s="35" t="s">
        <v>0</v>
      </c>
      <c r="I50" s="58" t="s">
        <v>120</v>
      </c>
      <c r="J50" s="59" t="s">
        <v>125</v>
      </c>
      <c r="K50" s="28" t="s">
        <v>11</v>
      </c>
      <c r="L50" s="28"/>
      <c r="M50" s="84"/>
    </row>
    <row r="51" spans="1:13" s="114" customFormat="1" ht="108" customHeight="1">
      <c r="A51" s="61">
        <v>21</v>
      </c>
      <c r="B51" s="31" t="s">
        <v>307</v>
      </c>
      <c r="C51" s="152">
        <v>7.128</v>
      </c>
      <c r="D51" s="57" t="s">
        <v>306</v>
      </c>
      <c r="E51" s="141">
        <v>0</v>
      </c>
      <c r="F51" s="36"/>
      <c r="G51" s="33" t="s">
        <v>21</v>
      </c>
      <c r="H51" s="35" t="s">
        <v>0</v>
      </c>
      <c r="I51" s="37" t="s">
        <v>129</v>
      </c>
      <c r="J51" s="59" t="s">
        <v>130</v>
      </c>
      <c r="K51" s="28" t="s">
        <v>11</v>
      </c>
      <c r="L51" s="28"/>
      <c r="M51" s="84"/>
    </row>
    <row r="52" spans="1:13" ht="13.5">
      <c r="A52" s="11"/>
      <c r="B52" s="76"/>
      <c r="C52" s="39"/>
      <c r="D52" s="13"/>
      <c r="E52" s="44"/>
      <c r="F52" s="7"/>
      <c r="G52" s="7"/>
      <c r="H52" s="77"/>
      <c r="I52" s="77"/>
      <c r="J52" s="77"/>
      <c r="K52" s="26"/>
      <c r="L52" s="26"/>
      <c r="M52" s="21"/>
    </row>
    <row r="53" spans="1:13" ht="24" customHeight="1">
      <c r="A53" s="29">
        <v>13</v>
      </c>
      <c r="B53" s="30" t="s">
        <v>131</v>
      </c>
      <c r="C53" s="69"/>
      <c r="D53" s="19"/>
      <c r="E53" s="69"/>
      <c r="F53" s="20"/>
      <c r="G53" s="20"/>
      <c r="H53" s="20"/>
      <c r="I53" s="70"/>
      <c r="J53" s="71"/>
      <c r="K53" s="72"/>
      <c r="L53" s="20"/>
      <c r="M53" s="22"/>
    </row>
    <row r="54" spans="1:13" ht="13.5">
      <c r="A54" s="11"/>
      <c r="B54" s="76"/>
      <c r="C54" s="39"/>
      <c r="D54" s="13"/>
      <c r="E54" s="44"/>
      <c r="F54" s="7"/>
      <c r="G54" s="7"/>
      <c r="H54" s="77"/>
      <c r="I54" s="77"/>
      <c r="J54" s="77"/>
      <c r="K54" s="26"/>
      <c r="L54" s="26"/>
      <c r="M54" s="21"/>
    </row>
    <row r="55" spans="1:13" ht="24" customHeight="1">
      <c r="A55" s="29">
        <v>14</v>
      </c>
      <c r="B55" s="30" t="s">
        <v>32</v>
      </c>
      <c r="C55" s="69"/>
      <c r="D55" s="19"/>
      <c r="E55" s="69"/>
      <c r="F55" s="20"/>
      <c r="G55" s="20"/>
      <c r="H55" s="20"/>
      <c r="I55" s="70"/>
      <c r="J55" s="71"/>
      <c r="K55" s="72"/>
      <c r="L55" s="20"/>
      <c r="M55" s="22"/>
    </row>
    <row r="56" spans="1:13" s="52" customFormat="1" ht="13.5">
      <c r="A56" s="123"/>
      <c r="B56" s="46"/>
      <c r="C56" s="79"/>
      <c r="D56" s="49"/>
      <c r="E56" s="48"/>
      <c r="F56" s="50"/>
      <c r="G56" s="53"/>
      <c r="H56" s="54"/>
      <c r="I56" s="80"/>
      <c r="J56" s="75"/>
      <c r="K56" s="47"/>
      <c r="L56" s="78"/>
      <c r="M56" s="51"/>
    </row>
    <row r="57" spans="1:13" ht="24" customHeight="1">
      <c r="A57" s="29">
        <v>15</v>
      </c>
      <c r="B57" s="30" t="s">
        <v>35</v>
      </c>
      <c r="C57" s="69"/>
      <c r="D57" s="19"/>
      <c r="E57" s="69"/>
      <c r="F57" s="20"/>
      <c r="G57" s="20"/>
      <c r="H57" s="20"/>
      <c r="I57" s="70"/>
      <c r="J57" s="71"/>
      <c r="K57" s="72"/>
      <c r="L57" s="20"/>
      <c r="M57" s="22"/>
    </row>
    <row r="58" spans="1:13" s="114" customFormat="1" ht="47.25" customHeight="1">
      <c r="A58" s="61">
        <v>22</v>
      </c>
      <c r="B58" s="31" t="s">
        <v>252</v>
      </c>
      <c r="C58" s="144">
        <v>10.466</v>
      </c>
      <c r="D58" s="57" t="s">
        <v>290</v>
      </c>
      <c r="E58" s="141">
        <v>0</v>
      </c>
      <c r="F58" s="36"/>
      <c r="G58" s="33" t="s">
        <v>22</v>
      </c>
      <c r="H58" s="35" t="s">
        <v>0</v>
      </c>
      <c r="I58" s="58" t="s">
        <v>66</v>
      </c>
      <c r="J58" s="59" t="s">
        <v>132</v>
      </c>
      <c r="K58" s="28" t="s">
        <v>11</v>
      </c>
      <c r="L58" s="28"/>
      <c r="M58" s="84"/>
    </row>
    <row r="59" spans="1:13" s="114" customFormat="1" ht="66.75" customHeight="1">
      <c r="A59" s="61">
        <v>23</v>
      </c>
      <c r="B59" s="31" t="s">
        <v>133</v>
      </c>
      <c r="C59" s="144">
        <v>138.858</v>
      </c>
      <c r="D59" s="57" t="s">
        <v>291</v>
      </c>
      <c r="E59" s="144">
        <v>60</v>
      </c>
      <c r="F59" s="36"/>
      <c r="G59" s="33" t="s">
        <v>22</v>
      </c>
      <c r="H59" s="35" t="s">
        <v>0</v>
      </c>
      <c r="I59" s="58" t="s">
        <v>66</v>
      </c>
      <c r="J59" s="59" t="s">
        <v>134</v>
      </c>
      <c r="K59" s="28" t="s">
        <v>11</v>
      </c>
      <c r="L59" s="28"/>
      <c r="M59" s="84"/>
    </row>
    <row r="60" spans="1:13" s="114" customFormat="1" ht="71.25" customHeight="1">
      <c r="A60" s="61">
        <v>24</v>
      </c>
      <c r="B60" s="31" t="s">
        <v>135</v>
      </c>
      <c r="C60" s="144">
        <v>61.704</v>
      </c>
      <c r="D60" s="57" t="s">
        <v>292</v>
      </c>
      <c r="E60" s="144">
        <v>90</v>
      </c>
      <c r="F60" s="36" t="s">
        <v>313</v>
      </c>
      <c r="G60" s="33" t="s">
        <v>22</v>
      </c>
      <c r="H60" s="35" t="s">
        <v>0</v>
      </c>
      <c r="I60" s="58" t="s">
        <v>66</v>
      </c>
      <c r="J60" s="59" t="s">
        <v>136</v>
      </c>
      <c r="K60" s="28" t="s">
        <v>11</v>
      </c>
      <c r="L60" s="28"/>
      <c r="M60" s="84"/>
    </row>
    <row r="61" spans="1:13" s="114" customFormat="1" ht="47.25" customHeight="1">
      <c r="A61" s="61">
        <v>25</v>
      </c>
      <c r="B61" s="31" t="s">
        <v>137</v>
      </c>
      <c r="C61" s="144">
        <v>9.253</v>
      </c>
      <c r="D61" s="57" t="s">
        <v>290</v>
      </c>
      <c r="E61" s="141">
        <v>0</v>
      </c>
      <c r="F61" s="36"/>
      <c r="G61" s="33" t="s">
        <v>22</v>
      </c>
      <c r="H61" s="35" t="s">
        <v>0</v>
      </c>
      <c r="I61" s="58" t="s">
        <v>66</v>
      </c>
      <c r="J61" s="59" t="s">
        <v>138</v>
      </c>
      <c r="K61" s="28" t="s">
        <v>11</v>
      </c>
      <c r="L61" s="28"/>
      <c r="M61" s="84"/>
    </row>
    <row r="62" spans="1:13" s="114" customFormat="1" ht="59.25" customHeight="1">
      <c r="A62" s="61">
        <v>26</v>
      </c>
      <c r="B62" s="31" t="s">
        <v>253</v>
      </c>
      <c r="C62" s="144">
        <v>112.747</v>
      </c>
      <c r="D62" s="57" t="s">
        <v>293</v>
      </c>
      <c r="E62" s="144">
        <v>166</v>
      </c>
      <c r="F62" s="36"/>
      <c r="G62" s="33" t="s">
        <v>22</v>
      </c>
      <c r="H62" s="35" t="s">
        <v>0</v>
      </c>
      <c r="I62" s="58" t="s">
        <v>66</v>
      </c>
      <c r="J62" s="59" t="s">
        <v>139</v>
      </c>
      <c r="K62" s="28" t="s">
        <v>11</v>
      </c>
      <c r="L62" s="28"/>
      <c r="M62" s="84"/>
    </row>
    <row r="63" spans="1:13" s="52" customFormat="1" ht="13.5">
      <c r="A63" s="123"/>
      <c r="B63" s="46"/>
      <c r="C63" s="79"/>
      <c r="D63" s="49"/>
      <c r="E63" s="48"/>
      <c r="F63" s="50"/>
      <c r="G63" s="53"/>
      <c r="H63" s="54"/>
      <c r="I63" s="80"/>
      <c r="J63" s="75"/>
      <c r="K63" s="47"/>
      <c r="L63" s="78"/>
      <c r="M63" s="51"/>
    </row>
    <row r="64" spans="1:13" ht="24" customHeight="1">
      <c r="A64" s="29">
        <v>16</v>
      </c>
      <c r="B64" s="30" t="s">
        <v>140</v>
      </c>
      <c r="C64" s="69"/>
      <c r="D64" s="19"/>
      <c r="E64" s="69"/>
      <c r="F64" s="20"/>
      <c r="G64" s="20"/>
      <c r="H64" s="20"/>
      <c r="I64" s="70"/>
      <c r="J64" s="71"/>
      <c r="K64" s="72"/>
      <c r="L64" s="20"/>
      <c r="M64" s="22"/>
    </row>
    <row r="65" spans="1:13" ht="80.25" customHeight="1">
      <c r="A65" s="115">
        <v>27</v>
      </c>
      <c r="B65" s="134" t="s">
        <v>141</v>
      </c>
      <c r="C65" s="156">
        <v>57.996</v>
      </c>
      <c r="D65" s="95" t="s">
        <v>256</v>
      </c>
      <c r="E65" s="144">
        <v>60.003</v>
      </c>
      <c r="F65" s="92"/>
      <c r="G65" s="81" t="s">
        <v>23</v>
      </c>
      <c r="H65" s="82" t="s">
        <v>142</v>
      </c>
      <c r="I65" s="109" t="s">
        <v>143</v>
      </c>
      <c r="J65" s="97" t="s">
        <v>144</v>
      </c>
      <c r="K65" s="83" t="s">
        <v>11</v>
      </c>
      <c r="L65" s="83"/>
      <c r="M65" s="98"/>
    </row>
    <row r="66" spans="1:13" ht="13.5">
      <c r="A66" s="11"/>
      <c r="B66" s="76"/>
      <c r="C66" s="39"/>
      <c r="D66" s="13"/>
      <c r="E66" s="44"/>
      <c r="F66" s="7"/>
      <c r="G66" s="7"/>
      <c r="H66" s="77"/>
      <c r="I66" s="77"/>
      <c r="J66" s="77"/>
      <c r="K66" s="26"/>
      <c r="L66" s="26"/>
      <c r="M66" s="21"/>
    </row>
    <row r="67" spans="1:13" ht="24" customHeight="1">
      <c r="A67" s="29">
        <v>17</v>
      </c>
      <c r="B67" s="30" t="s">
        <v>36</v>
      </c>
      <c r="C67" s="69"/>
      <c r="D67" s="19"/>
      <c r="E67" s="69"/>
      <c r="F67" s="20"/>
      <c r="G67" s="20"/>
      <c r="H67" s="20"/>
      <c r="I67" s="70"/>
      <c r="J67" s="71"/>
      <c r="K67" s="72"/>
      <c r="L67" s="20"/>
      <c r="M67" s="22"/>
    </row>
    <row r="68" spans="1:13" ht="13.5">
      <c r="A68" s="11"/>
      <c r="B68" s="76"/>
      <c r="C68" s="39"/>
      <c r="D68" s="13"/>
      <c r="E68" s="44"/>
      <c r="F68" s="7"/>
      <c r="G68" s="7"/>
      <c r="H68" s="77"/>
      <c r="I68" s="77"/>
      <c r="J68" s="77"/>
      <c r="K68" s="26"/>
      <c r="L68" s="26"/>
      <c r="M68" s="21"/>
    </row>
    <row r="69" spans="1:13" ht="24" customHeight="1">
      <c r="A69" s="29">
        <v>18</v>
      </c>
      <c r="B69" s="30" t="s">
        <v>37</v>
      </c>
      <c r="C69" s="69"/>
      <c r="D69" s="19"/>
      <c r="E69" s="69"/>
      <c r="F69" s="20"/>
      <c r="G69" s="20"/>
      <c r="H69" s="20"/>
      <c r="I69" s="70"/>
      <c r="J69" s="71"/>
      <c r="K69" s="72"/>
      <c r="L69" s="20"/>
      <c r="M69" s="22"/>
    </row>
    <row r="70" spans="1:13" ht="13.5">
      <c r="A70" s="11"/>
      <c r="B70" s="76"/>
      <c r="C70" s="39"/>
      <c r="D70" s="13"/>
      <c r="E70" s="44"/>
      <c r="F70" s="7"/>
      <c r="G70" s="7"/>
      <c r="H70" s="77"/>
      <c r="I70" s="77"/>
      <c r="J70" s="77"/>
      <c r="K70" s="26"/>
      <c r="L70" s="26"/>
      <c r="M70" s="21"/>
    </row>
    <row r="71" spans="1:13" ht="24" customHeight="1">
      <c r="A71" s="29">
        <v>19</v>
      </c>
      <c r="B71" s="30" t="s">
        <v>145</v>
      </c>
      <c r="C71" s="69"/>
      <c r="D71" s="19"/>
      <c r="E71" s="69"/>
      <c r="F71" s="20"/>
      <c r="G71" s="20"/>
      <c r="H71" s="20"/>
      <c r="I71" s="70"/>
      <c r="J71" s="71"/>
      <c r="K71" s="72"/>
      <c r="L71" s="20"/>
      <c r="M71" s="22"/>
    </row>
    <row r="72" spans="1:13" ht="47.25" customHeight="1">
      <c r="A72" s="115">
        <v>28</v>
      </c>
      <c r="B72" s="134" t="s">
        <v>146</v>
      </c>
      <c r="C72" s="155">
        <v>25.457</v>
      </c>
      <c r="D72" s="95" t="s">
        <v>258</v>
      </c>
      <c r="E72" s="141">
        <v>0</v>
      </c>
      <c r="F72" s="36"/>
      <c r="G72" s="81" t="s">
        <v>39</v>
      </c>
      <c r="H72" s="82" t="s">
        <v>0</v>
      </c>
      <c r="I72" s="113" t="s">
        <v>68</v>
      </c>
      <c r="J72" s="97" t="s">
        <v>147</v>
      </c>
      <c r="K72" s="83"/>
      <c r="L72" s="83"/>
      <c r="M72" s="98"/>
    </row>
    <row r="73" spans="1:13" ht="47.25" customHeight="1">
      <c r="A73" s="115">
        <v>29</v>
      </c>
      <c r="B73" s="134" t="s">
        <v>148</v>
      </c>
      <c r="C73" s="155">
        <v>25</v>
      </c>
      <c r="D73" s="95" t="s">
        <v>259</v>
      </c>
      <c r="E73" s="144">
        <v>135</v>
      </c>
      <c r="F73" s="145" t="s">
        <v>314</v>
      </c>
      <c r="G73" s="81" t="s">
        <v>39</v>
      </c>
      <c r="H73" s="82" t="s">
        <v>0</v>
      </c>
      <c r="I73" s="113" t="s">
        <v>68</v>
      </c>
      <c r="J73" s="97" t="s">
        <v>149</v>
      </c>
      <c r="K73" s="83" t="s">
        <v>11</v>
      </c>
      <c r="L73" s="83"/>
      <c r="M73" s="98"/>
    </row>
    <row r="74" spans="1:13" ht="70.5" customHeight="1">
      <c r="A74" s="115">
        <v>30</v>
      </c>
      <c r="B74" s="134" t="s">
        <v>254</v>
      </c>
      <c r="C74" s="156">
        <v>1380</v>
      </c>
      <c r="D74" s="95" t="s">
        <v>267</v>
      </c>
      <c r="E74" s="144">
        <v>1687.123</v>
      </c>
      <c r="F74" s="36" t="s">
        <v>315</v>
      </c>
      <c r="G74" s="81" t="s">
        <v>21</v>
      </c>
      <c r="H74" s="103" t="s">
        <v>0</v>
      </c>
      <c r="I74" s="109" t="s">
        <v>69</v>
      </c>
      <c r="J74" s="97" t="s">
        <v>150</v>
      </c>
      <c r="K74" s="83"/>
      <c r="L74" s="83" t="s">
        <v>11</v>
      </c>
      <c r="M74" s="98"/>
    </row>
    <row r="75" spans="1:13" ht="63" customHeight="1">
      <c r="A75" s="115">
        <v>31</v>
      </c>
      <c r="B75" s="134" t="s">
        <v>151</v>
      </c>
      <c r="C75" s="156">
        <v>345.515</v>
      </c>
      <c r="D75" s="95" t="s">
        <v>267</v>
      </c>
      <c r="E75" s="144">
        <v>351.516</v>
      </c>
      <c r="F75" s="36" t="s">
        <v>316</v>
      </c>
      <c r="G75" s="81" t="s">
        <v>21</v>
      </c>
      <c r="H75" s="103" t="s">
        <v>0</v>
      </c>
      <c r="I75" s="109" t="s">
        <v>69</v>
      </c>
      <c r="J75" s="97" t="s">
        <v>152</v>
      </c>
      <c r="K75" s="83" t="s">
        <v>11</v>
      </c>
      <c r="L75" s="83"/>
      <c r="M75" s="98"/>
    </row>
    <row r="76" spans="1:13" ht="13.5">
      <c r="A76" s="11"/>
      <c r="B76" s="76"/>
      <c r="C76" s="39"/>
      <c r="D76" s="13"/>
      <c r="E76" s="44"/>
      <c r="F76" s="7"/>
      <c r="G76" s="7"/>
      <c r="H76" s="77"/>
      <c r="I76" s="77"/>
      <c r="J76" s="77"/>
      <c r="K76" s="26"/>
      <c r="L76" s="26"/>
      <c r="M76" s="21"/>
    </row>
    <row r="77" spans="1:13" ht="24" customHeight="1">
      <c r="A77" s="29">
        <v>20</v>
      </c>
      <c r="B77" s="30" t="s">
        <v>153</v>
      </c>
      <c r="C77" s="69"/>
      <c r="D77" s="19"/>
      <c r="E77" s="69"/>
      <c r="F77" s="20"/>
      <c r="G77" s="20"/>
      <c r="H77" s="20"/>
      <c r="I77" s="70"/>
      <c r="J77" s="71"/>
      <c r="K77" s="72"/>
      <c r="L77" s="20"/>
      <c r="M77" s="22"/>
    </row>
    <row r="78" spans="1:13" ht="62.25" customHeight="1">
      <c r="A78" s="115">
        <v>32</v>
      </c>
      <c r="B78" s="134" t="s">
        <v>154</v>
      </c>
      <c r="C78" s="155">
        <v>1202.461</v>
      </c>
      <c r="D78" s="95" t="s">
        <v>265</v>
      </c>
      <c r="E78" s="141">
        <v>0</v>
      </c>
      <c r="F78" s="92"/>
      <c r="G78" s="81" t="s">
        <v>54</v>
      </c>
      <c r="H78" s="82" t="s">
        <v>0</v>
      </c>
      <c r="I78" s="112" t="s">
        <v>64</v>
      </c>
      <c r="J78" s="97" t="s">
        <v>155</v>
      </c>
      <c r="K78" s="83"/>
      <c r="L78" s="83"/>
      <c r="M78" s="98"/>
    </row>
    <row r="79" spans="1:13" ht="41.25" customHeight="1">
      <c r="A79" s="115">
        <v>33</v>
      </c>
      <c r="B79" s="134" t="s">
        <v>156</v>
      </c>
      <c r="C79" s="155">
        <v>10.934</v>
      </c>
      <c r="D79" s="95" t="s">
        <v>266</v>
      </c>
      <c r="E79" s="141">
        <v>0</v>
      </c>
      <c r="F79" s="92"/>
      <c r="G79" s="81" t="s">
        <v>54</v>
      </c>
      <c r="H79" s="82" t="s">
        <v>0</v>
      </c>
      <c r="I79" s="112" t="s">
        <v>64</v>
      </c>
      <c r="J79" s="97" t="s">
        <v>157</v>
      </c>
      <c r="K79" s="83"/>
      <c r="L79" s="83"/>
      <c r="M79" s="98"/>
    </row>
    <row r="80" spans="1:13" ht="13.5">
      <c r="A80" s="115"/>
      <c r="B80" s="134"/>
      <c r="C80" s="96"/>
      <c r="D80" s="95"/>
      <c r="E80" s="96"/>
      <c r="F80" s="92"/>
      <c r="G80" s="92"/>
      <c r="H80" s="109"/>
      <c r="I80" s="109"/>
      <c r="J80" s="109"/>
      <c r="K80" s="83"/>
      <c r="L80" s="83"/>
      <c r="M80" s="98"/>
    </row>
    <row r="81" spans="1:13" ht="24" customHeight="1">
      <c r="A81" s="29">
        <v>21</v>
      </c>
      <c r="B81" s="30" t="s">
        <v>38</v>
      </c>
      <c r="C81" s="69"/>
      <c r="D81" s="19"/>
      <c r="E81" s="69"/>
      <c r="F81" s="20"/>
      <c r="G81" s="20"/>
      <c r="H81" s="20"/>
      <c r="I81" s="70"/>
      <c r="J81" s="71"/>
      <c r="K81" s="72"/>
      <c r="L81" s="20"/>
      <c r="M81" s="22"/>
    </row>
    <row r="82" spans="1:13" s="114" customFormat="1" ht="54" customHeight="1">
      <c r="A82" s="61">
        <v>34</v>
      </c>
      <c r="B82" s="31" t="s">
        <v>158</v>
      </c>
      <c r="C82" s="144">
        <v>350</v>
      </c>
      <c r="D82" s="57" t="s">
        <v>281</v>
      </c>
      <c r="E82" s="144">
        <v>500</v>
      </c>
      <c r="F82" s="36" t="s">
        <v>317</v>
      </c>
      <c r="G82" s="33" t="s">
        <v>25</v>
      </c>
      <c r="H82" s="35" t="s">
        <v>0</v>
      </c>
      <c r="I82" s="37" t="s">
        <v>159</v>
      </c>
      <c r="J82" s="59" t="s">
        <v>160</v>
      </c>
      <c r="K82" s="28"/>
      <c r="L82" s="28" t="s">
        <v>11</v>
      </c>
      <c r="M82" s="84"/>
    </row>
    <row r="83" spans="1:13" ht="13.5">
      <c r="A83" s="115"/>
      <c r="B83" s="134"/>
      <c r="C83" s="96"/>
      <c r="D83" s="95"/>
      <c r="E83" s="96"/>
      <c r="F83" s="92"/>
      <c r="G83" s="92"/>
      <c r="H83" s="109"/>
      <c r="I83" s="109"/>
      <c r="J83" s="109"/>
      <c r="K83" s="83"/>
      <c r="L83" s="83"/>
      <c r="M83" s="98"/>
    </row>
    <row r="84" spans="1:13" ht="24" customHeight="1">
      <c r="A84" s="29">
        <v>22</v>
      </c>
      <c r="B84" s="30" t="s">
        <v>161</v>
      </c>
      <c r="C84" s="69"/>
      <c r="D84" s="19"/>
      <c r="E84" s="69"/>
      <c r="F84" s="20"/>
      <c r="G84" s="20"/>
      <c r="H84" s="20"/>
      <c r="I84" s="70"/>
      <c r="J84" s="71"/>
      <c r="K84" s="72"/>
      <c r="L84" s="20"/>
      <c r="M84" s="22"/>
    </row>
    <row r="85" spans="1:13" ht="13.5">
      <c r="A85" s="11"/>
      <c r="B85" s="76"/>
      <c r="C85" s="39"/>
      <c r="D85" s="13"/>
      <c r="E85" s="44"/>
      <c r="F85" s="7"/>
      <c r="G85" s="7"/>
      <c r="H85" s="77"/>
      <c r="I85" s="77"/>
      <c r="J85" s="77"/>
      <c r="K85" s="26"/>
      <c r="L85" s="26"/>
      <c r="M85" s="21"/>
    </row>
    <row r="86" spans="1:13" ht="24" customHeight="1">
      <c r="A86" s="29">
        <v>23</v>
      </c>
      <c r="B86" s="30" t="s">
        <v>162</v>
      </c>
      <c r="C86" s="69"/>
      <c r="D86" s="19"/>
      <c r="E86" s="69"/>
      <c r="F86" s="20"/>
      <c r="G86" s="20"/>
      <c r="H86" s="20"/>
      <c r="I86" s="70"/>
      <c r="J86" s="71"/>
      <c r="K86" s="72"/>
      <c r="L86" s="20"/>
      <c r="M86" s="22"/>
    </row>
    <row r="87" spans="1:13" ht="13.5">
      <c r="A87" s="11"/>
      <c r="B87" s="76"/>
      <c r="C87" s="39"/>
      <c r="D87" s="13"/>
      <c r="E87" s="44"/>
      <c r="F87" s="7"/>
      <c r="G87" s="7"/>
      <c r="H87" s="77"/>
      <c r="I87" s="77"/>
      <c r="J87" s="77"/>
      <c r="K87" s="26"/>
      <c r="L87" s="26"/>
      <c r="M87" s="21"/>
    </row>
    <row r="88" spans="1:13" ht="24" customHeight="1">
      <c r="A88" s="29">
        <v>24</v>
      </c>
      <c r="B88" s="30" t="s">
        <v>163</v>
      </c>
      <c r="C88" s="69"/>
      <c r="D88" s="19"/>
      <c r="E88" s="69"/>
      <c r="F88" s="20"/>
      <c r="G88" s="20"/>
      <c r="H88" s="20"/>
      <c r="I88" s="70"/>
      <c r="J88" s="71"/>
      <c r="K88" s="72"/>
      <c r="L88" s="20"/>
      <c r="M88" s="22"/>
    </row>
    <row r="89" spans="1:13" ht="13.5">
      <c r="A89" s="11"/>
      <c r="B89" s="76"/>
      <c r="C89" s="39"/>
      <c r="D89" s="13"/>
      <c r="E89" s="44"/>
      <c r="F89" s="7"/>
      <c r="G89" s="7"/>
      <c r="H89" s="77"/>
      <c r="I89" s="77"/>
      <c r="J89" s="77"/>
      <c r="K89" s="26"/>
      <c r="L89" s="26"/>
      <c r="M89" s="21"/>
    </row>
    <row r="90" spans="1:13" ht="24" customHeight="1">
      <c r="A90" s="29">
        <v>25</v>
      </c>
      <c r="B90" s="30" t="s">
        <v>166</v>
      </c>
      <c r="C90" s="69"/>
      <c r="D90" s="19"/>
      <c r="E90" s="69"/>
      <c r="F90" s="20"/>
      <c r="G90" s="20"/>
      <c r="H90" s="20"/>
      <c r="I90" s="70"/>
      <c r="J90" s="71"/>
      <c r="K90" s="72"/>
      <c r="L90" s="20"/>
      <c r="M90" s="22"/>
    </row>
    <row r="91" spans="1:13" s="114" customFormat="1" ht="59.25" customHeight="1">
      <c r="A91" s="115">
        <v>36</v>
      </c>
      <c r="B91" s="134" t="s">
        <v>167</v>
      </c>
      <c r="C91" s="155">
        <v>300</v>
      </c>
      <c r="D91" s="95" t="s">
        <v>282</v>
      </c>
      <c r="E91" s="144">
        <v>300</v>
      </c>
      <c r="F91" s="92"/>
      <c r="G91" s="81" t="s">
        <v>168</v>
      </c>
      <c r="H91" s="82" t="s">
        <v>0</v>
      </c>
      <c r="I91" s="109" t="s">
        <v>169</v>
      </c>
      <c r="J91" s="97" t="s">
        <v>170</v>
      </c>
      <c r="K91" s="83"/>
      <c r="L91" s="83" t="s">
        <v>11</v>
      </c>
      <c r="M91" s="98"/>
    </row>
    <row r="92" spans="1:13" ht="13.5">
      <c r="A92" s="11"/>
      <c r="B92" s="76"/>
      <c r="C92" s="39"/>
      <c r="D92" s="13"/>
      <c r="E92" s="44"/>
      <c r="F92" s="7"/>
      <c r="G92" s="7"/>
      <c r="H92" s="77"/>
      <c r="I92" s="77"/>
      <c r="J92" s="77"/>
      <c r="K92" s="26"/>
      <c r="L92" s="26"/>
      <c r="M92" s="21"/>
    </row>
    <row r="93" spans="1:13" ht="24" customHeight="1">
      <c r="A93" s="29">
        <v>26</v>
      </c>
      <c r="B93" s="30" t="s">
        <v>171</v>
      </c>
      <c r="C93" s="69"/>
      <c r="D93" s="19"/>
      <c r="E93" s="69"/>
      <c r="F93" s="20"/>
      <c r="G93" s="20"/>
      <c r="H93" s="20"/>
      <c r="I93" s="70"/>
      <c r="J93" s="71"/>
      <c r="K93" s="72"/>
      <c r="L93" s="20"/>
      <c r="M93" s="22"/>
    </row>
    <row r="94" spans="1:13" ht="13.5">
      <c r="A94" s="11"/>
      <c r="B94" s="76"/>
      <c r="C94" s="39"/>
      <c r="D94" s="13"/>
      <c r="E94" s="44"/>
      <c r="F94" s="7"/>
      <c r="G94" s="7"/>
      <c r="H94" s="77"/>
      <c r="I94" s="77"/>
      <c r="J94" s="77"/>
      <c r="K94" s="26"/>
      <c r="L94" s="26"/>
      <c r="M94" s="21"/>
    </row>
    <row r="95" spans="1:13" ht="24" customHeight="1">
      <c r="A95" s="29">
        <v>27</v>
      </c>
      <c r="B95" s="30" t="s">
        <v>172</v>
      </c>
      <c r="C95" s="69"/>
      <c r="D95" s="19"/>
      <c r="E95" s="69"/>
      <c r="F95" s="20"/>
      <c r="G95" s="20"/>
      <c r="H95" s="20"/>
      <c r="I95" s="70"/>
      <c r="J95" s="71"/>
      <c r="K95" s="72"/>
      <c r="L95" s="20"/>
      <c r="M95" s="22"/>
    </row>
    <row r="96" spans="1:13" s="114" customFormat="1" ht="67.5" customHeight="1">
      <c r="A96" s="61">
        <v>35</v>
      </c>
      <c r="B96" s="31" t="s">
        <v>164</v>
      </c>
      <c r="C96" s="144">
        <v>318.348</v>
      </c>
      <c r="D96" s="57" t="s">
        <v>260</v>
      </c>
      <c r="E96" s="152">
        <v>319.476</v>
      </c>
      <c r="F96" s="36"/>
      <c r="G96" s="33" t="s">
        <v>34</v>
      </c>
      <c r="H96" s="33" t="s">
        <v>0</v>
      </c>
      <c r="I96" s="37" t="s">
        <v>175</v>
      </c>
      <c r="J96" s="59" t="s">
        <v>165</v>
      </c>
      <c r="K96" s="35" t="s">
        <v>63</v>
      </c>
      <c r="L96" s="28"/>
      <c r="M96" s="84"/>
    </row>
    <row r="97" spans="1:13" ht="63" customHeight="1">
      <c r="A97" s="115">
        <v>37</v>
      </c>
      <c r="B97" s="134" t="s">
        <v>173</v>
      </c>
      <c r="C97" s="156">
        <v>14.526</v>
      </c>
      <c r="D97" s="95" t="s">
        <v>257</v>
      </c>
      <c r="E97" s="144">
        <v>14.526</v>
      </c>
      <c r="F97" s="92"/>
      <c r="G97" s="81" t="s">
        <v>174</v>
      </c>
      <c r="H97" s="82" t="s">
        <v>0</v>
      </c>
      <c r="I97" s="109" t="s">
        <v>175</v>
      </c>
      <c r="J97" s="97" t="s">
        <v>176</v>
      </c>
      <c r="K97" s="83" t="s">
        <v>11</v>
      </c>
      <c r="L97" s="83"/>
      <c r="M97" s="98"/>
    </row>
    <row r="98" spans="1:13" ht="13.5">
      <c r="A98" s="11"/>
      <c r="B98" s="76"/>
      <c r="C98" s="39"/>
      <c r="D98" s="13"/>
      <c r="E98" s="44"/>
      <c r="F98" s="7"/>
      <c r="G98" s="7"/>
      <c r="H98" s="77"/>
      <c r="I98" s="77"/>
      <c r="J98" s="77"/>
      <c r="K98" s="26"/>
      <c r="L98" s="26"/>
      <c r="M98" s="21"/>
    </row>
    <row r="99" spans="1:13" ht="24" customHeight="1">
      <c r="A99" s="29">
        <v>28</v>
      </c>
      <c r="B99" s="30" t="s">
        <v>177</v>
      </c>
      <c r="C99" s="69"/>
      <c r="D99" s="19"/>
      <c r="E99" s="69"/>
      <c r="F99" s="20"/>
      <c r="G99" s="20"/>
      <c r="H99" s="20"/>
      <c r="I99" s="70"/>
      <c r="J99" s="71"/>
      <c r="K99" s="72"/>
      <c r="L99" s="20"/>
      <c r="M99" s="22"/>
    </row>
    <row r="100" spans="1:13" ht="13.5">
      <c r="A100" s="11"/>
      <c r="B100" s="76"/>
      <c r="C100" s="39"/>
      <c r="D100" s="13"/>
      <c r="E100" s="44"/>
      <c r="F100" s="7"/>
      <c r="G100" s="7"/>
      <c r="H100" s="77"/>
      <c r="I100" s="77"/>
      <c r="J100" s="77"/>
      <c r="K100" s="26"/>
      <c r="L100" s="26"/>
      <c r="M100" s="21"/>
    </row>
    <row r="101" spans="1:13" ht="24" customHeight="1">
      <c r="A101" s="29">
        <v>29</v>
      </c>
      <c r="B101" s="30" t="s">
        <v>178</v>
      </c>
      <c r="C101" s="69"/>
      <c r="D101" s="19"/>
      <c r="E101" s="69"/>
      <c r="F101" s="20"/>
      <c r="G101" s="20"/>
      <c r="H101" s="20"/>
      <c r="I101" s="70"/>
      <c r="J101" s="71"/>
      <c r="K101" s="72"/>
      <c r="L101" s="20"/>
      <c r="M101" s="22"/>
    </row>
    <row r="102" spans="1:13" s="114" customFormat="1" ht="75.75" customHeight="1">
      <c r="A102" s="115">
        <v>38</v>
      </c>
      <c r="B102" s="134" t="s">
        <v>179</v>
      </c>
      <c r="C102" s="155">
        <v>154.261</v>
      </c>
      <c r="D102" s="95" t="s">
        <v>295</v>
      </c>
      <c r="E102" s="155">
        <v>116</v>
      </c>
      <c r="F102" s="92"/>
      <c r="G102" s="81" t="s">
        <v>22</v>
      </c>
      <c r="H102" s="82" t="s">
        <v>0</v>
      </c>
      <c r="I102" s="106" t="s">
        <v>67</v>
      </c>
      <c r="J102" s="97" t="s">
        <v>180</v>
      </c>
      <c r="K102" s="83" t="s">
        <v>11</v>
      </c>
      <c r="L102" s="83"/>
      <c r="M102" s="98"/>
    </row>
    <row r="103" spans="1:13" ht="13.5">
      <c r="A103" s="11"/>
      <c r="B103" s="76"/>
      <c r="C103" s="39"/>
      <c r="D103" s="13"/>
      <c r="E103" s="44"/>
      <c r="F103" s="7"/>
      <c r="G103" s="7"/>
      <c r="H103" s="77"/>
      <c r="I103" s="77"/>
      <c r="J103" s="77"/>
      <c r="K103" s="26"/>
      <c r="L103" s="26"/>
      <c r="M103" s="21"/>
    </row>
    <row r="104" spans="1:13" ht="24" customHeight="1">
      <c r="A104" s="29">
        <v>30</v>
      </c>
      <c r="B104" s="30" t="s">
        <v>181</v>
      </c>
      <c r="C104" s="69"/>
      <c r="D104" s="19"/>
      <c r="E104" s="69"/>
      <c r="F104" s="20"/>
      <c r="G104" s="20"/>
      <c r="H104" s="20"/>
      <c r="I104" s="70"/>
      <c r="J104" s="71"/>
      <c r="K104" s="72"/>
      <c r="L104" s="20"/>
      <c r="M104" s="22"/>
    </row>
    <row r="105" spans="1:13" s="114" customFormat="1" ht="46.5" customHeight="1">
      <c r="A105" s="61">
        <v>39</v>
      </c>
      <c r="B105" s="31" t="s">
        <v>182</v>
      </c>
      <c r="C105" s="144">
        <v>40</v>
      </c>
      <c r="D105" s="57" t="s">
        <v>296</v>
      </c>
      <c r="E105" s="155">
        <v>60</v>
      </c>
      <c r="F105" s="92" t="s">
        <v>318</v>
      </c>
      <c r="G105" s="33" t="s">
        <v>183</v>
      </c>
      <c r="H105" s="35" t="s">
        <v>0</v>
      </c>
      <c r="I105" s="138" t="s">
        <v>184</v>
      </c>
      <c r="J105" s="59" t="s">
        <v>185</v>
      </c>
      <c r="K105" s="28" t="s">
        <v>11</v>
      </c>
      <c r="L105" s="28"/>
      <c r="M105" s="84"/>
    </row>
    <row r="106" spans="1:13" s="114" customFormat="1" ht="54" customHeight="1">
      <c r="A106" s="61">
        <v>40</v>
      </c>
      <c r="B106" s="31" t="s">
        <v>186</v>
      </c>
      <c r="C106" s="144">
        <v>20.649</v>
      </c>
      <c r="D106" s="57" t="s">
        <v>297</v>
      </c>
      <c r="E106" s="155">
        <v>24.958</v>
      </c>
      <c r="F106" s="92" t="s">
        <v>319</v>
      </c>
      <c r="G106" s="32" t="s">
        <v>183</v>
      </c>
      <c r="H106" s="35" t="s">
        <v>0</v>
      </c>
      <c r="I106" s="138" t="s">
        <v>184</v>
      </c>
      <c r="J106" s="59" t="s">
        <v>187</v>
      </c>
      <c r="K106" s="28" t="s">
        <v>11</v>
      </c>
      <c r="L106" s="28"/>
      <c r="M106" s="84"/>
    </row>
    <row r="107" spans="1:13" s="114" customFormat="1" ht="65.25" customHeight="1">
      <c r="A107" s="61">
        <v>41</v>
      </c>
      <c r="B107" s="31" t="s">
        <v>188</v>
      </c>
      <c r="C107" s="144">
        <v>8</v>
      </c>
      <c r="D107" s="57" t="s">
        <v>298</v>
      </c>
      <c r="E107" s="141">
        <v>0</v>
      </c>
      <c r="F107" s="92"/>
      <c r="G107" s="33" t="s">
        <v>29</v>
      </c>
      <c r="H107" s="35" t="s">
        <v>0</v>
      </c>
      <c r="I107" s="37" t="s">
        <v>60</v>
      </c>
      <c r="J107" s="59" t="s">
        <v>189</v>
      </c>
      <c r="K107" s="28" t="s">
        <v>11</v>
      </c>
      <c r="L107" s="28"/>
      <c r="M107" s="84"/>
    </row>
    <row r="108" spans="1:13" s="114" customFormat="1" ht="66" customHeight="1">
      <c r="A108" s="61">
        <v>42</v>
      </c>
      <c r="B108" s="31" t="s">
        <v>190</v>
      </c>
      <c r="C108" s="144">
        <v>20.035</v>
      </c>
      <c r="D108" s="57" t="s">
        <v>275</v>
      </c>
      <c r="E108" s="141">
        <v>0</v>
      </c>
      <c r="F108" s="36"/>
      <c r="G108" s="33" t="s">
        <v>39</v>
      </c>
      <c r="H108" s="35" t="s">
        <v>0</v>
      </c>
      <c r="I108" s="58" t="s">
        <v>191</v>
      </c>
      <c r="J108" s="59" t="s">
        <v>192</v>
      </c>
      <c r="K108" s="28" t="s">
        <v>11</v>
      </c>
      <c r="L108" s="28"/>
      <c r="M108" s="84"/>
    </row>
    <row r="109" spans="1:13" s="114" customFormat="1" ht="66" customHeight="1">
      <c r="A109" s="61">
        <v>43</v>
      </c>
      <c r="B109" s="31" t="s">
        <v>193</v>
      </c>
      <c r="C109" s="144">
        <v>11.362</v>
      </c>
      <c r="D109" s="57" t="s">
        <v>262</v>
      </c>
      <c r="E109" s="144">
        <v>11.457</v>
      </c>
      <c r="F109" s="36"/>
      <c r="G109" s="33" t="s">
        <v>56</v>
      </c>
      <c r="H109" s="35" t="s">
        <v>0</v>
      </c>
      <c r="I109" s="58" t="s">
        <v>60</v>
      </c>
      <c r="J109" s="59" t="s">
        <v>194</v>
      </c>
      <c r="K109" s="28" t="s">
        <v>11</v>
      </c>
      <c r="L109" s="28"/>
      <c r="M109" s="84"/>
    </row>
    <row r="110" spans="1:13" s="114" customFormat="1" ht="62.25" customHeight="1">
      <c r="A110" s="61">
        <v>44</v>
      </c>
      <c r="B110" s="31" t="s">
        <v>195</v>
      </c>
      <c r="C110" s="144">
        <v>14.755</v>
      </c>
      <c r="D110" s="57" t="s">
        <v>262</v>
      </c>
      <c r="E110" s="144">
        <v>13.961</v>
      </c>
      <c r="F110" s="36"/>
      <c r="G110" s="33" t="s">
        <v>56</v>
      </c>
      <c r="H110" s="35" t="s">
        <v>0</v>
      </c>
      <c r="I110" s="58" t="s">
        <v>60</v>
      </c>
      <c r="J110" s="59" t="s">
        <v>196</v>
      </c>
      <c r="K110" s="28" t="s">
        <v>11</v>
      </c>
      <c r="L110" s="28"/>
      <c r="M110" s="84"/>
    </row>
    <row r="111" spans="1:13" s="114" customFormat="1" ht="69.75" customHeight="1">
      <c r="A111" s="61">
        <v>45</v>
      </c>
      <c r="B111" s="31" t="s">
        <v>197</v>
      </c>
      <c r="C111" s="136">
        <v>6.998</v>
      </c>
      <c r="D111" s="57" t="s">
        <v>323</v>
      </c>
      <c r="E111" s="136">
        <v>7.022</v>
      </c>
      <c r="F111" s="36"/>
      <c r="G111" s="33" t="s">
        <v>56</v>
      </c>
      <c r="H111" s="35" t="s">
        <v>0</v>
      </c>
      <c r="I111" s="58" t="s">
        <v>60</v>
      </c>
      <c r="J111" s="59" t="s">
        <v>198</v>
      </c>
      <c r="K111" s="28" t="s">
        <v>11</v>
      </c>
      <c r="L111" s="28"/>
      <c r="M111" s="84"/>
    </row>
    <row r="112" spans="1:13" s="114" customFormat="1" ht="69.75" customHeight="1">
      <c r="A112" s="61">
        <v>46</v>
      </c>
      <c r="B112" s="31" t="s">
        <v>199</v>
      </c>
      <c r="C112" s="136">
        <v>7.602</v>
      </c>
      <c r="D112" s="57" t="s">
        <v>323</v>
      </c>
      <c r="E112" s="136">
        <v>7.635</v>
      </c>
      <c r="F112" s="36"/>
      <c r="G112" s="33" t="s">
        <v>56</v>
      </c>
      <c r="H112" s="35" t="s">
        <v>0</v>
      </c>
      <c r="I112" s="58" t="s">
        <v>60</v>
      </c>
      <c r="J112" s="59" t="s">
        <v>200</v>
      </c>
      <c r="K112" s="28" t="s">
        <v>11</v>
      </c>
      <c r="L112" s="28"/>
      <c r="M112" s="84"/>
    </row>
    <row r="113" spans="1:13" s="114" customFormat="1" ht="69.75" customHeight="1">
      <c r="A113" s="61">
        <v>47</v>
      </c>
      <c r="B113" s="31" t="s">
        <v>201</v>
      </c>
      <c r="C113" s="136">
        <v>5.546</v>
      </c>
      <c r="D113" s="57" t="s">
        <v>323</v>
      </c>
      <c r="E113" s="136">
        <v>5.498</v>
      </c>
      <c r="F113" s="36"/>
      <c r="G113" s="33" t="s">
        <v>56</v>
      </c>
      <c r="H113" s="35" t="s">
        <v>0</v>
      </c>
      <c r="I113" s="58" t="s">
        <v>60</v>
      </c>
      <c r="J113" s="59" t="s">
        <v>202</v>
      </c>
      <c r="K113" s="28" t="s">
        <v>11</v>
      </c>
      <c r="L113" s="28"/>
      <c r="M113" s="84"/>
    </row>
    <row r="114" spans="1:13" ht="13.5">
      <c r="A114" s="11"/>
      <c r="B114" s="76"/>
      <c r="C114" s="39"/>
      <c r="D114" s="13"/>
      <c r="E114" s="44"/>
      <c r="F114" s="7"/>
      <c r="G114" s="7"/>
      <c r="H114" s="77"/>
      <c r="I114" s="77"/>
      <c r="J114" s="77"/>
      <c r="K114" s="26"/>
      <c r="L114" s="26"/>
      <c r="M114" s="21"/>
    </row>
    <row r="115" spans="1:13" ht="24" customHeight="1">
      <c r="A115" s="29">
        <v>31</v>
      </c>
      <c r="B115" s="30" t="s">
        <v>203</v>
      </c>
      <c r="C115" s="69"/>
      <c r="D115" s="19"/>
      <c r="E115" s="69"/>
      <c r="F115" s="20"/>
      <c r="G115" s="20"/>
      <c r="H115" s="20"/>
      <c r="I115" s="70"/>
      <c r="J115" s="71"/>
      <c r="K115" s="72"/>
      <c r="L115" s="20"/>
      <c r="M115" s="22"/>
    </row>
    <row r="116" spans="1:13" s="114" customFormat="1" ht="101.25" customHeight="1">
      <c r="A116" s="61">
        <v>48</v>
      </c>
      <c r="B116" s="31" t="s">
        <v>204</v>
      </c>
      <c r="C116" s="144">
        <v>9.726</v>
      </c>
      <c r="D116" s="57" t="s">
        <v>283</v>
      </c>
      <c r="E116" s="144">
        <v>8.46</v>
      </c>
      <c r="F116" s="36"/>
      <c r="G116" s="33" t="s">
        <v>205</v>
      </c>
      <c r="H116" s="35" t="s">
        <v>0</v>
      </c>
      <c r="I116" s="37" t="s">
        <v>206</v>
      </c>
      <c r="J116" s="59" t="s">
        <v>207</v>
      </c>
      <c r="K116" s="28" t="s">
        <v>11</v>
      </c>
      <c r="L116" s="28"/>
      <c r="M116" s="84"/>
    </row>
    <row r="117" spans="1:13" s="114" customFormat="1" ht="101.25" customHeight="1">
      <c r="A117" s="61">
        <v>49</v>
      </c>
      <c r="B117" s="31" t="s">
        <v>208</v>
      </c>
      <c r="C117" s="144">
        <v>84.478</v>
      </c>
      <c r="D117" s="57" t="s">
        <v>284</v>
      </c>
      <c r="E117" s="144">
        <v>77</v>
      </c>
      <c r="F117" s="36"/>
      <c r="G117" s="33" t="s">
        <v>27</v>
      </c>
      <c r="H117" s="35" t="s">
        <v>0</v>
      </c>
      <c r="I117" s="37" t="s">
        <v>206</v>
      </c>
      <c r="J117" s="59" t="s">
        <v>209</v>
      </c>
      <c r="K117" s="28" t="s">
        <v>11</v>
      </c>
      <c r="L117" s="28"/>
      <c r="M117" s="84"/>
    </row>
    <row r="118" spans="1:13" s="114" customFormat="1" ht="101.25" customHeight="1">
      <c r="A118" s="61">
        <v>50</v>
      </c>
      <c r="B118" s="31" t="s">
        <v>210</v>
      </c>
      <c r="C118" s="144">
        <v>19.758</v>
      </c>
      <c r="D118" s="57" t="s">
        <v>285</v>
      </c>
      <c r="E118" s="144">
        <v>18</v>
      </c>
      <c r="F118" s="36"/>
      <c r="G118" s="33" t="s">
        <v>27</v>
      </c>
      <c r="H118" s="35" t="s">
        <v>0</v>
      </c>
      <c r="I118" s="37" t="s">
        <v>206</v>
      </c>
      <c r="J118" s="59" t="s">
        <v>211</v>
      </c>
      <c r="K118" s="28" t="s">
        <v>11</v>
      </c>
      <c r="L118" s="28"/>
      <c r="M118" s="84"/>
    </row>
    <row r="119" spans="1:13" ht="13.5">
      <c r="A119" s="11"/>
      <c r="B119" s="76"/>
      <c r="C119" s="39"/>
      <c r="D119" s="13"/>
      <c r="E119" s="44"/>
      <c r="F119" s="7"/>
      <c r="G119" s="7"/>
      <c r="H119" s="77"/>
      <c r="I119" s="77"/>
      <c r="J119" s="77"/>
      <c r="K119" s="26"/>
      <c r="L119" s="26"/>
      <c r="M119" s="21"/>
    </row>
    <row r="120" spans="1:13" ht="24" customHeight="1">
      <c r="A120" s="29">
        <v>32</v>
      </c>
      <c r="B120" s="30" t="s">
        <v>41</v>
      </c>
      <c r="C120" s="69"/>
      <c r="D120" s="19"/>
      <c r="E120" s="69"/>
      <c r="F120" s="20"/>
      <c r="G120" s="20"/>
      <c r="H120" s="20"/>
      <c r="I120" s="70"/>
      <c r="J120" s="71"/>
      <c r="K120" s="72"/>
      <c r="L120" s="20"/>
      <c r="M120" s="22"/>
    </row>
    <row r="121" spans="1:13" s="114" customFormat="1" ht="101.25" customHeight="1">
      <c r="A121" s="61">
        <v>51</v>
      </c>
      <c r="B121" s="31" t="s">
        <v>212</v>
      </c>
      <c r="C121" s="144">
        <v>9.68</v>
      </c>
      <c r="D121" s="57" t="s">
        <v>286</v>
      </c>
      <c r="E121" s="144">
        <v>9.68</v>
      </c>
      <c r="F121" s="36"/>
      <c r="G121" s="139" t="s">
        <v>27</v>
      </c>
      <c r="H121" s="137" t="s">
        <v>0</v>
      </c>
      <c r="I121" s="37" t="s">
        <v>213</v>
      </c>
      <c r="J121" s="59" t="s">
        <v>214</v>
      </c>
      <c r="K121" s="28" t="s">
        <v>11</v>
      </c>
      <c r="L121" s="28"/>
      <c r="M121" s="84"/>
    </row>
    <row r="122" spans="1:13" s="114" customFormat="1" ht="101.25" customHeight="1">
      <c r="A122" s="61">
        <v>52</v>
      </c>
      <c r="B122" s="31" t="s">
        <v>215</v>
      </c>
      <c r="C122" s="144">
        <v>15.037</v>
      </c>
      <c r="D122" s="57" t="s">
        <v>287</v>
      </c>
      <c r="E122" s="144">
        <v>15.037</v>
      </c>
      <c r="F122" s="36"/>
      <c r="G122" s="33" t="s">
        <v>40</v>
      </c>
      <c r="H122" s="35" t="s">
        <v>0</v>
      </c>
      <c r="I122" s="37" t="s">
        <v>216</v>
      </c>
      <c r="J122" s="59" t="s">
        <v>217</v>
      </c>
      <c r="K122" s="28" t="s">
        <v>11</v>
      </c>
      <c r="L122" s="28"/>
      <c r="M122" s="84"/>
    </row>
    <row r="123" spans="1:13" s="114" customFormat="1" ht="101.25" customHeight="1">
      <c r="A123" s="61">
        <v>53</v>
      </c>
      <c r="B123" s="31" t="s">
        <v>308</v>
      </c>
      <c r="C123" s="144">
        <v>120.318</v>
      </c>
      <c r="D123" s="57" t="s">
        <v>309</v>
      </c>
      <c r="E123" s="144">
        <v>104.677</v>
      </c>
      <c r="F123" s="36" t="s">
        <v>320</v>
      </c>
      <c r="G123" s="33" t="s">
        <v>27</v>
      </c>
      <c r="H123" s="35" t="s">
        <v>0</v>
      </c>
      <c r="I123" s="37" t="s">
        <v>216</v>
      </c>
      <c r="J123" s="59" t="s">
        <v>218</v>
      </c>
      <c r="K123" s="28" t="s">
        <v>11</v>
      </c>
      <c r="L123" s="28"/>
      <c r="M123" s="84"/>
    </row>
    <row r="124" spans="1:13" ht="13.5">
      <c r="A124" s="11"/>
      <c r="B124" s="76"/>
      <c r="C124" s="39"/>
      <c r="D124" s="13"/>
      <c r="E124" s="44"/>
      <c r="F124" s="7"/>
      <c r="G124" s="7"/>
      <c r="H124" s="77"/>
      <c r="I124" s="77"/>
      <c r="J124" s="77"/>
      <c r="K124" s="26"/>
      <c r="L124" s="26"/>
      <c r="M124" s="21"/>
    </row>
    <row r="125" spans="1:13" ht="24" customHeight="1">
      <c r="A125" s="29">
        <v>33</v>
      </c>
      <c r="B125" s="30" t="s">
        <v>219</v>
      </c>
      <c r="C125" s="69"/>
      <c r="D125" s="19"/>
      <c r="E125" s="69"/>
      <c r="F125" s="20"/>
      <c r="G125" s="20"/>
      <c r="H125" s="20"/>
      <c r="I125" s="70"/>
      <c r="J125" s="71"/>
      <c r="K125" s="72"/>
      <c r="L125" s="20"/>
      <c r="M125" s="22"/>
    </row>
    <row r="126" spans="1:13" ht="13.5">
      <c r="A126" s="11"/>
      <c r="B126" s="76"/>
      <c r="C126" s="39"/>
      <c r="D126" s="13"/>
      <c r="E126" s="44"/>
      <c r="F126" s="7"/>
      <c r="G126" s="7"/>
      <c r="H126" s="77"/>
      <c r="I126" s="77"/>
      <c r="J126" s="77"/>
      <c r="K126" s="26"/>
      <c r="L126" s="26"/>
      <c r="M126" s="21"/>
    </row>
    <row r="127" spans="1:13" ht="24" customHeight="1">
      <c r="A127" s="29">
        <v>34</v>
      </c>
      <c r="B127" s="30" t="s">
        <v>42</v>
      </c>
      <c r="C127" s="69"/>
      <c r="D127" s="19"/>
      <c r="E127" s="69"/>
      <c r="F127" s="20"/>
      <c r="G127" s="20"/>
      <c r="H127" s="20"/>
      <c r="I127" s="70"/>
      <c r="J127" s="71"/>
      <c r="K127" s="72"/>
      <c r="L127" s="20"/>
      <c r="M127" s="22"/>
    </row>
    <row r="128" spans="1:13" ht="13.5">
      <c r="A128" s="11"/>
      <c r="B128" s="76"/>
      <c r="C128" s="39"/>
      <c r="D128" s="13"/>
      <c r="E128" s="44"/>
      <c r="F128" s="7"/>
      <c r="G128" s="7"/>
      <c r="H128" s="77"/>
      <c r="I128" s="77"/>
      <c r="J128" s="77"/>
      <c r="K128" s="26"/>
      <c r="L128" s="26"/>
      <c r="M128" s="21"/>
    </row>
    <row r="129" spans="1:13" ht="24" customHeight="1">
      <c r="A129" s="29">
        <v>35</v>
      </c>
      <c r="B129" s="30" t="s">
        <v>43</v>
      </c>
      <c r="C129" s="69"/>
      <c r="D129" s="19"/>
      <c r="E129" s="69"/>
      <c r="F129" s="20"/>
      <c r="G129" s="20"/>
      <c r="H129" s="20"/>
      <c r="I129" s="70"/>
      <c r="J129" s="71"/>
      <c r="K129" s="72"/>
      <c r="L129" s="20"/>
      <c r="M129" s="22"/>
    </row>
    <row r="130" spans="1:13" ht="13.5">
      <c r="A130" s="11"/>
      <c r="B130" s="76"/>
      <c r="C130" s="39"/>
      <c r="D130" s="13"/>
      <c r="E130" s="44"/>
      <c r="F130" s="7"/>
      <c r="G130" s="7"/>
      <c r="H130" s="77"/>
      <c r="I130" s="77"/>
      <c r="J130" s="77"/>
      <c r="K130" s="26"/>
      <c r="L130" s="26"/>
      <c r="M130" s="21"/>
    </row>
    <row r="131" spans="1:13" ht="24" customHeight="1">
      <c r="A131" s="29">
        <v>36</v>
      </c>
      <c r="B131" s="30" t="s">
        <v>44</v>
      </c>
      <c r="C131" s="69"/>
      <c r="D131" s="19"/>
      <c r="E131" s="69"/>
      <c r="F131" s="20"/>
      <c r="G131" s="20"/>
      <c r="H131" s="20"/>
      <c r="I131" s="70"/>
      <c r="J131" s="71"/>
      <c r="K131" s="72"/>
      <c r="L131" s="20"/>
      <c r="M131" s="22"/>
    </row>
    <row r="132" spans="1:13" s="114" customFormat="1" ht="63" customHeight="1">
      <c r="A132" s="61">
        <v>54</v>
      </c>
      <c r="B132" s="31" t="s">
        <v>220</v>
      </c>
      <c r="C132" s="152">
        <v>46.286</v>
      </c>
      <c r="D132" s="107" t="s">
        <v>261</v>
      </c>
      <c r="E132" s="144">
        <v>130.857</v>
      </c>
      <c r="F132" s="140" t="s">
        <v>321</v>
      </c>
      <c r="G132" s="33" t="s">
        <v>53</v>
      </c>
      <c r="H132" s="33" t="s">
        <v>0</v>
      </c>
      <c r="I132" s="37" t="s">
        <v>221</v>
      </c>
      <c r="J132" s="59" t="s">
        <v>222</v>
      </c>
      <c r="K132" s="37"/>
      <c r="L132" s="35" t="s">
        <v>63</v>
      </c>
      <c r="M132" s="84"/>
    </row>
    <row r="133" spans="1:13" s="114" customFormat="1" ht="55.5" customHeight="1">
      <c r="A133" s="61">
        <v>55</v>
      </c>
      <c r="B133" s="31" t="s">
        <v>263</v>
      </c>
      <c r="C133" s="152">
        <v>50.893</v>
      </c>
      <c r="D133" s="107" t="s">
        <v>261</v>
      </c>
      <c r="E133" s="144">
        <v>290</v>
      </c>
      <c r="F133" s="140" t="s">
        <v>322</v>
      </c>
      <c r="G133" s="33" t="s">
        <v>53</v>
      </c>
      <c r="H133" s="33" t="s">
        <v>0</v>
      </c>
      <c r="I133" s="37" t="s">
        <v>223</v>
      </c>
      <c r="J133" s="59" t="s">
        <v>224</v>
      </c>
      <c r="K133" s="35" t="s">
        <v>63</v>
      </c>
      <c r="L133" s="37"/>
      <c r="M133" s="84"/>
    </row>
    <row r="134" spans="1:13" ht="13.5">
      <c r="A134" s="11"/>
      <c r="B134" s="76"/>
      <c r="C134" s="39"/>
      <c r="D134" s="13"/>
      <c r="E134" s="44"/>
      <c r="F134" s="7"/>
      <c r="G134" s="7"/>
      <c r="H134" s="77"/>
      <c r="I134" s="77"/>
      <c r="J134" s="77"/>
      <c r="K134" s="26"/>
      <c r="L134" s="26"/>
      <c r="M134" s="21"/>
    </row>
    <row r="135" spans="1:13" ht="24" customHeight="1">
      <c r="A135" s="29">
        <v>37</v>
      </c>
      <c r="B135" s="30" t="s">
        <v>45</v>
      </c>
      <c r="C135" s="69"/>
      <c r="D135" s="19"/>
      <c r="E135" s="69"/>
      <c r="F135" s="20"/>
      <c r="G135" s="20"/>
      <c r="H135" s="20"/>
      <c r="I135" s="70"/>
      <c r="J135" s="71"/>
      <c r="K135" s="72"/>
      <c r="L135" s="20"/>
      <c r="M135" s="22"/>
    </row>
    <row r="136" spans="1:13" s="114" customFormat="1" ht="104.25" customHeight="1">
      <c r="A136" s="61">
        <v>56</v>
      </c>
      <c r="B136" s="31" t="s">
        <v>225</v>
      </c>
      <c r="C136" s="144">
        <v>14.458</v>
      </c>
      <c r="D136" s="57" t="s">
        <v>331</v>
      </c>
      <c r="E136" s="144">
        <v>13.03</v>
      </c>
      <c r="F136" s="36"/>
      <c r="G136" s="33" t="s">
        <v>26</v>
      </c>
      <c r="H136" s="35" t="s">
        <v>33</v>
      </c>
      <c r="I136" s="37" t="s">
        <v>226</v>
      </c>
      <c r="J136" s="59" t="s">
        <v>227</v>
      </c>
      <c r="K136" s="28" t="s">
        <v>11</v>
      </c>
      <c r="L136" s="28"/>
      <c r="M136" s="84"/>
    </row>
    <row r="137" spans="1:13" s="114" customFormat="1" ht="80.25" customHeight="1">
      <c r="A137" s="61">
        <v>57</v>
      </c>
      <c r="B137" s="31" t="s">
        <v>228</v>
      </c>
      <c r="C137" s="144">
        <v>38.758</v>
      </c>
      <c r="D137" s="57" t="s">
        <v>276</v>
      </c>
      <c r="E137" s="144">
        <v>36.984</v>
      </c>
      <c r="F137" s="36"/>
      <c r="G137" s="33" t="s">
        <v>26</v>
      </c>
      <c r="H137" s="35" t="s">
        <v>33</v>
      </c>
      <c r="I137" s="37" t="s">
        <v>226</v>
      </c>
      <c r="J137" s="59" t="s">
        <v>229</v>
      </c>
      <c r="K137" s="28" t="s">
        <v>11</v>
      </c>
      <c r="L137" s="28"/>
      <c r="M137" s="84"/>
    </row>
    <row r="138" spans="1:13" s="114" customFormat="1" ht="47.25" customHeight="1">
      <c r="A138" s="61">
        <v>58</v>
      </c>
      <c r="B138" s="31" t="s">
        <v>255</v>
      </c>
      <c r="C138" s="144">
        <v>60</v>
      </c>
      <c r="D138" s="57" t="s">
        <v>288</v>
      </c>
      <c r="E138" s="141">
        <v>0</v>
      </c>
      <c r="F138" s="36"/>
      <c r="G138" s="33" t="s">
        <v>55</v>
      </c>
      <c r="H138" s="35" t="s">
        <v>0</v>
      </c>
      <c r="I138" s="34" t="s">
        <v>230</v>
      </c>
      <c r="J138" s="59" t="s">
        <v>231</v>
      </c>
      <c r="K138" s="28" t="s">
        <v>11</v>
      </c>
      <c r="L138" s="28"/>
      <c r="M138" s="84"/>
    </row>
    <row r="139" spans="1:13" s="114" customFormat="1" ht="57" customHeight="1">
      <c r="A139" s="61">
        <v>59</v>
      </c>
      <c r="B139" s="31" t="s">
        <v>232</v>
      </c>
      <c r="C139" s="144">
        <v>58.792</v>
      </c>
      <c r="D139" s="57" t="s">
        <v>289</v>
      </c>
      <c r="E139" s="144">
        <v>73.772</v>
      </c>
      <c r="F139" s="36"/>
      <c r="G139" s="33" t="s">
        <v>31</v>
      </c>
      <c r="H139" s="35" t="s">
        <v>0</v>
      </c>
      <c r="I139" s="34" t="s">
        <v>230</v>
      </c>
      <c r="J139" s="59" t="s">
        <v>233</v>
      </c>
      <c r="K139" s="28" t="s">
        <v>11</v>
      </c>
      <c r="L139" s="28" t="s">
        <v>11</v>
      </c>
      <c r="M139" s="84"/>
    </row>
    <row r="140" spans="1:13" ht="13.5">
      <c r="A140" s="11"/>
      <c r="B140" s="76"/>
      <c r="C140" s="39"/>
      <c r="D140" s="13"/>
      <c r="E140" s="44"/>
      <c r="F140" s="7"/>
      <c r="G140" s="7"/>
      <c r="H140" s="77"/>
      <c r="I140" s="77"/>
      <c r="J140" s="77"/>
      <c r="K140" s="26"/>
      <c r="L140" s="26"/>
      <c r="M140" s="21"/>
    </row>
    <row r="141" spans="1:13" ht="24" customHeight="1">
      <c r="A141" s="29">
        <v>38</v>
      </c>
      <c r="B141" s="30" t="s">
        <v>46</v>
      </c>
      <c r="C141" s="69"/>
      <c r="D141" s="19"/>
      <c r="E141" s="69"/>
      <c r="F141" s="20"/>
      <c r="G141" s="20"/>
      <c r="H141" s="20"/>
      <c r="I141" s="70"/>
      <c r="J141" s="71"/>
      <c r="K141" s="72"/>
      <c r="L141" s="20"/>
      <c r="M141" s="22"/>
    </row>
    <row r="142" spans="1:13" ht="13.5">
      <c r="A142" s="11"/>
      <c r="B142" s="76"/>
      <c r="C142" s="39"/>
      <c r="D142" s="13"/>
      <c r="E142" s="44"/>
      <c r="F142" s="7"/>
      <c r="G142" s="7"/>
      <c r="H142" s="77"/>
      <c r="I142" s="77"/>
      <c r="J142" s="77"/>
      <c r="K142" s="26"/>
      <c r="L142" s="26"/>
      <c r="M142" s="21"/>
    </row>
    <row r="143" spans="1:13" ht="24" customHeight="1">
      <c r="A143" s="29">
        <v>39</v>
      </c>
      <c r="B143" s="30" t="s">
        <v>47</v>
      </c>
      <c r="C143" s="69"/>
      <c r="D143" s="19"/>
      <c r="E143" s="69"/>
      <c r="F143" s="20"/>
      <c r="G143" s="20"/>
      <c r="H143" s="20"/>
      <c r="I143" s="70"/>
      <c r="J143" s="71"/>
      <c r="K143" s="72"/>
      <c r="L143" s="20"/>
      <c r="M143" s="22"/>
    </row>
    <row r="144" spans="1:13" ht="13.5">
      <c r="A144" s="11"/>
      <c r="B144" s="76"/>
      <c r="C144" s="39"/>
      <c r="D144" s="13"/>
      <c r="E144" s="44"/>
      <c r="F144" s="7"/>
      <c r="G144" s="7"/>
      <c r="H144" s="77"/>
      <c r="I144" s="77"/>
      <c r="J144" s="77"/>
      <c r="K144" s="26"/>
      <c r="L144" s="26"/>
      <c r="M144" s="21"/>
    </row>
    <row r="145" spans="1:13" ht="24" customHeight="1">
      <c r="A145" s="29">
        <v>40</v>
      </c>
      <c r="B145" s="30" t="s">
        <v>48</v>
      </c>
      <c r="C145" s="69"/>
      <c r="D145" s="19"/>
      <c r="E145" s="69"/>
      <c r="F145" s="20"/>
      <c r="G145" s="20"/>
      <c r="H145" s="20"/>
      <c r="I145" s="70"/>
      <c r="J145" s="71"/>
      <c r="K145" s="72"/>
      <c r="L145" s="20"/>
      <c r="M145" s="22"/>
    </row>
    <row r="146" spans="1:13" ht="13.5">
      <c r="A146" s="11"/>
      <c r="B146" s="76"/>
      <c r="C146" s="39"/>
      <c r="D146" s="13"/>
      <c r="E146" s="44"/>
      <c r="F146" s="7"/>
      <c r="G146" s="7"/>
      <c r="H146" s="77"/>
      <c r="I146" s="77"/>
      <c r="J146" s="77"/>
      <c r="K146" s="26"/>
      <c r="L146" s="26"/>
      <c r="M146" s="21"/>
    </row>
    <row r="147" spans="1:13" ht="24" customHeight="1">
      <c r="A147" s="29">
        <v>41</v>
      </c>
      <c r="B147" s="30" t="s">
        <v>49</v>
      </c>
      <c r="C147" s="69"/>
      <c r="D147" s="19"/>
      <c r="E147" s="69"/>
      <c r="F147" s="20"/>
      <c r="G147" s="20"/>
      <c r="H147" s="20"/>
      <c r="I147" s="70"/>
      <c r="J147" s="71"/>
      <c r="K147" s="72"/>
      <c r="L147" s="20"/>
      <c r="M147" s="22"/>
    </row>
    <row r="148" spans="1:13" s="114" customFormat="1" ht="88.5" customHeight="1">
      <c r="A148" s="61">
        <v>60</v>
      </c>
      <c r="B148" s="31" t="s">
        <v>234</v>
      </c>
      <c r="C148" s="144">
        <v>19.983</v>
      </c>
      <c r="D148" s="57" t="s">
        <v>299</v>
      </c>
      <c r="E148" s="144">
        <v>18.979</v>
      </c>
      <c r="F148" s="36"/>
      <c r="G148" s="33" t="s">
        <v>235</v>
      </c>
      <c r="H148" s="35" t="s">
        <v>0</v>
      </c>
      <c r="I148" s="37" t="s">
        <v>57</v>
      </c>
      <c r="J148" s="59" t="s">
        <v>236</v>
      </c>
      <c r="K148" s="28" t="s">
        <v>11</v>
      </c>
      <c r="L148" s="28"/>
      <c r="M148" s="84"/>
    </row>
    <row r="149" spans="1:13" s="114" customFormat="1" ht="97.5" customHeight="1">
      <c r="A149" s="61">
        <v>61</v>
      </c>
      <c r="B149" s="31" t="s">
        <v>237</v>
      </c>
      <c r="C149" s="144">
        <v>18.079</v>
      </c>
      <c r="D149" s="57" t="s">
        <v>299</v>
      </c>
      <c r="E149" s="144">
        <v>18.978</v>
      </c>
      <c r="F149" s="36"/>
      <c r="G149" s="33" t="s">
        <v>235</v>
      </c>
      <c r="H149" s="35" t="s">
        <v>0</v>
      </c>
      <c r="I149" s="37" t="s">
        <v>57</v>
      </c>
      <c r="J149" s="59" t="s">
        <v>238</v>
      </c>
      <c r="K149" s="28" t="s">
        <v>11</v>
      </c>
      <c r="L149" s="28"/>
      <c r="M149" s="84"/>
    </row>
    <row r="150" spans="1:13" s="114" customFormat="1" ht="93" customHeight="1">
      <c r="A150" s="61">
        <v>62</v>
      </c>
      <c r="B150" s="31" t="s">
        <v>239</v>
      </c>
      <c r="C150" s="144">
        <v>17.072</v>
      </c>
      <c r="D150" s="57" t="s">
        <v>299</v>
      </c>
      <c r="E150" s="144">
        <v>14.977</v>
      </c>
      <c r="F150" s="36"/>
      <c r="G150" s="33" t="s">
        <v>235</v>
      </c>
      <c r="H150" s="35" t="s">
        <v>0</v>
      </c>
      <c r="I150" s="37" t="s">
        <v>57</v>
      </c>
      <c r="J150" s="59" t="s">
        <v>240</v>
      </c>
      <c r="K150" s="28" t="s">
        <v>11</v>
      </c>
      <c r="L150" s="28"/>
      <c r="M150" s="84"/>
    </row>
    <row r="151" spans="1:13" s="114" customFormat="1" ht="67.5">
      <c r="A151" s="61">
        <v>63</v>
      </c>
      <c r="B151" s="31" t="s">
        <v>241</v>
      </c>
      <c r="C151" s="144">
        <v>12.555</v>
      </c>
      <c r="D151" s="57" t="s">
        <v>300</v>
      </c>
      <c r="E151" s="144">
        <v>14.997</v>
      </c>
      <c r="F151" s="36"/>
      <c r="G151" s="33" t="s">
        <v>235</v>
      </c>
      <c r="H151" s="35" t="s">
        <v>0</v>
      </c>
      <c r="I151" s="37" t="s">
        <v>57</v>
      </c>
      <c r="J151" s="59" t="s">
        <v>242</v>
      </c>
      <c r="K151" s="28" t="s">
        <v>11</v>
      </c>
      <c r="L151" s="28"/>
      <c r="M151" s="84"/>
    </row>
    <row r="152" spans="1:13" s="114" customFormat="1" ht="90.75" customHeight="1">
      <c r="A152" s="61">
        <v>64</v>
      </c>
      <c r="B152" s="31" t="s">
        <v>243</v>
      </c>
      <c r="C152" s="144">
        <v>12.869</v>
      </c>
      <c r="D152" s="57" t="s">
        <v>299</v>
      </c>
      <c r="E152" s="144">
        <v>12.994</v>
      </c>
      <c r="F152" s="36"/>
      <c r="G152" s="33" t="s">
        <v>235</v>
      </c>
      <c r="H152" s="35" t="s">
        <v>0</v>
      </c>
      <c r="I152" s="37" t="s">
        <v>57</v>
      </c>
      <c r="J152" s="59" t="s">
        <v>244</v>
      </c>
      <c r="K152" s="28" t="s">
        <v>11</v>
      </c>
      <c r="L152" s="28"/>
      <c r="M152" s="84"/>
    </row>
    <row r="153" spans="1:13" s="114" customFormat="1" ht="97.5" customHeight="1">
      <c r="A153" s="61">
        <v>65</v>
      </c>
      <c r="B153" s="31" t="s">
        <v>245</v>
      </c>
      <c r="C153" s="144">
        <v>16.059</v>
      </c>
      <c r="D153" s="57" t="s">
        <v>301</v>
      </c>
      <c r="E153" s="144">
        <v>15.984</v>
      </c>
      <c r="F153" s="36"/>
      <c r="G153" s="33" t="s">
        <v>235</v>
      </c>
      <c r="H153" s="35" t="s">
        <v>0</v>
      </c>
      <c r="I153" s="37" t="s">
        <v>57</v>
      </c>
      <c r="J153" s="59" t="s">
        <v>246</v>
      </c>
      <c r="K153" s="28" t="s">
        <v>11</v>
      </c>
      <c r="L153" s="28"/>
      <c r="M153" s="84"/>
    </row>
    <row r="154" spans="1:13" s="114" customFormat="1" ht="57" customHeight="1">
      <c r="A154" s="61">
        <v>66</v>
      </c>
      <c r="B154" s="31" t="s">
        <v>247</v>
      </c>
      <c r="C154" s="144">
        <v>4.413</v>
      </c>
      <c r="D154" s="57" t="s">
        <v>264</v>
      </c>
      <c r="E154" s="144">
        <v>6.99</v>
      </c>
      <c r="F154" s="36"/>
      <c r="G154" s="33" t="s">
        <v>235</v>
      </c>
      <c r="H154" s="35" t="s">
        <v>0</v>
      </c>
      <c r="I154" s="58" t="s">
        <v>59</v>
      </c>
      <c r="J154" s="59" t="s">
        <v>248</v>
      </c>
      <c r="K154" s="28" t="s">
        <v>11</v>
      </c>
      <c r="L154" s="28"/>
      <c r="M154" s="84"/>
    </row>
    <row r="155" spans="1:13" ht="13.5">
      <c r="A155" s="115"/>
      <c r="B155" s="134"/>
      <c r="C155" s="96"/>
      <c r="D155" s="95"/>
      <c r="E155" s="96"/>
      <c r="F155" s="92"/>
      <c r="G155" s="92"/>
      <c r="H155" s="109"/>
      <c r="I155" s="109"/>
      <c r="J155" s="109"/>
      <c r="K155" s="83"/>
      <c r="L155" s="83"/>
      <c r="M155" s="98"/>
    </row>
    <row r="156" spans="1:13" ht="24" customHeight="1">
      <c r="A156" s="29">
        <v>42</v>
      </c>
      <c r="B156" s="30" t="s">
        <v>50</v>
      </c>
      <c r="C156" s="69"/>
      <c r="D156" s="19"/>
      <c r="E156" s="69"/>
      <c r="F156" s="20"/>
      <c r="G156" s="20"/>
      <c r="H156" s="20"/>
      <c r="I156" s="70"/>
      <c r="J156" s="71"/>
      <c r="K156" s="72"/>
      <c r="L156" s="20"/>
      <c r="M156" s="22"/>
    </row>
    <row r="157" spans="1:13" ht="13.5">
      <c r="A157" s="11"/>
      <c r="B157" s="76"/>
      <c r="C157" s="39"/>
      <c r="D157" s="13"/>
      <c r="E157" s="44"/>
      <c r="F157" s="7"/>
      <c r="G157" s="7"/>
      <c r="H157" s="77"/>
      <c r="I157" s="77"/>
      <c r="J157" s="77"/>
      <c r="K157" s="26"/>
      <c r="L157" s="26"/>
      <c r="M157" s="21"/>
    </row>
    <row r="158" spans="1:13" ht="24" customHeight="1">
      <c r="A158" s="29">
        <v>43</v>
      </c>
      <c r="B158" s="30" t="s">
        <v>51</v>
      </c>
      <c r="C158" s="69"/>
      <c r="D158" s="19"/>
      <c r="E158" s="69"/>
      <c r="F158" s="20"/>
      <c r="G158" s="20"/>
      <c r="H158" s="20"/>
      <c r="I158" s="70"/>
      <c r="J158" s="71"/>
      <c r="K158" s="72"/>
      <c r="L158" s="20"/>
      <c r="M158" s="22"/>
    </row>
    <row r="159" spans="1:13" ht="13.5">
      <c r="A159" s="11"/>
      <c r="B159" s="76"/>
      <c r="C159" s="39"/>
      <c r="D159" s="13"/>
      <c r="E159" s="44"/>
      <c r="F159" s="7"/>
      <c r="G159" s="7"/>
      <c r="H159" s="77"/>
      <c r="I159" s="77"/>
      <c r="J159" s="77"/>
      <c r="K159" s="26"/>
      <c r="L159" s="26"/>
      <c r="M159" s="21"/>
    </row>
    <row r="160" spans="1:13" ht="24" customHeight="1">
      <c r="A160" s="29">
        <v>44</v>
      </c>
      <c r="B160" s="30" t="s">
        <v>52</v>
      </c>
      <c r="C160" s="69"/>
      <c r="D160" s="19"/>
      <c r="E160" s="69"/>
      <c r="F160" s="20"/>
      <c r="G160" s="20"/>
      <c r="H160" s="20"/>
      <c r="I160" s="70"/>
      <c r="J160" s="71"/>
      <c r="K160" s="72"/>
      <c r="L160" s="20"/>
      <c r="M160" s="22"/>
    </row>
    <row r="161" spans="1:13" ht="13.5">
      <c r="A161" s="11"/>
      <c r="B161" s="76"/>
      <c r="C161" s="39"/>
      <c r="D161" s="13"/>
      <c r="E161" s="44"/>
      <c r="F161" s="7"/>
      <c r="G161" s="7"/>
      <c r="H161" s="77"/>
      <c r="I161" s="77"/>
      <c r="J161" s="77"/>
      <c r="K161" s="26"/>
      <c r="L161" s="26"/>
      <c r="M161" s="21"/>
    </row>
    <row r="162" spans="1:13" ht="24" customHeight="1">
      <c r="A162" s="121"/>
      <c r="B162" s="30" t="s">
        <v>6</v>
      </c>
      <c r="C162" s="69"/>
      <c r="D162" s="19"/>
      <c r="E162" s="69"/>
      <c r="F162" s="20"/>
      <c r="G162" s="20"/>
      <c r="H162" s="20"/>
      <c r="I162" s="70"/>
      <c r="J162" s="71"/>
      <c r="K162" s="72"/>
      <c r="L162" s="20"/>
      <c r="M162" s="22"/>
    </row>
    <row r="163" spans="1:13" ht="14.25" thickBot="1">
      <c r="A163" s="12"/>
      <c r="B163" s="9"/>
      <c r="C163" s="40"/>
      <c r="D163" s="14"/>
      <c r="E163" s="45"/>
      <c r="F163" s="8"/>
      <c r="G163" s="8"/>
      <c r="H163" s="10"/>
      <c r="I163" s="10"/>
      <c r="J163" s="10"/>
      <c r="K163" s="87"/>
      <c r="L163" s="87"/>
      <c r="M163" s="88"/>
    </row>
    <row r="164" spans="1:13" ht="14.25" thickTop="1">
      <c r="A164" s="160" t="s">
        <v>1</v>
      </c>
      <c r="B164" s="161"/>
      <c r="C164" s="157">
        <f>SUMIF($H$8:$H$163,"一般会計",C8:C163)</f>
        <v>15169.688999999997</v>
      </c>
      <c r="D164" s="65" t="s">
        <v>0</v>
      </c>
      <c r="E164" s="157">
        <f>SUMIF($H$8:$H$163,"一般会計",E8:E163)</f>
        <v>18082.33199999999</v>
      </c>
      <c r="F164" s="184"/>
      <c r="G164" s="184"/>
      <c r="H164" s="166"/>
      <c r="I164" s="166"/>
      <c r="J164" s="166"/>
      <c r="K164" s="166"/>
      <c r="L164" s="166"/>
      <c r="M164" s="169"/>
    </row>
    <row r="165" spans="1:13" ht="13.5" customHeight="1">
      <c r="A165" s="162"/>
      <c r="B165" s="163"/>
      <c r="C165" s="158">
        <f>C168</f>
        <v>57.996</v>
      </c>
      <c r="D165" s="64" t="s">
        <v>71</v>
      </c>
      <c r="E165" s="158">
        <f>E168</f>
        <v>60.003</v>
      </c>
      <c r="F165" s="185"/>
      <c r="G165" s="185"/>
      <c r="H165" s="167"/>
      <c r="I165" s="167"/>
      <c r="J165" s="167"/>
      <c r="K165" s="167"/>
      <c r="L165" s="167"/>
      <c r="M165" s="170"/>
    </row>
    <row r="166" spans="1:13" ht="13.5">
      <c r="A166" s="162"/>
      <c r="B166" s="163"/>
      <c r="C166" s="146">
        <f>SUMIF($H$8:$H$163,"自動車安全特別会計保障勘定",C8:C163)</f>
        <v>0</v>
      </c>
      <c r="D166" s="62" t="s">
        <v>74</v>
      </c>
      <c r="E166" s="146">
        <f>SUMIF($H$8:$H$163,"自動車安全特別会計保障勘定",E8:E163)</f>
        <v>0</v>
      </c>
      <c r="F166" s="185"/>
      <c r="G166" s="185"/>
      <c r="H166" s="167"/>
      <c r="I166" s="167"/>
      <c r="J166" s="167"/>
      <c r="K166" s="167"/>
      <c r="L166" s="167"/>
      <c r="M166" s="170"/>
    </row>
    <row r="167" spans="1:13" ht="13.5">
      <c r="A167" s="162"/>
      <c r="B167" s="163"/>
      <c r="C167" s="147">
        <f>SUMIF($H$8:$H$163,"自動車安全特別会計自動車検査登録勘定",C8:C163)</f>
        <v>0</v>
      </c>
      <c r="D167" s="63" t="s">
        <v>72</v>
      </c>
      <c r="E167" s="147">
        <f>SUMIF($H$8:$H$163,"自動車安全特別会計自動車検査登録勘定",E8:E163)</f>
        <v>0</v>
      </c>
      <c r="F167" s="185"/>
      <c r="G167" s="185"/>
      <c r="H167" s="167"/>
      <c r="I167" s="167"/>
      <c r="J167" s="167"/>
      <c r="K167" s="167"/>
      <c r="L167" s="167"/>
      <c r="M167" s="170"/>
    </row>
    <row r="168" spans="1:13" ht="13.5">
      <c r="A168" s="162"/>
      <c r="B168" s="163"/>
      <c r="C168" s="159">
        <f>C65</f>
        <v>57.996</v>
      </c>
      <c r="D168" s="63" t="s">
        <v>73</v>
      </c>
      <c r="E168" s="159">
        <f>E65</f>
        <v>60.003</v>
      </c>
      <c r="F168" s="185"/>
      <c r="G168" s="185"/>
      <c r="H168" s="167"/>
      <c r="I168" s="167"/>
      <c r="J168" s="167"/>
      <c r="K168" s="167"/>
      <c r="L168" s="167"/>
      <c r="M168" s="170"/>
    </row>
    <row r="169" spans="1:13" ht="14.25" thickBot="1">
      <c r="A169" s="164"/>
      <c r="B169" s="165"/>
      <c r="C169" s="149">
        <f>SUMIF($H$8:$H$163,"自動車安全特別会計空港整備勘定",C8:C163)</f>
        <v>0</v>
      </c>
      <c r="D169" s="150" t="s">
        <v>70</v>
      </c>
      <c r="E169" s="149">
        <f>SUMIF($H$8:$H$163,"自動車安全特別会計空港整備勘定",E8:E163)</f>
        <v>0</v>
      </c>
      <c r="F169" s="186"/>
      <c r="G169" s="186"/>
      <c r="H169" s="168"/>
      <c r="I169" s="168"/>
      <c r="J169" s="168"/>
      <c r="K169" s="168"/>
      <c r="L169" s="168"/>
      <c r="M169" s="171"/>
    </row>
    <row r="170" spans="1:13" ht="19.5" customHeight="1">
      <c r="A170" s="124"/>
      <c r="K170" s="148"/>
      <c r="L170" s="148"/>
      <c r="M170" s="148"/>
    </row>
    <row r="171" spans="1:13" ht="19.5" customHeight="1">
      <c r="A171" s="124"/>
      <c r="K171" s="24"/>
      <c r="L171" s="24"/>
      <c r="M171" s="24"/>
    </row>
    <row r="172" spans="1:13" ht="19.5" customHeight="1">
      <c r="A172" s="124"/>
      <c r="B172" s="4"/>
      <c r="C172" s="41"/>
      <c r="D172" s="5"/>
      <c r="E172" s="41"/>
      <c r="F172" s="5"/>
      <c r="G172" s="5"/>
      <c r="H172" s="4"/>
      <c r="I172" s="4"/>
      <c r="J172" s="4"/>
      <c r="K172" s="24"/>
      <c r="L172" s="24"/>
      <c r="M172" s="24"/>
    </row>
    <row r="173" spans="1:13" ht="19.5" customHeight="1">
      <c r="A173" s="124"/>
      <c r="K173" s="24"/>
      <c r="L173" s="24"/>
      <c r="M173" s="24"/>
    </row>
    <row r="174" spans="11:13" ht="13.5">
      <c r="K174" s="24"/>
      <c r="L174" s="24"/>
      <c r="M174" s="24"/>
    </row>
    <row r="175" spans="11:13" ht="13.5">
      <c r="K175" s="24"/>
      <c r="L175" s="24"/>
      <c r="M175" s="24"/>
    </row>
    <row r="176" spans="11:13" ht="13.5">
      <c r="K176" s="24"/>
      <c r="L176" s="24"/>
      <c r="M176" s="24"/>
    </row>
    <row r="177" spans="11:13" ht="13.5">
      <c r="K177" s="24"/>
      <c r="L177" s="24"/>
      <c r="M177" s="24"/>
    </row>
    <row r="178" spans="11:13" ht="13.5">
      <c r="K178" s="24"/>
      <c r="L178" s="24"/>
      <c r="M178" s="24"/>
    </row>
    <row r="179" spans="11:13" ht="13.5">
      <c r="K179" s="24"/>
      <c r="L179" s="24"/>
      <c r="M179" s="24"/>
    </row>
    <row r="180" spans="11:13" ht="13.5">
      <c r="K180" s="24"/>
      <c r="L180" s="24"/>
      <c r="M180" s="24"/>
    </row>
    <row r="181" ht="13.5">
      <c r="M181" s="172"/>
    </row>
    <row r="182" ht="13.5">
      <c r="M182" s="172"/>
    </row>
    <row r="183" ht="13.5">
      <c r="M183" s="172"/>
    </row>
    <row r="184" ht="13.5">
      <c r="M184" s="172"/>
    </row>
    <row r="185" ht="13.5">
      <c r="M185" s="172"/>
    </row>
    <row r="186" ht="13.5">
      <c r="M186" s="172"/>
    </row>
    <row r="187" ht="13.5">
      <c r="M187" s="172"/>
    </row>
    <row r="188" ht="13.5">
      <c r="M188" s="172"/>
    </row>
    <row r="189" ht="13.5">
      <c r="M189" s="172"/>
    </row>
  </sheetData>
  <sheetProtection/>
  <autoFilter ref="A5:M169"/>
  <mergeCells count="26">
    <mergeCell ref="J4:M4"/>
    <mergeCell ref="A5:A7"/>
    <mergeCell ref="B5:B7"/>
    <mergeCell ref="C5:C7"/>
    <mergeCell ref="D5:D7"/>
    <mergeCell ref="E5:E7"/>
    <mergeCell ref="F5:F7"/>
    <mergeCell ref="G5:G7"/>
    <mergeCell ref="H5:H7"/>
    <mergeCell ref="I5:I7"/>
    <mergeCell ref="M187:M189"/>
    <mergeCell ref="J5:J7"/>
    <mergeCell ref="K5:K7"/>
    <mergeCell ref="L5:L7"/>
    <mergeCell ref="M5:M7"/>
    <mergeCell ref="F164:F169"/>
    <mergeCell ref="G164:G169"/>
    <mergeCell ref="H164:H169"/>
    <mergeCell ref="I164:I169"/>
    <mergeCell ref="J164:J169"/>
    <mergeCell ref="A164:B169"/>
    <mergeCell ref="K164:K169"/>
    <mergeCell ref="L164:L169"/>
    <mergeCell ref="M164:M169"/>
    <mergeCell ref="M181:M183"/>
    <mergeCell ref="M184:M186"/>
  </mergeCells>
  <dataValidations count="1">
    <dataValidation type="list" allowBlank="1" showInputMessage="1" showErrorMessage="1" sqref="K170:M180 L163:M163 M132:M133 K163:K168 K134:M162 K98:M131 K8:M95 K97:M97 L96:M96">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2015-02-12T06:01:23Z</dcterms:modified>
  <cp:category/>
  <cp:version/>
  <cp:contentType/>
  <cp:contentStatus/>
</cp:coreProperties>
</file>