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" yWindow="105" windowWidth="12375" windowHeight="7725" activeTab="0"/>
  </bookViews>
  <sheets>
    <sheet name="時系列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第９表" sheetId="10" r:id="rId10"/>
    <sheet name="第１０表" sheetId="11" r:id="rId11"/>
    <sheet name="第１１表" sheetId="12" r:id="rId12"/>
    <sheet name="第１２表" sheetId="13" r:id="rId13"/>
    <sheet name="第１３表" sheetId="14" r:id="rId14"/>
  </sheets>
  <definedNames>
    <definedName name="_CO5__Q48_R5_">'第７表'!$FZ$7963</definedName>
    <definedName name="_GOTO_A1_">'第７表'!$FZ$7963</definedName>
    <definedName name="_GOTO_O5__EDIT_">'第７表'!$FZ$7963</definedName>
    <definedName name="_MO3_R3_">'第７表'!$FZ$7963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VF7__H48_F7_">'第７表'!$FZ$7963</definedName>
    <definedName name="_WCCSP1__Q1_8_">'第７表'!$FZ$7963</definedName>
    <definedName name="_WDCC1__E1_">'第７表'!$FZ$7963</definedName>
    <definedName name="_WXCL4__N48_R4_">'第７表'!$FZ$7963</definedName>
    <definedName name="\a">'第７表'!$FZ$7963</definedName>
    <definedName name="_xlnm.Print_Area" localSheetId="0">'時系列'!$A$1:$M$67</definedName>
    <definedName name="_xlnm.Print_Area" localSheetId="10">'第１０表'!$A$1:$W$49</definedName>
    <definedName name="_xlnm.Print_Area" localSheetId="11">'第１１表'!$A$1:$P$45</definedName>
    <definedName name="_xlnm.Print_Area" localSheetId="12">'第１２表'!$A$1:$V$65</definedName>
    <definedName name="_xlnm.Print_Area" localSheetId="13">'第１３表'!$A$1:$V$65</definedName>
    <definedName name="_xlnm.Print_Area" localSheetId="1">'第１表'!$A$1:$M$37</definedName>
    <definedName name="_xlnm.Print_Area" localSheetId="2">'第２表'!$A$1:$Q$50</definedName>
    <definedName name="_xlnm.Print_Area" localSheetId="3">'第３表'!$A$1:$L$17</definedName>
    <definedName name="_xlnm.Print_Area" localSheetId="4">'第４表'!$A$1:$Q$49</definedName>
    <definedName name="_xlnm.Print_Area" localSheetId="5">'第５表'!$A$1:$L$90</definedName>
    <definedName name="_xlnm.Print_Area" localSheetId="6">'第６表'!$A$1:$T$25</definedName>
    <definedName name="_xlnm.Print_Area" localSheetId="7">'第７表'!$A$1:$I$23</definedName>
    <definedName name="_xlnm.Print_Area" localSheetId="8">'第８表'!$A$1:$T$50</definedName>
    <definedName name="_xlnm.Print_Area" localSheetId="9">'第９表'!$A$1:$R$47</definedName>
    <definedName name="Print_Area_MI" localSheetId="6">'第６表'!$A$1:$K$24</definedName>
    <definedName name="Print_Area_MI" localSheetId="7">'第７表'!#REF!</definedName>
    <definedName name="Print_Area_MI" localSheetId="8">'第８表'!$B$1:$T$49</definedName>
  </definedNames>
  <calcPr fullCalcOnLoad="1"/>
</workbook>
</file>

<file path=xl/sharedStrings.xml><?xml version="1.0" encoding="utf-8"?>
<sst xmlns="http://schemas.openxmlformats.org/spreadsheetml/2006/main" count="1206" uniqueCount="308">
  <si>
    <t>完  成  工  事  高  等  時  系  列  表</t>
  </si>
  <si>
    <t>区分</t>
  </si>
  <si>
    <t>完成工事高</t>
  </si>
  <si>
    <t>元　　請　　完　　成　　工　　事　　高</t>
  </si>
  <si>
    <t>計</t>
  </si>
  <si>
    <t>民　　間</t>
  </si>
  <si>
    <t>年・年度</t>
  </si>
  <si>
    <t xml:space="preserve">   30年</t>
  </si>
  <si>
    <t>－</t>
  </si>
  <si>
    <t>50年度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</si>
  <si>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</si>
  <si>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</si>
  <si>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</si>
  <si>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</si>
  <si>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</si>
  <si>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</si>
  <si>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</si>
  <si>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</si>
  <si>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</si>
  <si>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公　　共</t>
  </si>
  <si>
    <t>対前年度比</t>
  </si>
  <si>
    <t>完成工事高</t>
  </si>
  <si>
    <t>（単位：億円，％）</t>
  </si>
  <si>
    <t>　昭和３０年～昭和４９年までは暦年調査，昭和５０年以降は年度調査である。</t>
  </si>
  <si>
    <t>　但し，昭和４９年（　　）書は，年度数値に再集計した数値である。</t>
  </si>
  <si>
    <t>　注）四捨五入の関係で，計数には不整合を生じる場合がある。</t>
  </si>
  <si>
    <t>法　人</t>
  </si>
  <si>
    <t>個　人</t>
  </si>
  <si>
    <t>　知　　事</t>
  </si>
  <si>
    <t>　大　　臣</t>
  </si>
  <si>
    <t>総　　　　数</t>
  </si>
  <si>
    <t>機
械</t>
  </si>
  <si>
    <t>建
築</t>
  </si>
  <si>
    <t>土
木</t>
  </si>
  <si>
    <t>公
共</t>
  </si>
  <si>
    <t>民
間</t>
  </si>
  <si>
    <t>総
数</t>
  </si>
  <si>
    <t>元
請
完
成
工
事
高</t>
  </si>
  <si>
    <t>業者数</t>
  </si>
  <si>
    <t>前年度比</t>
  </si>
  <si>
    <t>構成比</t>
  </si>
  <si>
    <t>22　　年　　度</t>
  </si>
  <si>
    <t>（単位：数，百万円，％）</t>
  </si>
  <si>
    <t>第１表　大臣・知事許可別，経営組織別－業者数，完成工事高，元請完成工事高</t>
  </si>
  <si>
    <t>その他の設備工事業</t>
  </si>
  <si>
    <t>⑧</t>
  </si>
  <si>
    <t>消防施設工事業</t>
  </si>
  <si>
    <t>⑦</t>
  </si>
  <si>
    <t>機械器具設置工事業</t>
  </si>
  <si>
    <t>⑥</t>
  </si>
  <si>
    <t>熱絶縁工事業</t>
  </si>
  <si>
    <t>⑤</t>
  </si>
  <si>
    <t>さく井工事業</t>
  </si>
  <si>
    <t>④</t>
  </si>
  <si>
    <t>管工事業</t>
  </si>
  <si>
    <t>　③</t>
  </si>
  <si>
    <t>電気通信工事業</t>
  </si>
  <si>
    <t>②</t>
  </si>
  <si>
    <t>電気工事業</t>
  </si>
  <si>
    <t>①</t>
  </si>
  <si>
    <t>設備工事業</t>
  </si>
  <si>
    <t>３．</t>
  </si>
  <si>
    <t>はつり・解体工事業</t>
  </si>
  <si>
    <t>⑯</t>
  </si>
  <si>
    <t>内装工事業</t>
  </si>
  <si>
    <t>⑮</t>
  </si>
  <si>
    <t>防水工事業</t>
  </si>
  <si>
    <t>⑭</t>
  </si>
  <si>
    <t>建具工事業</t>
  </si>
  <si>
    <t>⑬</t>
  </si>
  <si>
    <t>ガラス工事業</t>
  </si>
  <si>
    <t>⑫</t>
  </si>
  <si>
    <t>塗装工事業</t>
  </si>
  <si>
    <t>⑪</t>
  </si>
  <si>
    <t>板金工事業</t>
  </si>
  <si>
    <t>⑩</t>
  </si>
  <si>
    <t>金属製屋根工事業</t>
  </si>
  <si>
    <t>⑨</t>
  </si>
  <si>
    <t>屋根工事業</t>
  </si>
  <si>
    <t>左官工事業</t>
  </si>
  <si>
    <t>煉瓦・タイル・ブロック工事業</t>
  </si>
  <si>
    <t>石工工事業</t>
  </si>
  <si>
    <t>鉄筋工事業</t>
  </si>
  <si>
    <t>鉄骨工事業</t>
  </si>
  <si>
    <t>とび・土工・コンクリート工事業</t>
  </si>
  <si>
    <t>大工工事業</t>
  </si>
  <si>
    <t>職別工事業</t>
  </si>
  <si>
    <t>２．</t>
  </si>
  <si>
    <t>木造建築工事業</t>
  </si>
  <si>
    <t>建築工事業</t>
  </si>
  <si>
    <t>しゅんせつ工事業</t>
  </si>
  <si>
    <t>舗装工事業</t>
  </si>
  <si>
    <t>水道施設工事業</t>
  </si>
  <si>
    <t>造園工事業</t>
  </si>
  <si>
    <t>土木工事業</t>
  </si>
  <si>
    <t>一般土木建築工事業</t>
  </si>
  <si>
    <t>総合工事業</t>
  </si>
  <si>
    <t>１．</t>
  </si>
  <si>
    <t>総数</t>
  </si>
  <si>
    <t>元請比率</t>
  </si>
  <si>
    <t>下請完成工事高</t>
  </si>
  <si>
    <t xml:space="preserve"> 元請完成工事高</t>
  </si>
  <si>
    <t xml:space="preserve"> 完成工事高</t>
  </si>
  <si>
    <t>（単位：百万円，％）</t>
  </si>
  <si>
    <t>第２表　業種別－完成工事高，元請完成工事高，元請比率，下請完成工事高</t>
  </si>
  <si>
    <t>機　　械</t>
  </si>
  <si>
    <t>建　　築</t>
  </si>
  <si>
    <t>土　　木</t>
  </si>
  <si>
    <t>総　　　　　数</t>
  </si>
  <si>
    <t>公
共</t>
  </si>
  <si>
    <t>民
間</t>
  </si>
  <si>
    <t>総
数</t>
  </si>
  <si>
    <t xml:space="preserve">               （単位：百万円，％）</t>
  </si>
  <si>
    <t>第３表　発注者別，工事種類別－元請完成工事高</t>
  </si>
  <si>
    <t>はつり・解体工事業</t>
  </si>
  <si>
    <t>公　　　　　　　　　共</t>
  </si>
  <si>
    <t>民　　　　　　　　　間</t>
  </si>
  <si>
    <t>総　　　　　　　　　数</t>
  </si>
  <si>
    <t>第４表　発注者別，業種別－元請完成工事高</t>
  </si>
  <si>
    <t>　注２）平成１２年度より資本金階層に，「３億円以下（再掲）」，「２０億円以下（再掲）」を追加した。</t>
  </si>
  <si>
    <t>　注１）四捨五入の関係で，計数には不整合を生じる場合がある。</t>
  </si>
  <si>
    <t xml:space="preserve">     ２０億円以下（再掲）</t>
  </si>
  <si>
    <t xml:space="preserve">     ３億円以下（再掲）</t>
  </si>
  <si>
    <t xml:space="preserve">     ５０億以上</t>
  </si>
  <si>
    <t xml:space="preserve">     １０億～５０億未満</t>
  </si>
  <si>
    <t xml:space="preserve">     １億～１０億未満</t>
  </si>
  <si>
    <t xml:space="preserve">     ５千万～１億未満</t>
  </si>
  <si>
    <t xml:space="preserve">     ３千万～５千万未満</t>
  </si>
  <si>
    <t xml:space="preserve">     １千万～３千万未満</t>
  </si>
  <si>
    <t xml:space="preserve"> 　　５百万～１千万未満</t>
  </si>
  <si>
    <t xml:space="preserve"> 　　２百万～５百万未満</t>
  </si>
  <si>
    <t xml:space="preserve"> 　　２百万未満</t>
  </si>
  <si>
    <t xml:space="preserve"> 法              人</t>
  </si>
  <si>
    <t xml:space="preserve"> 個              人</t>
  </si>
  <si>
    <t xml:space="preserve"> 総              数</t>
  </si>
  <si>
    <t>機
械</t>
  </si>
  <si>
    <t xml:space="preserve">     ２０億円以下（再掲）</t>
  </si>
  <si>
    <t xml:space="preserve">     ３億円以下（再掲）</t>
  </si>
  <si>
    <t>建
築</t>
  </si>
  <si>
    <t>土
木</t>
  </si>
  <si>
    <t>総
数</t>
  </si>
  <si>
    <t>完
成
工
事
高</t>
  </si>
  <si>
    <t>業
者
数</t>
  </si>
  <si>
    <t xml:space="preserve">          （単位：数，百万円，％）   </t>
  </si>
  <si>
    <t>工事種類，経営組織別，資本金階層別－業者数，完成工事高，元請完成工事高</t>
  </si>
  <si>
    <t>建設業専業，</t>
  </si>
  <si>
    <t>第５表</t>
  </si>
  <si>
    <t>機械装置等工事</t>
  </si>
  <si>
    <t xml:space="preserve">       　 （非住宅）</t>
  </si>
  <si>
    <t xml:space="preserve">          （住    宅）</t>
  </si>
  <si>
    <t>建   築   工   事</t>
  </si>
  <si>
    <t>土   木   工   事</t>
  </si>
  <si>
    <t>公
共</t>
  </si>
  <si>
    <t>民
間</t>
  </si>
  <si>
    <t>総
数</t>
  </si>
  <si>
    <t xml:space="preserve"> 維持・修繕</t>
  </si>
  <si>
    <t>　新 　 設</t>
  </si>
  <si>
    <t>計</t>
  </si>
  <si>
    <t xml:space="preserve">          （単位：百万円，％）</t>
  </si>
  <si>
    <t xml:space="preserve"> 第６表　新設，維持・修繕工事別，発注者別，工事種類別－元請完成工事高</t>
  </si>
  <si>
    <t>注２）平成１２年度より資本金階層に，「３億円以下（再掲）」，「２０億円以下（再掲）」を追加した。</t>
  </si>
  <si>
    <t>注１）四捨五入の関係で，計数には不整合を生じる場合がある。</t>
  </si>
  <si>
    <t>　２０億円以下（再掲）</t>
  </si>
  <si>
    <t>　３億円以下（再掲）</t>
  </si>
  <si>
    <t xml:space="preserve">  ５　０　億　以　上</t>
  </si>
  <si>
    <t>　１０億～５０億未満</t>
  </si>
  <si>
    <t>　１億 ～ １０億未満</t>
  </si>
  <si>
    <t xml:space="preserve">  ５千万 ～ １億未満</t>
  </si>
  <si>
    <t xml:space="preserve">  ３千万～５千万未満</t>
  </si>
  <si>
    <t xml:space="preserve">  １千万～３千万未満</t>
  </si>
  <si>
    <t xml:space="preserve">  ５百万～１千万未満</t>
  </si>
  <si>
    <t xml:space="preserve">  ２百万～５百万未満</t>
  </si>
  <si>
    <t xml:space="preserve">  ２　百　万　未　満</t>
  </si>
  <si>
    <t xml:space="preserve">  法　　　　　　　人</t>
  </si>
  <si>
    <t xml:space="preserve">  個　　　　　　　人</t>
  </si>
  <si>
    <t>　　受　　　 注　 　　高</t>
  </si>
  <si>
    <t>専
業</t>
  </si>
  <si>
    <t>専業＋兼業</t>
  </si>
  <si>
    <t>第７表　　　　発注者別，建設業専業　　経営組織別，資本金階層別-受注高，元請受注高</t>
  </si>
  <si>
    <t>常雇数</t>
  </si>
  <si>
    <t xml:space="preserve"> 臨　時・日　雇</t>
  </si>
  <si>
    <t xml:space="preserve"> 常　雇　等</t>
  </si>
  <si>
    <t xml:space="preserve"> 従業者数</t>
  </si>
  <si>
    <t xml:space="preserve"> 建設業就業者数</t>
  </si>
  <si>
    <t>はつり・解体工事業</t>
  </si>
  <si>
    <t>的な者</t>
  </si>
  <si>
    <t>部門の</t>
  </si>
  <si>
    <t>うち安定</t>
  </si>
  <si>
    <t>以外の</t>
  </si>
  <si>
    <t xml:space="preserve"> 労務外注労働者数</t>
  </si>
  <si>
    <t>建設業</t>
  </si>
  <si>
    <t>（単位：％，人）</t>
  </si>
  <si>
    <t>第８表　業種別－就業者数　</t>
  </si>
  <si>
    <t>　　　　 ２０億円以下（再掲）</t>
  </si>
  <si>
    <t>　　　　 ３億円以下（再掲）</t>
  </si>
  <si>
    <t xml:space="preserve">   　　  ５０億以上</t>
  </si>
  <si>
    <t xml:space="preserve">    　　 １０億～５０億未満</t>
  </si>
  <si>
    <t xml:space="preserve">   　　  １億～１０億未満</t>
  </si>
  <si>
    <t xml:space="preserve">  　　   ５千万～１億未満</t>
  </si>
  <si>
    <t xml:space="preserve">  　　   ３千万～５千万未満</t>
  </si>
  <si>
    <t xml:space="preserve">   　　  １千万～３千万未満</t>
  </si>
  <si>
    <t>　　 　　５百万～１千万未満</t>
  </si>
  <si>
    <t>　　 　　２百万～５百万未満</t>
  </si>
  <si>
    <t>　　 　　２百万未満</t>
  </si>
  <si>
    <t>　　 法              人</t>
  </si>
  <si>
    <t>　　 個              人</t>
  </si>
  <si>
    <t>　 総              数</t>
  </si>
  <si>
    <t>経営組織別，資本金階層別－就業者数</t>
  </si>
  <si>
    <t>建設業専業</t>
  </si>
  <si>
    <t>第９表</t>
  </si>
  <si>
    <t>営　業　損　益</t>
  </si>
  <si>
    <t>租　税　公　課</t>
  </si>
  <si>
    <t>人　　件　　費</t>
  </si>
  <si>
    <t>労　　務　　費　　</t>
  </si>
  <si>
    <t>人　　件　　費</t>
  </si>
  <si>
    <t xml:space="preserve">   （単位：百万円，％）</t>
  </si>
  <si>
    <t>第１０表　業種別－付加価値額</t>
  </si>
  <si>
    <t>営業損益</t>
  </si>
  <si>
    <t>租税公課</t>
  </si>
  <si>
    <t>人件費</t>
  </si>
  <si>
    <t>労務費</t>
  </si>
  <si>
    <t>経営組織別，資本金階層別－付加価値額</t>
  </si>
  <si>
    <t>第１１表</t>
  </si>
  <si>
    <t xml:space="preserve"> 沖　 縄</t>
  </si>
  <si>
    <t xml:space="preserve"> 鹿児島</t>
  </si>
  <si>
    <t xml:space="preserve"> 宮　 崎</t>
  </si>
  <si>
    <t xml:space="preserve"> 大　 分</t>
  </si>
  <si>
    <t xml:space="preserve"> 熊　 本</t>
  </si>
  <si>
    <t xml:space="preserve"> 長　 崎</t>
  </si>
  <si>
    <t xml:space="preserve"> 佐　 賀</t>
  </si>
  <si>
    <t xml:space="preserve"> 福　 岡</t>
  </si>
  <si>
    <t xml:space="preserve"> 高　 知</t>
  </si>
  <si>
    <t xml:space="preserve"> 愛　 媛</t>
  </si>
  <si>
    <t xml:space="preserve"> 香　 川</t>
  </si>
  <si>
    <t xml:space="preserve"> 徳　 島</t>
  </si>
  <si>
    <t xml:space="preserve"> 山　 口</t>
  </si>
  <si>
    <t xml:space="preserve"> 広　 島</t>
  </si>
  <si>
    <t xml:space="preserve"> 岡　 山</t>
  </si>
  <si>
    <t xml:space="preserve"> 島　 根</t>
  </si>
  <si>
    <t xml:space="preserve"> 鳥　 取</t>
  </si>
  <si>
    <t xml:space="preserve"> 和歌山</t>
  </si>
  <si>
    <t xml:space="preserve"> 奈　 良</t>
  </si>
  <si>
    <t xml:space="preserve"> 兵　 庫</t>
  </si>
  <si>
    <t xml:space="preserve"> 大　 阪</t>
  </si>
  <si>
    <t xml:space="preserve"> 京　 都</t>
  </si>
  <si>
    <t xml:space="preserve"> 滋　 賀</t>
  </si>
  <si>
    <t xml:space="preserve"> 三　 重</t>
  </si>
  <si>
    <t xml:space="preserve"> 愛　 知</t>
  </si>
  <si>
    <t xml:space="preserve"> 静　 岡</t>
  </si>
  <si>
    <t xml:space="preserve"> 岐　 阜</t>
  </si>
  <si>
    <t xml:space="preserve"> 長　 野</t>
  </si>
  <si>
    <t xml:space="preserve"> 山　 梨</t>
  </si>
  <si>
    <t xml:space="preserve"> 福　 井</t>
  </si>
  <si>
    <t xml:space="preserve"> 石　 川</t>
  </si>
  <si>
    <t xml:space="preserve"> 富　 山</t>
  </si>
  <si>
    <t xml:space="preserve"> 新　 潟</t>
  </si>
  <si>
    <t xml:space="preserve"> 神奈川</t>
  </si>
  <si>
    <t xml:space="preserve"> 東　 京</t>
  </si>
  <si>
    <t xml:space="preserve"> 千　 葉</t>
  </si>
  <si>
    <t xml:space="preserve"> 埼　 玉</t>
  </si>
  <si>
    <t xml:space="preserve"> 群　 馬</t>
  </si>
  <si>
    <t xml:space="preserve"> 栃　 木</t>
  </si>
  <si>
    <t xml:space="preserve"> 茨　 城</t>
  </si>
  <si>
    <t xml:space="preserve"> 福　 島</t>
  </si>
  <si>
    <t xml:space="preserve"> 山　 形</t>
  </si>
  <si>
    <t xml:space="preserve"> 秋　 田</t>
  </si>
  <si>
    <t xml:space="preserve"> 宮　 城</t>
  </si>
  <si>
    <t xml:space="preserve"> 岩　 手</t>
  </si>
  <si>
    <t xml:space="preserve"> 青　 森</t>
  </si>
  <si>
    <t xml:space="preserve"> 北海道</t>
  </si>
  <si>
    <t xml:space="preserve"> 総   数</t>
  </si>
  <si>
    <t>23　年　度</t>
  </si>
  <si>
    <t>22　年　度</t>
  </si>
  <si>
    <t>大　臣　許　可　業　者</t>
  </si>
  <si>
    <t>知　事　許　可　業　者</t>
  </si>
  <si>
    <t>総　　　　　　　　　　　　　　　数</t>
  </si>
  <si>
    <t>第１２表　大臣・知事許可別，業者所在都道府県別－元請完成工事高</t>
  </si>
  <si>
    <t xml:space="preserve"> 石　 川</t>
  </si>
  <si>
    <t>公　　　　 　 　　　　共</t>
  </si>
  <si>
    <t>民　　　　　　　　　　間</t>
  </si>
  <si>
    <t>総　　　　　　　　　　数</t>
  </si>
  <si>
    <t>第１３表　発注者別，施工都道府県別－元請完成工事高</t>
  </si>
  <si>
    <t>23　　年　　度</t>
  </si>
  <si>
    <t>24　　年　　度</t>
  </si>
  <si>
    <t/>
  </si>
  <si>
    <t>△</t>
  </si>
  <si>
    <t>23　　　　年　　　　度</t>
  </si>
  <si>
    <t>24　　　　年　　　　度</t>
  </si>
  <si>
    <t>22　　年　　度</t>
  </si>
  <si>
    <t>23　　年　　度</t>
  </si>
  <si>
    <t>24　　年　　度</t>
  </si>
  <si>
    <t>23年度</t>
  </si>
  <si>
    <t>24年度</t>
  </si>
  <si>
    <t>23　　年　　　度</t>
  </si>
  <si>
    <t>24　　　年　　　度</t>
  </si>
  <si>
    <t>24　　　　　年　　　　　度</t>
  </si>
  <si>
    <t>23　　　　　年　　　　　度</t>
  </si>
  <si>
    <t>建設業</t>
  </si>
  <si>
    <t xml:space="preserve"> 労務外注労働者数</t>
  </si>
  <si>
    <t>以外の</t>
  </si>
  <si>
    <t>うち</t>
  </si>
  <si>
    <t>部門の</t>
  </si>
  <si>
    <t>安定的な者</t>
  </si>
  <si>
    <t>常雇数</t>
  </si>
  <si>
    <t>24　　　　　年　　　　　度</t>
  </si>
  <si>
    <t>23　　　年　　　度</t>
  </si>
  <si>
    <t>24　　　年　　　度</t>
  </si>
  <si>
    <t>24　年　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</si>
</sst>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;[Red]\(\-#,##0\)"/>
    <numFmt numFmtId="178" formatCode="#,##0\ ;[Red]\-#,##0\ "/>
    <numFmt numFmtId="179" formatCode="0.0_ "/>
    <numFmt numFmtId="180" formatCode="\ ###,###,##0;&quot;-&quot;###,###,##0"/>
    <numFmt numFmtId="181" formatCode="\-0.0"/>
    <numFmt numFmtId="182" formatCode="#,##0.0"/>
    <numFmt numFmtId="183" formatCode="0.0_);[Red]\(0.0\)"/>
    <numFmt numFmtId="184" formatCode="0.0%"/>
    <numFmt numFmtId="185" formatCode="#,##0.0;\-#,##0.0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20"/>
      <name val="ＭＳ Ｐ明朝"/>
      <family val="1"/>
    </font>
    <font>
      <sz val="10"/>
      <color indexed="8"/>
      <name val="ＭＳ Ｐ明朝"/>
      <family val="1"/>
    </font>
    <font>
      <sz val="13"/>
      <color indexed="8"/>
      <name val="ＭＳ Ｐ明朝"/>
      <family val="1"/>
    </font>
    <font>
      <sz val="18"/>
      <color indexed="8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b/>
      <sz val="18"/>
      <name val="ＭＳ Ｐ明朝"/>
      <family val="1"/>
    </font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20"/>
      <color indexed="8"/>
      <name val="ＭＳ Ｐ明朝"/>
      <family val="1"/>
    </font>
    <font>
      <sz val="14"/>
      <name val="ＭＳ Ｐゴシック"/>
      <family val="3"/>
    </font>
    <font>
      <sz val="16"/>
      <color indexed="8"/>
      <name val="ＭＳ Ｐ明朝"/>
      <family val="1"/>
    </font>
    <font>
      <sz val="18"/>
      <name val="ＭＳ Ｐゴシック"/>
      <family val="3"/>
    </font>
    <font>
      <sz val="2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>
        <color indexed="8"/>
      </left>
      <right style="medium"/>
      <top/>
      <bottom/>
    </border>
    <border>
      <left/>
      <right style="thin"/>
      <top style="thin"/>
      <bottom/>
    </border>
    <border>
      <left style="thin">
        <color indexed="8"/>
      </left>
      <right style="medium"/>
      <top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 style="thin"/>
      <bottom/>
    </border>
    <border>
      <left style="medium"/>
      <right/>
      <top/>
      <bottom style="thin"/>
    </border>
    <border>
      <left/>
      <right style="medium"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thin"/>
    </border>
    <border>
      <left style="medium">
        <color indexed="8"/>
      </left>
      <right/>
      <top/>
      <bottom style="thin"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/>
      <bottom style="thin"/>
    </border>
    <border>
      <left/>
      <right style="medium"/>
      <top style="medium">
        <color indexed="8"/>
      </top>
      <bottom style="thin">
        <color indexed="8"/>
      </bottom>
    </border>
    <border>
      <left style="thin"/>
      <right/>
      <top style="medium">
        <color indexed="8"/>
      </top>
      <bottom style="thin">
        <color indexed="8"/>
      </bottom>
    </border>
    <border>
      <left style="thin"/>
      <right style="medium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 style="thin"/>
      <top/>
      <bottom style="double"/>
    </border>
    <border>
      <left style="double"/>
      <right/>
      <top/>
      <bottom style="medium"/>
    </border>
    <border>
      <left style="thin"/>
      <right style="double"/>
      <top/>
      <bottom style="medium"/>
    </border>
    <border>
      <left style="double"/>
      <right/>
      <top/>
      <bottom/>
    </border>
    <border>
      <left style="thin"/>
      <right style="double"/>
      <top/>
      <bottom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/>
      <top/>
      <bottom style="double"/>
    </border>
    <border>
      <left style="thin"/>
      <right/>
      <top style="medium"/>
      <bottom style="thin"/>
    </border>
    <border>
      <left style="thin"/>
      <right style="medium"/>
      <top style="double"/>
      <bottom/>
    </border>
    <border>
      <left style="thin"/>
      <right style="thin"/>
      <top style="double"/>
      <bottom/>
    </border>
    <border>
      <left style="double"/>
      <right/>
      <top style="medium"/>
      <bottom style="thin"/>
    </border>
    <border>
      <left/>
      <right style="double"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>
        <color indexed="8"/>
      </left>
      <right/>
      <top style="thin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 style="medium"/>
      <right style="thin"/>
      <top/>
      <bottom style="thin"/>
    </border>
    <border>
      <left style="double"/>
      <right/>
      <top style="thin"/>
      <bottom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37" fontId="19" fillId="0" borderId="0">
      <alignment/>
      <protection/>
    </xf>
    <xf numFmtId="0" fontId="58" fillId="32" borderId="0" applyNumberFormat="0" applyBorder="0" applyAlignment="0" applyProtection="0"/>
  </cellStyleXfs>
  <cellXfs count="592">
    <xf numFmtId="0" fontId="0" fillId="0" borderId="0" xfId="0" applyAlignment="1">
      <alignment/>
    </xf>
    <xf numFmtId="0" fontId="2" fillId="0" borderId="0" xfId="0" applyFont="1" applyAlignment="1" quotePrefix="1">
      <alignment horizontal="centerContinuous" vertical="center"/>
    </xf>
    <xf numFmtId="38" fontId="2" fillId="0" borderId="0" xfId="49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76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9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7" fontId="3" fillId="0" borderId="11" xfId="49" applyNumberFormat="1" applyFont="1" applyBorder="1" applyAlignment="1">
      <alignment vertical="center"/>
    </xf>
    <xf numFmtId="0" fontId="3" fillId="0" borderId="11" xfId="0" applyFont="1" applyBorder="1" applyAlignment="1" quotePrefix="1">
      <alignment horizontal="center" vertical="center"/>
    </xf>
    <xf numFmtId="178" fontId="3" fillId="0" borderId="11" xfId="49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8" fontId="3" fillId="0" borderId="17" xfId="0" applyNumberFormat="1" applyFont="1" applyBorder="1" applyAlignment="1">
      <alignment vertical="center"/>
    </xf>
    <xf numFmtId="178" fontId="3" fillId="0" borderId="16" xfId="0" applyNumberFormat="1" applyFont="1" applyFill="1" applyBorder="1" applyAlignment="1" quotePrefix="1">
      <alignment vertical="center"/>
    </xf>
    <xf numFmtId="178" fontId="3" fillId="0" borderId="16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vertical="center"/>
    </xf>
    <xf numFmtId="38" fontId="3" fillId="0" borderId="0" xfId="0" applyNumberFormat="1" applyFont="1" applyAlignment="1">
      <alignment vertical="center"/>
    </xf>
    <xf numFmtId="0" fontId="8" fillId="0" borderId="0" xfId="0" applyFont="1" applyAlignment="1" quotePrefix="1">
      <alignment horizontal="left" vertical="center"/>
    </xf>
    <xf numFmtId="176" fontId="8" fillId="0" borderId="18" xfId="0" applyNumberFormat="1" applyFont="1" applyBorder="1" applyAlignment="1">
      <alignment vertical="center"/>
    </xf>
    <xf numFmtId="176" fontId="8" fillId="0" borderId="19" xfId="0" applyNumberFormat="1" applyFont="1" applyBorder="1" applyAlignment="1">
      <alignment vertical="center"/>
    </xf>
    <xf numFmtId="38" fontId="8" fillId="0" borderId="19" xfId="49" applyFont="1" applyBorder="1" applyAlignment="1">
      <alignment vertical="center"/>
    </xf>
    <xf numFmtId="0" fontId="8" fillId="0" borderId="20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176" fontId="8" fillId="0" borderId="21" xfId="0" applyNumberFormat="1" applyFont="1" applyBorder="1" applyAlignment="1">
      <alignment vertical="center"/>
    </xf>
    <xf numFmtId="176" fontId="8" fillId="0" borderId="11" xfId="0" applyNumberFormat="1" applyFont="1" applyBorder="1" applyAlignment="1">
      <alignment vertical="center"/>
    </xf>
    <xf numFmtId="38" fontId="8" fillId="0" borderId="11" xfId="49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2" xfId="0" applyFont="1" applyBorder="1" applyAlignment="1" quotePrefix="1">
      <alignment horizontal="left" vertical="center"/>
    </xf>
    <xf numFmtId="0" fontId="8" fillId="0" borderId="10" xfId="0" applyFont="1" applyBorder="1" applyAlignment="1" quotePrefix="1">
      <alignment horizontal="left" vertical="center"/>
    </xf>
    <xf numFmtId="176" fontId="8" fillId="0" borderId="23" xfId="0" applyNumberFormat="1" applyFont="1" applyBorder="1" applyAlignment="1">
      <alignment vertical="center"/>
    </xf>
    <xf numFmtId="176" fontId="8" fillId="0" borderId="15" xfId="0" applyNumberFormat="1" applyFont="1" applyBorder="1" applyAlignment="1">
      <alignment vertical="center"/>
    </xf>
    <xf numFmtId="38" fontId="8" fillId="0" borderId="15" xfId="49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176" fontId="8" fillId="0" borderId="15" xfId="0" applyNumberFormat="1" applyFont="1" applyFill="1" applyBorder="1" applyAlignment="1">
      <alignment vertical="center"/>
    </xf>
    <xf numFmtId="176" fontId="8" fillId="0" borderId="11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180" fontId="8" fillId="0" borderId="17" xfId="0" applyNumberFormat="1" applyFont="1" applyFill="1" applyBorder="1" applyAlignment="1" quotePrefix="1">
      <alignment horizontal="right" vertical="center"/>
    </xf>
    <xf numFmtId="180" fontId="8" fillId="0" borderId="16" xfId="0" applyNumberFormat="1" applyFont="1" applyFill="1" applyBorder="1" applyAlignment="1" quotePrefix="1">
      <alignment horizontal="right" vertical="center"/>
    </xf>
    <xf numFmtId="180" fontId="8" fillId="0" borderId="24" xfId="0" applyNumberFormat="1" applyFont="1" applyFill="1" applyBorder="1" applyAlignment="1" quotePrefix="1">
      <alignment horizontal="right" vertical="center"/>
    </xf>
    <xf numFmtId="176" fontId="8" fillId="0" borderId="25" xfId="0" applyNumberFormat="1" applyFont="1" applyBorder="1" applyAlignment="1">
      <alignment vertical="center"/>
    </xf>
    <xf numFmtId="176" fontId="8" fillId="0" borderId="26" xfId="0" applyNumberFormat="1" applyFont="1" applyBorder="1" applyAlignment="1">
      <alignment vertical="center"/>
    </xf>
    <xf numFmtId="176" fontId="8" fillId="0" borderId="27" xfId="0" applyNumberFormat="1" applyFont="1" applyBorder="1" applyAlignment="1">
      <alignment vertical="center"/>
    </xf>
    <xf numFmtId="176" fontId="8" fillId="0" borderId="17" xfId="0" applyNumberFormat="1" applyFont="1" applyBorder="1" applyAlignment="1">
      <alignment vertical="center"/>
    </xf>
    <xf numFmtId="176" fontId="8" fillId="0" borderId="16" xfId="0" applyNumberFormat="1" applyFont="1" applyBorder="1" applyAlignment="1">
      <alignment vertical="center"/>
    </xf>
    <xf numFmtId="176" fontId="8" fillId="0" borderId="24" xfId="0" applyNumberFormat="1" applyFont="1" applyBorder="1" applyAlignment="1">
      <alignment vertical="center"/>
    </xf>
    <xf numFmtId="38" fontId="8" fillId="0" borderId="12" xfId="49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8" fillId="0" borderId="29" xfId="0" applyFont="1" applyBorder="1" applyAlignment="1">
      <alignment horizontal="centerContinuous" vertical="center"/>
    </xf>
    <xf numFmtId="0" fontId="8" fillId="0" borderId="30" xfId="0" applyFont="1" applyBorder="1" applyAlignment="1">
      <alignment horizontal="centerContinuous" vertical="center"/>
    </xf>
    <xf numFmtId="0" fontId="8" fillId="0" borderId="31" xfId="0" applyFont="1" applyBorder="1" applyAlignment="1">
      <alignment horizontal="centerContinuous"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180" fontId="8" fillId="0" borderId="0" xfId="0" applyNumberFormat="1" applyFont="1" applyFill="1" applyBorder="1" applyAlignment="1" quotePrefix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76" fontId="8" fillId="0" borderId="34" xfId="0" applyNumberFormat="1" applyFont="1" applyBorder="1" applyAlignment="1">
      <alignment vertical="center"/>
    </xf>
    <xf numFmtId="180" fontId="8" fillId="0" borderId="35" xfId="0" applyNumberFormat="1" applyFont="1" applyFill="1" applyBorder="1" applyAlignment="1" quotePrefix="1">
      <alignment horizontal="right" vertical="center"/>
    </xf>
    <xf numFmtId="176" fontId="8" fillId="0" borderId="36" xfId="0" applyNumberFormat="1" applyFont="1" applyBorder="1" applyAlignment="1">
      <alignment vertical="center"/>
    </xf>
    <xf numFmtId="180" fontId="8" fillId="0" borderId="19" xfId="0" applyNumberFormat="1" applyFont="1" applyFill="1" applyBorder="1" applyAlignment="1" quotePrefix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0" fontId="10" fillId="0" borderId="35" xfId="0" applyFont="1" applyBorder="1" applyAlignment="1">
      <alignment horizontal="distributed" vertical="center"/>
    </xf>
    <xf numFmtId="0" fontId="11" fillId="0" borderId="35" xfId="0" applyFont="1" applyBorder="1" applyAlignment="1">
      <alignment horizontal="distributed" vertical="center"/>
    </xf>
    <xf numFmtId="0" fontId="11" fillId="0" borderId="37" xfId="0" applyFont="1" applyBorder="1" applyAlignment="1">
      <alignment horizontal="right" vertical="center"/>
    </xf>
    <xf numFmtId="176" fontId="8" fillId="0" borderId="38" xfId="0" applyNumberFormat="1" applyFont="1" applyBorder="1" applyAlignment="1">
      <alignment vertical="center"/>
    </xf>
    <xf numFmtId="180" fontId="8" fillId="0" borderId="11" xfId="0" applyNumberFormat="1" applyFont="1" applyFill="1" applyBorder="1" applyAlignment="1" quotePrefix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39" xfId="0" applyFont="1" applyBorder="1" applyAlignment="1">
      <alignment horizontal="right" vertical="center"/>
    </xf>
    <xf numFmtId="49" fontId="11" fillId="0" borderId="39" xfId="0" applyNumberFormat="1" applyFont="1" applyBorder="1" applyAlignment="1">
      <alignment horizontal="right" vertical="center"/>
    </xf>
    <xf numFmtId="0" fontId="11" fillId="0" borderId="39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176" fontId="8" fillId="0" borderId="42" xfId="0" applyNumberFormat="1" applyFont="1" applyBorder="1" applyAlignment="1">
      <alignment horizontal="right" vertical="center"/>
    </xf>
    <xf numFmtId="176" fontId="8" fillId="0" borderId="19" xfId="0" applyNumberFormat="1" applyFont="1" applyBorder="1" applyAlignment="1">
      <alignment horizontal="right" vertical="center"/>
    </xf>
    <xf numFmtId="38" fontId="8" fillId="0" borderId="19" xfId="49" applyFont="1" applyBorder="1" applyAlignment="1">
      <alignment horizontal="right" vertical="center"/>
    </xf>
    <xf numFmtId="176" fontId="8" fillId="0" borderId="43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38" fontId="8" fillId="0" borderId="11" xfId="49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176" fontId="8" fillId="0" borderId="44" xfId="0" applyNumberFormat="1" applyFont="1" applyBorder="1" applyAlignment="1">
      <alignment horizontal="right" vertical="center"/>
    </xf>
    <xf numFmtId="176" fontId="8" fillId="0" borderId="15" xfId="0" applyNumberFormat="1" applyFont="1" applyBorder="1" applyAlignment="1">
      <alignment horizontal="right" vertical="center"/>
    </xf>
    <xf numFmtId="38" fontId="8" fillId="0" borderId="15" xfId="49" applyFont="1" applyBorder="1" applyAlignment="1">
      <alignment horizontal="right" vertical="center"/>
    </xf>
    <xf numFmtId="181" fontId="8" fillId="0" borderId="0" xfId="0" applyNumberFormat="1" applyFont="1" applyBorder="1" applyAlignment="1">
      <alignment vertical="center"/>
    </xf>
    <xf numFmtId="182" fontId="8" fillId="0" borderId="11" xfId="0" applyNumberFormat="1" applyFont="1" applyBorder="1" applyAlignment="1" quotePrefix="1">
      <alignment horizontal="right" vertical="center"/>
    </xf>
    <xf numFmtId="180" fontId="8" fillId="0" borderId="16" xfId="0" applyNumberFormat="1" applyFont="1" applyFill="1" applyBorder="1" applyAlignment="1">
      <alignment horizontal="right" vertical="center"/>
    </xf>
    <xf numFmtId="0" fontId="3" fillId="0" borderId="4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horizontal="centerContinuous" vertical="center"/>
    </xf>
    <xf numFmtId="0" fontId="8" fillId="0" borderId="47" xfId="0" applyFont="1" applyBorder="1" applyAlignment="1">
      <alignment horizontal="centerContinuous" vertical="center"/>
    </xf>
    <xf numFmtId="0" fontId="8" fillId="0" borderId="48" xfId="0" applyFont="1" applyBorder="1" applyAlignment="1">
      <alignment horizontal="centerContinuous" vertical="center"/>
    </xf>
    <xf numFmtId="0" fontId="8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0" xfId="0" applyFont="1" applyAlignment="1" quotePrefix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176" fontId="8" fillId="0" borderId="19" xfId="49" applyNumberFormat="1" applyFont="1" applyBorder="1" applyAlignment="1">
      <alignment vertical="center"/>
    </xf>
    <xf numFmtId="176" fontId="8" fillId="0" borderId="11" xfId="49" applyNumberFormat="1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7" fillId="0" borderId="51" xfId="0" applyFont="1" applyBorder="1" applyAlignment="1">
      <alignment horizontal="center" vertical="center"/>
    </xf>
    <xf numFmtId="38" fontId="7" fillId="0" borderId="15" xfId="49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2" fillId="0" borderId="54" xfId="0" applyFont="1" applyBorder="1" applyAlignment="1">
      <alignment horizontal="centerContinuous" vertical="center"/>
    </xf>
    <xf numFmtId="0" fontId="2" fillId="0" borderId="47" xfId="0" applyFont="1" applyBorder="1" applyAlignment="1">
      <alignment horizontal="centerContinuous" vertical="center"/>
    </xf>
    <xf numFmtId="0" fontId="2" fillId="0" borderId="55" xfId="0" applyFont="1" applyBorder="1" applyAlignment="1" quotePrefix="1">
      <alignment horizontal="centerContinuous" vertical="center"/>
    </xf>
    <xf numFmtId="38" fontId="2" fillId="0" borderId="47" xfId="49" applyFont="1" applyBorder="1" applyAlignment="1">
      <alignment horizontal="centerContinuous"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38" fontId="8" fillId="0" borderId="0" xfId="49" applyFont="1" applyAlignment="1">
      <alignment vertical="center"/>
    </xf>
    <xf numFmtId="0" fontId="14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179" fontId="3" fillId="0" borderId="0" xfId="0" applyNumberFormat="1" applyFont="1" applyAlignment="1">
      <alignment vertical="center"/>
    </xf>
    <xf numFmtId="183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0" xfId="49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horizontal="right" vertical="center"/>
    </xf>
    <xf numFmtId="38" fontId="3" fillId="0" borderId="0" xfId="49" applyFont="1" applyBorder="1" applyAlignment="1">
      <alignment horizontal="right" vertical="center"/>
    </xf>
    <xf numFmtId="176" fontId="2" fillId="0" borderId="34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80" fontId="2" fillId="0" borderId="20" xfId="0" applyNumberFormat="1" applyFont="1" applyFill="1" applyBorder="1" applyAlignment="1" quotePrefix="1">
      <alignment horizontal="right" vertical="center"/>
    </xf>
    <xf numFmtId="176" fontId="2" fillId="0" borderId="36" xfId="0" applyNumberFormat="1" applyFont="1" applyBorder="1" applyAlignment="1">
      <alignment vertical="center"/>
    </xf>
    <xf numFmtId="38" fontId="2" fillId="0" borderId="19" xfId="49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176" fontId="2" fillId="0" borderId="38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80" fontId="2" fillId="0" borderId="0" xfId="0" applyNumberFormat="1" applyFont="1" applyFill="1" applyBorder="1" applyAlignment="1" quotePrefix="1">
      <alignment horizontal="right" vertical="center"/>
    </xf>
    <xf numFmtId="176" fontId="2" fillId="0" borderId="16" xfId="0" applyNumberFormat="1" applyFont="1" applyBorder="1" applyAlignment="1">
      <alignment vertical="center"/>
    </xf>
    <xf numFmtId="38" fontId="2" fillId="0" borderId="11" xfId="49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176" fontId="2" fillId="0" borderId="56" xfId="0" applyNumberFormat="1" applyFont="1" applyBorder="1" applyAlignment="1">
      <alignment vertical="center"/>
    </xf>
    <xf numFmtId="176" fontId="2" fillId="0" borderId="57" xfId="0" applyNumberFormat="1" applyFont="1" applyBorder="1" applyAlignment="1">
      <alignment vertical="center"/>
    </xf>
    <xf numFmtId="38" fontId="2" fillId="0" borderId="58" xfId="49" applyFont="1" applyBorder="1" applyAlignment="1">
      <alignment vertical="center"/>
    </xf>
    <xf numFmtId="176" fontId="2" fillId="0" borderId="59" xfId="0" applyNumberFormat="1" applyFont="1" applyBorder="1" applyAlignment="1">
      <alignment vertical="center"/>
    </xf>
    <xf numFmtId="38" fontId="2" fillId="0" borderId="57" xfId="49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176" fontId="2" fillId="0" borderId="51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184" fontId="2" fillId="0" borderId="0" xfId="43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Border="1" applyAlignment="1" quotePrefix="1">
      <alignment horizontal="left" vertical="center"/>
    </xf>
    <xf numFmtId="0" fontId="6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horizontal="center" vertical="center"/>
    </xf>
    <xf numFmtId="176" fontId="2" fillId="0" borderId="24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9" fontId="2" fillId="0" borderId="15" xfId="0" applyNumberFormat="1" applyFont="1" applyBorder="1" applyAlignment="1">
      <alignment horizontal="center" vertical="center"/>
    </xf>
    <xf numFmtId="183" fontId="2" fillId="0" borderId="15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46" xfId="0" applyFont="1" applyBorder="1" applyAlignment="1">
      <alignment horizontal="centerContinuous" vertical="center"/>
    </xf>
    <xf numFmtId="0" fontId="2" fillId="0" borderId="48" xfId="0" applyFont="1" applyBorder="1" applyAlignment="1">
      <alignment horizontal="centerContinuous" vertical="center"/>
    </xf>
    <xf numFmtId="179" fontId="2" fillId="0" borderId="47" xfId="0" applyNumberFormat="1" applyFont="1" applyBorder="1" applyAlignment="1">
      <alignment horizontal="centerContinuous" vertical="center"/>
    </xf>
    <xf numFmtId="183" fontId="2" fillId="0" borderId="47" xfId="0" applyNumberFormat="1" applyFont="1" applyBorder="1" applyAlignment="1">
      <alignment horizontal="centerContinuous" vertical="center"/>
    </xf>
    <xf numFmtId="0" fontId="2" fillId="0" borderId="31" xfId="0" applyFont="1" applyBorder="1" applyAlignment="1">
      <alignment horizontal="centerContinuous"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 quotePrefix="1">
      <alignment horizontal="center" vertical="center"/>
    </xf>
    <xf numFmtId="179" fontId="17" fillId="0" borderId="0" xfId="0" applyNumberFormat="1" applyFont="1" applyAlignment="1" quotePrefix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37" fontId="8" fillId="0" borderId="0" xfId="61" applyFont="1" applyAlignment="1">
      <alignment vertical="center"/>
      <protection/>
    </xf>
    <xf numFmtId="37" fontId="8" fillId="0" borderId="0" xfId="61" applyFont="1" applyAlignment="1" applyProtection="1">
      <alignment vertical="center"/>
      <protection/>
    </xf>
    <xf numFmtId="176" fontId="8" fillId="0" borderId="0" xfId="61" applyNumberFormat="1" applyFont="1" applyAlignment="1" applyProtection="1" quotePrefix="1">
      <alignment horizontal="left" vertical="center"/>
      <protection/>
    </xf>
    <xf numFmtId="176" fontId="3" fillId="0" borderId="0" xfId="61" applyNumberFormat="1" applyFont="1" applyBorder="1" applyAlignment="1" applyProtection="1">
      <alignment vertical="center"/>
      <protection/>
    </xf>
    <xf numFmtId="37" fontId="3" fillId="0" borderId="0" xfId="61" applyFont="1" applyBorder="1" applyAlignment="1" applyProtection="1">
      <alignment vertical="center"/>
      <protection/>
    </xf>
    <xf numFmtId="37" fontId="8" fillId="0" borderId="0" xfId="61" applyFont="1" applyBorder="1" applyAlignment="1" applyProtection="1">
      <alignment horizontal="center" vertical="center"/>
      <protection/>
    </xf>
    <xf numFmtId="37" fontId="8" fillId="0" borderId="0" xfId="61" applyFont="1" applyAlignment="1" quotePrefix="1">
      <alignment horizontal="left" vertical="center"/>
      <protection/>
    </xf>
    <xf numFmtId="176" fontId="8" fillId="0" borderId="34" xfId="61" applyNumberFormat="1" applyFont="1" applyBorder="1" applyAlignment="1" applyProtection="1">
      <alignment vertical="center"/>
      <protection/>
    </xf>
    <xf numFmtId="176" fontId="8" fillId="0" borderId="36" xfId="61" applyNumberFormat="1" applyFont="1" applyBorder="1" applyAlignment="1" applyProtection="1">
      <alignment vertical="center"/>
      <protection/>
    </xf>
    <xf numFmtId="37" fontId="8" fillId="0" borderId="19" xfId="61" applyFont="1" applyBorder="1" applyAlignment="1" applyProtection="1">
      <alignment vertical="center"/>
      <protection/>
    </xf>
    <xf numFmtId="176" fontId="8" fillId="0" borderId="19" xfId="61" applyNumberFormat="1" applyFont="1" applyBorder="1" applyAlignment="1" applyProtection="1">
      <alignment vertical="center"/>
      <protection/>
    </xf>
    <xf numFmtId="37" fontId="8" fillId="0" borderId="60" xfId="61" applyFont="1" applyBorder="1" applyAlignment="1" applyProtection="1">
      <alignment vertical="center"/>
      <protection/>
    </xf>
    <xf numFmtId="176" fontId="8" fillId="0" borderId="61" xfId="61" applyNumberFormat="1" applyFont="1" applyBorder="1" applyAlignment="1" applyProtection="1">
      <alignment vertical="center"/>
      <protection/>
    </xf>
    <xf numFmtId="37" fontId="2" fillId="0" borderId="61" xfId="61" applyFont="1" applyBorder="1" applyAlignment="1" applyProtection="1">
      <alignment horizontal="center" vertical="center"/>
      <protection/>
    </xf>
    <xf numFmtId="176" fontId="8" fillId="0" borderId="38" xfId="61" applyNumberFormat="1" applyFont="1" applyBorder="1" applyAlignment="1" applyProtection="1">
      <alignment vertical="center"/>
      <protection/>
    </xf>
    <xf numFmtId="176" fontId="8" fillId="0" borderId="11" xfId="61" applyNumberFormat="1" applyFont="1" applyBorder="1" applyAlignment="1" applyProtection="1">
      <alignment vertical="center"/>
      <protection/>
    </xf>
    <xf numFmtId="37" fontId="8" fillId="0" borderId="11" xfId="61" applyFont="1" applyBorder="1" applyAlignment="1" applyProtection="1">
      <alignment vertical="center"/>
      <protection/>
    </xf>
    <xf numFmtId="37" fontId="8" fillId="0" borderId="62" xfId="61" applyFont="1" applyBorder="1" applyAlignment="1" applyProtection="1">
      <alignment vertical="center"/>
      <protection/>
    </xf>
    <xf numFmtId="176" fontId="8" fillId="0" borderId="63" xfId="61" applyNumberFormat="1" applyFont="1" applyBorder="1" applyAlignment="1" applyProtection="1">
      <alignment vertical="center"/>
      <protection/>
    </xf>
    <xf numFmtId="37" fontId="2" fillId="0" borderId="11" xfId="61" applyFont="1" applyBorder="1" applyAlignment="1" applyProtection="1">
      <alignment horizontal="left" vertical="center"/>
      <protection/>
    </xf>
    <xf numFmtId="37" fontId="2" fillId="0" borderId="11" xfId="61" applyFont="1" applyBorder="1" applyAlignment="1" applyProtection="1">
      <alignment horizontal="center" vertical="center"/>
      <protection/>
    </xf>
    <xf numFmtId="176" fontId="8" fillId="0" borderId="51" xfId="61" applyNumberFormat="1" applyFont="1" applyBorder="1" applyAlignment="1" applyProtection="1">
      <alignment vertical="center"/>
      <protection/>
    </xf>
    <xf numFmtId="176" fontId="8" fillId="0" borderId="17" xfId="61" applyNumberFormat="1" applyFont="1" applyBorder="1" applyAlignment="1" applyProtection="1">
      <alignment vertical="center"/>
      <protection/>
    </xf>
    <xf numFmtId="37" fontId="8" fillId="0" borderId="15" xfId="61" applyFont="1" applyBorder="1" applyAlignment="1" applyProtection="1">
      <alignment vertical="center"/>
      <protection/>
    </xf>
    <xf numFmtId="176" fontId="8" fillId="0" borderId="15" xfId="61" applyNumberFormat="1" applyFont="1" applyBorder="1" applyAlignment="1" applyProtection="1">
      <alignment vertical="center"/>
      <protection/>
    </xf>
    <xf numFmtId="37" fontId="8" fillId="0" borderId="64" xfId="61" applyFont="1" applyBorder="1" applyAlignment="1" applyProtection="1">
      <alignment vertical="center"/>
      <protection/>
    </xf>
    <xf numFmtId="176" fontId="8" fillId="0" borderId="65" xfId="61" applyNumberFormat="1" applyFont="1" applyBorder="1" applyAlignment="1" applyProtection="1">
      <alignment vertical="center"/>
      <protection/>
    </xf>
    <xf numFmtId="37" fontId="2" fillId="0" borderId="15" xfId="61" applyFont="1" applyBorder="1" applyAlignment="1" applyProtection="1">
      <alignment horizontal="center" vertical="center"/>
      <protection/>
    </xf>
    <xf numFmtId="176" fontId="8" fillId="0" borderId="11" xfId="61" applyNumberFormat="1" applyFont="1" applyBorder="1" applyAlignment="1" applyProtection="1" quotePrefix="1">
      <alignment horizontal="right" vertical="center"/>
      <protection/>
    </xf>
    <xf numFmtId="37" fontId="3" fillId="0" borderId="0" xfId="61" applyFont="1" applyAlignment="1">
      <alignment horizontal="center" vertical="center"/>
      <protection/>
    </xf>
    <xf numFmtId="37" fontId="7" fillId="0" borderId="51" xfId="61" applyFont="1" applyBorder="1" applyAlignment="1" applyProtection="1">
      <alignment horizontal="center" vertical="center"/>
      <protection/>
    </xf>
    <xf numFmtId="37" fontId="7" fillId="0" borderId="15" xfId="61" applyFont="1" applyBorder="1" applyAlignment="1" applyProtection="1">
      <alignment horizontal="center" vertical="center"/>
      <protection/>
    </xf>
    <xf numFmtId="37" fontId="7" fillId="0" borderId="15" xfId="61" applyFont="1" applyBorder="1" applyAlignment="1">
      <alignment horizontal="center" vertical="center"/>
      <protection/>
    </xf>
    <xf numFmtId="37" fontId="7" fillId="0" borderId="64" xfId="61" applyFont="1" applyBorder="1" applyAlignment="1">
      <alignment horizontal="center" vertical="center"/>
      <protection/>
    </xf>
    <xf numFmtId="37" fontId="7" fillId="0" borderId="65" xfId="61" applyFont="1" applyBorder="1" applyAlignment="1" applyProtection="1">
      <alignment horizontal="center" vertical="center"/>
      <protection/>
    </xf>
    <xf numFmtId="37" fontId="3" fillId="0" borderId="64" xfId="61" applyFont="1" applyBorder="1" applyAlignment="1">
      <alignment horizontal="center" vertical="center"/>
      <protection/>
    </xf>
    <xf numFmtId="37" fontId="2" fillId="0" borderId="12" xfId="61" applyFont="1" applyBorder="1" applyAlignment="1">
      <alignment horizontal="center" vertical="center"/>
      <protection/>
    </xf>
    <xf numFmtId="37" fontId="2" fillId="0" borderId="28" xfId="61" applyFont="1" applyBorder="1" applyAlignment="1">
      <alignment horizontal="center" vertical="center"/>
      <protection/>
    </xf>
    <xf numFmtId="37" fontId="2" fillId="0" borderId="53" xfId="61" applyFont="1" applyBorder="1" applyAlignment="1">
      <alignment vertical="center"/>
      <protection/>
    </xf>
    <xf numFmtId="37" fontId="2" fillId="0" borderId="12" xfId="61" applyFont="1" applyBorder="1" applyAlignment="1">
      <alignment vertical="center"/>
      <protection/>
    </xf>
    <xf numFmtId="37" fontId="2" fillId="0" borderId="11" xfId="61" applyFont="1" applyBorder="1" applyAlignment="1" applyProtection="1" quotePrefix="1">
      <alignment horizontal="center" vertical="center"/>
      <protection/>
    </xf>
    <xf numFmtId="37" fontId="2" fillId="0" borderId="12" xfId="61" applyFont="1" applyBorder="1" applyAlignment="1" applyProtection="1">
      <alignment horizontal="left" vertical="center"/>
      <protection/>
    </xf>
    <xf numFmtId="37" fontId="2" fillId="0" borderId="66" xfId="61" applyFont="1" applyBorder="1" applyAlignment="1">
      <alignment vertical="center"/>
      <protection/>
    </xf>
    <xf numFmtId="37" fontId="2" fillId="0" borderId="0" xfId="61" applyFont="1" applyAlignment="1">
      <alignment vertical="center"/>
      <protection/>
    </xf>
    <xf numFmtId="37" fontId="2" fillId="0" borderId="39" xfId="61" applyFont="1" applyBorder="1" applyAlignment="1">
      <alignment vertical="center"/>
      <protection/>
    </xf>
    <xf numFmtId="37" fontId="8" fillId="0" borderId="0" xfId="61" applyFont="1" applyAlignment="1">
      <alignment/>
      <protection/>
    </xf>
    <xf numFmtId="37" fontId="2" fillId="0" borderId="35" xfId="61" applyFont="1" applyBorder="1" applyAlignment="1" applyProtection="1">
      <alignment horizontal="right"/>
      <protection/>
    </xf>
    <xf numFmtId="37" fontId="8" fillId="0" borderId="35" xfId="61" applyFont="1" applyBorder="1" applyAlignment="1">
      <alignment/>
      <protection/>
    </xf>
    <xf numFmtId="37" fontId="8" fillId="0" borderId="35" xfId="61" applyFont="1" applyBorder="1" applyAlignment="1" applyProtection="1">
      <alignment horizontal="left"/>
      <protection/>
    </xf>
    <xf numFmtId="37" fontId="2" fillId="0" borderId="0" xfId="61" applyFont="1" applyAlignment="1">
      <alignment horizontal="centerContinuous" vertical="center"/>
      <protection/>
    </xf>
    <xf numFmtId="37" fontId="8" fillId="0" borderId="0" xfId="61" applyFont="1" applyAlignment="1">
      <alignment horizontal="centerContinuous" vertical="center"/>
      <protection/>
    </xf>
    <xf numFmtId="37" fontId="17" fillId="0" borderId="0" xfId="61" applyFont="1" applyAlignment="1" applyProtection="1" quotePrefix="1">
      <alignment horizontal="centerContinuous" vertical="center"/>
      <protection/>
    </xf>
    <xf numFmtId="37" fontId="3" fillId="0" borderId="0" xfId="61" applyFont="1" applyAlignment="1">
      <alignment vertical="center"/>
      <protection/>
    </xf>
    <xf numFmtId="37" fontId="21" fillId="0" borderId="0" xfId="61" applyFont="1" applyAlignment="1">
      <alignment vertical="center"/>
      <protection/>
    </xf>
    <xf numFmtId="185" fontId="3" fillId="0" borderId="0" xfId="61" applyNumberFormat="1" applyFont="1" applyBorder="1" applyAlignment="1" applyProtection="1">
      <alignment vertical="center"/>
      <protection/>
    </xf>
    <xf numFmtId="37" fontId="3" fillId="0" borderId="0" xfId="61" applyNumberFormat="1" applyFont="1" applyBorder="1" applyAlignment="1" applyProtection="1">
      <alignment vertical="center"/>
      <protection/>
    </xf>
    <xf numFmtId="37" fontId="8" fillId="0" borderId="0" xfId="61" applyFont="1" applyBorder="1" applyAlignment="1">
      <alignment vertical="center"/>
      <protection/>
    </xf>
    <xf numFmtId="185" fontId="8" fillId="0" borderId="34" xfId="61" applyNumberFormat="1" applyFont="1" applyBorder="1" applyAlignment="1" applyProtection="1">
      <alignment vertical="center"/>
      <protection/>
    </xf>
    <xf numFmtId="185" fontId="8" fillId="0" borderId="19" xfId="61" applyNumberFormat="1" applyFont="1" applyBorder="1" applyAlignment="1" applyProtection="1">
      <alignment vertical="center"/>
      <protection/>
    </xf>
    <xf numFmtId="37" fontId="8" fillId="0" borderId="19" xfId="61" applyNumberFormat="1" applyFont="1" applyBorder="1" applyAlignment="1" applyProtection="1">
      <alignment vertical="center"/>
      <protection/>
    </xf>
    <xf numFmtId="182" fontId="8" fillId="0" borderId="19" xfId="61" applyNumberFormat="1" applyFont="1" applyBorder="1" applyAlignment="1" applyProtection="1">
      <alignment horizontal="right" vertical="center"/>
      <protection/>
    </xf>
    <xf numFmtId="185" fontId="8" fillId="0" borderId="36" xfId="61" applyNumberFormat="1" applyFont="1" applyBorder="1" applyAlignment="1" applyProtection="1">
      <alignment vertical="center"/>
      <protection/>
    </xf>
    <xf numFmtId="37" fontId="8" fillId="0" borderId="35" xfId="61" applyNumberFormat="1" applyFont="1" applyBorder="1" applyAlignment="1" applyProtection="1">
      <alignment horizontal="right" vertical="center"/>
      <protection/>
    </xf>
    <xf numFmtId="37" fontId="11" fillId="33" borderId="20" xfId="61" applyFont="1" applyFill="1" applyBorder="1" applyAlignment="1" applyProtection="1">
      <alignment horizontal="left" vertical="center"/>
      <protection/>
    </xf>
    <xf numFmtId="37" fontId="11" fillId="33" borderId="19" xfId="61" applyFont="1" applyFill="1" applyBorder="1" applyAlignment="1" applyProtection="1">
      <alignment horizontal="left" vertical="center"/>
      <protection/>
    </xf>
    <xf numFmtId="185" fontId="8" fillId="0" borderId="38" xfId="61" applyNumberFormat="1" applyFont="1" applyBorder="1" applyAlignment="1" applyProtection="1">
      <alignment vertical="center"/>
      <protection/>
    </xf>
    <xf numFmtId="185" fontId="8" fillId="0" borderId="11" xfId="61" applyNumberFormat="1" applyFont="1" applyBorder="1" applyAlignment="1" applyProtection="1">
      <alignment vertical="center"/>
      <protection/>
    </xf>
    <xf numFmtId="37" fontId="8" fillId="0" borderId="11" xfId="61" applyNumberFormat="1" applyFont="1" applyBorder="1" applyAlignment="1" applyProtection="1">
      <alignment vertical="center"/>
      <protection/>
    </xf>
    <xf numFmtId="182" fontId="8" fillId="0" borderId="11" xfId="61" applyNumberFormat="1" applyFont="1" applyBorder="1" applyAlignment="1" applyProtection="1">
      <alignment horizontal="right" vertical="center"/>
      <protection/>
    </xf>
    <xf numFmtId="37" fontId="8" fillId="0" borderId="0" xfId="61" applyNumberFormat="1" applyFont="1" applyBorder="1" applyAlignment="1" applyProtection="1">
      <alignment horizontal="right" vertical="center"/>
      <protection/>
    </xf>
    <xf numFmtId="37" fontId="11" fillId="33" borderId="14" xfId="61" applyFont="1" applyFill="1" applyBorder="1" applyAlignment="1" applyProtection="1">
      <alignment horizontal="left" vertical="center"/>
      <protection/>
    </xf>
    <xf numFmtId="37" fontId="11" fillId="33" borderId="11" xfId="61" applyFont="1" applyFill="1" applyBorder="1" applyAlignment="1" applyProtection="1">
      <alignment horizontal="left" vertical="center"/>
      <protection/>
    </xf>
    <xf numFmtId="184" fontId="8" fillId="0" borderId="0" xfId="43" applyNumberFormat="1" applyFont="1" applyAlignment="1">
      <alignment vertical="center"/>
    </xf>
    <xf numFmtId="185" fontId="8" fillId="0" borderId="0" xfId="61" applyNumberFormat="1" applyFont="1" applyAlignment="1">
      <alignment vertical="center"/>
      <protection/>
    </xf>
    <xf numFmtId="185" fontId="8" fillId="0" borderId="56" xfId="61" applyNumberFormat="1" applyFont="1" applyBorder="1" applyAlignment="1" applyProtection="1">
      <alignment vertical="center"/>
      <protection/>
    </xf>
    <xf numFmtId="185" fontId="8" fillId="0" borderId="57" xfId="61" applyNumberFormat="1" applyFont="1" applyBorder="1" applyAlignment="1" applyProtection="1">
      <alignment vertical="center"/>
      <protection/>
    </xf>
    <xf numFmtId="37" fontId="8" fillId="0" borderId="57" xfId="61" applyNumberFormat="1" applyFont="1" applyBorder="1" applyAlignment="1" applyProtection="1">
      <alignment vertical="center"/>
      <protection/>
    </xf>
    <xf numFmtId="37" fontId="8" fillId="0" borderId="58" xfId="61" applyNumberFormat="1" applyFont="1" applyBorder="1" applyAlignment="1" applyProtection="1">
      <alignment vertical="center"/>
      <protection/>
    </xf>
    <xf numFmtId="37" fontId="11" fillId="33" borderId="67" xfId="61" applyFont="1" applyFill="1" applyBorder="1" applyAlignment="1" applyProtection="1">
      <alignment horizontal="left" vertical="center"/>
      <protection/>
    </xf>
    <xf numFmtId="37" fontId="11" fillId="33" borderId="57" xfId="61" applyFont="1" applyFill="1" applyBorder="1" applyAlignment="1" applyProtection="1">
      <alignment horizontal="left" vertical="center"/>
      <protection/>
    </xf>
    <xf numFmtId="37" fontId="8" fillId="0" borderId="0" xfId="61" applyNumberFormat="1" applyFont="1" applyBorder="1" applyAlignment="1" applyProtection="1">
      <alignment vertical="center"/>
      <protection/>
    </xf>
    <xf numFmtId="37" fontId="11" fillId="33" borderId="0" xfId="61" applyFont="1" applyFill="1" applyBorder="1" applyAlignment="1" applyProtection="1">
      <alignment horizontal="left" vertical="center"/>
      <protection/>
    </xf>
    <xf numFmtId="37" fontId="8" fillId="0" borderId="0" xfId="61" applyFont="1" applyAlignment="1">
      <alignment horizontal="center" vertical="center"/>
      <protection/>
    </xf>
    <xf numFmtId="37" fontId="8" fillId="0" borderId="0" xfId="61" applyFont="1" applyBorder="1" applyAlignment="1">
      <alignment horizontal="center" vertical="center"/>
      <protection/>
    </xf>
    <xf numFmtId="37" fontId="11" fillId="33" borderId="14" xfId="61" applyFont="1" applyFill="1" applyBorder="1" applyAlignment="1" applyProtection="1">
      <alignment horizontal="center" vertical="center"/>
      <protection/>
    </xf>
    <xf numFmtId="37" fontId="11" fillId="33" borderId="0" xfId="61" applyFont="1" applyFill="1" applyBorder="1" applyAlignment="1" applyProtection="1">
      <alignment horizontal="center" vertical="center"/>
      <protection/>
    </xf>
    <xf numFmtId="185" fontId="8" fillId="0" borderId="68" xfId="61" applyNumberFormat="1" applyFont="1" applyBorder="1" applyAlignment="1" applyProtection="1">
      <alignment vertical="center"/>
      <protection/>
    </xf>
    <xf numFmtId="185" fontId="8" fillId="0" borderId="10" xfId="61" applyNumberFormat="1" applyFont="1" applyBorder="1" applyAlignment="1" applyProtection="1">
      <alignment vertical="center"/>
      <protection/>
    </xf>
    <xf numFmtId="37" fontId="8" fillId="0" borderId="10" xfId="61" applyNumberFormat="1" applyFont="1" applyBorder="1" applyAlignment="1" applyProtection="1">
      <alignment vertical="center"/>
      <protection/>
    </xf>
    <xf numFmtId="37" fontId="8" fillId="0" borderId="69" xfId="61" applyNumberFormat="1" applyFont="1" applyBorder="1" applyAlignment="1" applyProtection="1">
      <alignment vertical="center"/>
      <protection/>
    </xf>
    <xf numFmtId="37" fontId="11" fillId="33" borderId="22" xfId="61" applyFont="1" applyFill="1" applyBorder="1" applyAlignment="1" applyProtection="1">
      <alignment horizontal="left" vertical="center"/>
      <protection/>
    </xf>
    <xf numFmtId="37" fontId="11" fillId="33" borderId="69" xfId="61" applyFont="1" applyFill="1" applyBorder="1" applyAlignment="1" applyProtection="1">
      <alignment horizontal="left" vertical="center"/>
      <protection/>
    </xf>
    <xf numFmtId="185" fontId="8" fillId="0" borderId="51" xfId="61" applyNumberFormat="1" applyFont="1" applyBorder="1" applyAlignment="1" applyProtection="1">
      <alignment vertical="center"/>
      <protection/>
    </xf>
    <xf numFmtId="185" fontId="8" fillId="0" borderId="15" xfId="61" applyNumberFormat="1" applyFont="1" applyBorder="1" applyAlignment="1" applyProtection="1">
      <alignment horizontal="right" vertical="center"/>
      <protection/>
    </xf>
    <xf numFmtId="37" fontId="8" fillId="0" borderId="15" xfId="61" applyNumberFormat="1" applyFont="1" applyBorder="1" applyAlignment="1" applyProtection="1">
      <alignment vertical="center"/>
      <protection/>
    </xf>
    <xf numFmtId="185" fontId="8" fillId="0" borderId="15" xfId="61" applyNumberFormat="1" applyFont="1" applyBorder="1" applyAlignment="1" applyProtection="1">
      <alignment vertical="center"/>
      <protection/>
    </xf>
    <xf numFmtId="37" fontId="8" fillId="0" borderId="12" xfId="61" applyFont="1" applyBorder="1" applyAlignment="1" applyProtection="1">
      <alignment horizontal="left" vertical="center"/>
      <protection/>
    </xf>
    <xf numFmtId="37" fontId="8" fillId="0" borderId="70" xfId="61" applyFont="1" applyBorder="1" applyAlignment="1">
      <alignment vertical="center" wrapText="1"/>
      <protection/>
    </xf>
    <xf numFmtId="37" fontId="8" fillId="0" borderId="51" xfId="61" applyFont="1" applyBorder="1" applyAlignment="1" applyProtection="1">
      <alignment horizontal="center" vertical="center"/>
      <protection/>
    </xf>
    <xf numFmtId="37" fontId="8" fillId="0" borderId="15" xfId="61" applyFont="1" applyBorder="1" applyAlignment="1" applyProtection="1">
      <alignment horizontal="center" vertical="center"/>
      <protection/>
    </xf>
    <xf numFmtId="37" fontId="8" fillId="0" borderId="15" xfId="61" applyFont="1" applyBorder="1" applyAlignment="1" applyProtection="1" quotePrefix="1">
      <alignment horizontal="center" vertical="center"/>
      <protection/>
    </xf>
    <xf numFmtId="37" fontId="8" fillId="0" borderId="12" xfId="61" applyFont="1" applyBorder="1" applyAlignment="1" applyProtection="1" quotePrefix="1">
      <alignment horizontal="center" vertical="center"/>
      <protection/>
    </xf>
    <xf numFmtId="37" fontId="8" fillId="0" borderId="13" xfId="61" applyFont="1" applyBorder="1" applyAlignment="1">
      <alignment vertical="center"/>
      <protection/>
    </xf>
    <xf numFmtId="37" fontId="8" fillId="0" borderId="12" xfId="61" applyFont="1" applyBorder="1" applyAlignment="1">
      <alignment vertical="center"/>
      <protection/>
    </xf>
    <xf numFmtId="37" fontId="8" fillId="0" borderId="28" xfId="61" applyFont="1" applyBorder="1" applyAlignment="1">
      <alignment vertical="center"/>
      <protection/>
    </xf>
    <xf numFmtId="37" fontId="8" fillId="0" borderId="71" xfId="61" applyFont="1" applyBorder="1" applyAlignment="1">
      <alignment vertical="center"/>
      <protection/>
    </xf>
    <xf numFmtId="37" fontId="8" fillId="0" borderId="72" xfId="61" applyFont="1" applyBorder="1" applyAlignment="1">
      <alignment vertical="center"/>
      <protection/>
    </xf>
    <xf numFmtId="37" fontId="8" fillId="0" borderId="31" xfId="61" applyFont="1" applyBorder="1" applyAlignment="1" applyProtection="1" quotePrefix="1">
      <alignment horizontal="center" vertical="center"/>
      <protection/>
    </xf>
    <xf numFmtId="37" fontId="2" fillId="0" borderId="72" xfId="61" applyFont="1" applyBorder="1" applyAlignment="1">
      <alignment vertical="center"/>
      <protection/>
    </xf>
    <xf numFmtId="37" fontId="8" fillId="0" borderId="32" xfId="61" applyFont="1" applyBorder="1" applyAlignment="1" applyProtection="1" quotePrefix="1">
      <alignment horizontal="center" vertical="center"/>
      <protection/>
    </xf>
    <xf numFmtId="37" fontId="8" fillId="0" borderId="73" xfId="61" applyFont="1" applyBorder="1" applyAlignment="1">
      <alignment vertical="center"/>
      <protection/>
    </xf>
    <xf numFmtId="37" fontId="8" fillId="0" borderId="32" xfId="61" applyFont="1" applyBorder="1" applyAlignment="1">
      <alignment vertical="center"/>
      <protection/>
    </xf>
    <xf numFmtId="37" fontId="8" fillId="0" borderId="33" xfId="61" applyFont="1" applyBorder="1" applyAlignment="1">
      <alignment vertical="center"/>
      <protection/>
    </xf>
    <xf numFmtId="37" fontId="8" fillId="0" borderId="0" xfId="61" applyFont="1" applyBorder="1" applyAlignment="1" applyProtection="1">
      <alignment horizontal="right" vertical="center"/>
      <protection/>
    </xf>
    <xf numFmtId="37" fontId="8" fillId="0" borderId="0" xfId="61" applyFont="1" applyBorder="1" applyAlignment="1" applyProtection="1">
      <alignment horizontal="left" vertical="center"/>
      <protection/>
    </xf>
    <xf numFmtId="37" fontId="2" fillId="0" borderId="0" xfId="61" applyFont="1" applyAlignment="1" applyProtection="1" quotePrefix="1">
      <alignment horizontal="center" vertical="center"/>
      <protection/>
    </xf>
    <xf numFmtId="37" fontId="11" fillId="0" borderId="0" xfId="61" applyFont="1" applyAlignment="1">
      <alignment vertical="center"/>
      <protection/>
    </xf>
    <xf numFmtId="37" fontId="11" fillId="0" borderId="0" xfId="61" applyFont="1" applyBorder="1" applyAlignment="1" applyProtection="1">
      <alignment horizontal="left" vertical="center"/>
      <protection/>
    </xf>
    <xf numFmtId="37" fontId="11" fillId="0" borderId="0" xfId="61" applyFont="1" applyAlignment="1" quotePrefix="1">
      <alignment horizontal="left" vertical="center"/>
      <protection/>
    </xf>
    <xf numFmtId="37" fontId="8" fillId="0" borderId="34" xfId="61" applyFont="1" applyBorder="1" applyAlignment="1" applyProtection="1">
      <alignment vertical="center"/>
      <protection/>
    </xf>
    <xf numFmtId="37" fontId="10" fillId="0" borderId="35" xfId="61" applyFont="1" applyBorder="1" applyAlignment="1">
      <alignment horizontal="distributed" vertical="center"/>
      <protection/>
    </xf>
    <xf numFmtId="37" fontId="11" fillId="0" borderId="35" xfId="61" applyFont="1" applyBorder="1" applyAlignment="1">
      <alignment horizontal="distributed" vertical="center"/>
      <protection/>
    </xf>
    <xf numFmtId="37" fontId="11" fillId="0" borderId="37" xfId="61" applyFont="1" applyBorder="1" applyAlignment="1">
      <alignment horizontal="right" vertical="center"/>
      <protection/>
    </xf>
    <xf numFmtId="37" fontId="8" fillId="0" borderId="38" xfId="61" applyFont="1" applyBorder="1" applyAlignment="1" applyProtection="1">
      <alignment vertical="center"/>
      <protection/>
    </xf>
    <xf numFmtId="37" fontId="10" fillId="0" borderId="0" xfId="61" applyFont="1" applyBorder="1" applyAlignment="1">
      <alignment horizontal="distributed" vertical="center"/>
      <protection/>
    </xf>
    <xf numFmtId="37" fontId="11" fillId="0" borderId="0" xfId="61" applyFont="1" applyBorder="1" applyAlignment="1">
      <alignment horizontal="distributed" vertical="center"/>
      <protection/>
    </xf>
    <xf numFmtId="37" fontId="11" fillId="0" borderId="39" xfId="61" applyFont="1" applyBorder="1" applyAlignment="1">
      <alignment horizontal="right" vertical="center"/>
      <protection/>
    </xf>
    <xf numFmtId="49" fontId="11" fillId="0" borderId="39" xfId="61" applyNumberFormat="1" applyFont="1" applyBorder="1" applyAlignment="1">
      <alignment horizontal="right" vertical="center"/>
      <protection/>
    </xf>
    <xf numFmtId="37" fontId="11" fillId="0" borderId="39" xfId="61" applyFont="1" applyBorder="1" applyAlignment="1">
      <alignment vertical="center"/>
      <protection/>
    </xf>
    <xf numFmtId="37" fontId="7" fillId="0" borderId="0" xfId="61" applyFont="1" applyAlignment="1">
      <alignment vertical="center"/>
      <protection/>
    </xf>
    <xf numFmtId="37" fontId="7" fillId="0" borderId="15" xfId="61" applyFont="1" applyBorder="1" applyAlignment="1">
      <alignment vertical="center"/>
      <protection/>
    </xf>
    <xf numFmtId="37" fontId="13" fillId="0" borderId="13" xfId="61" applyFont="1" applyBorder="1" applyAlignment="1">
      <alignment vertical="center"/>
      <protection/>
    </xf>
    <xf numFmtId="37" fontId="13" fillId="0" borderId="12" xfId="61" applyFont="1" applyBorder="1" applyAlignment="1">
      <alignment vertical="center"/>
      <protection/>
    </xf>
    <xf numFmtId="49" fontId="13" fillId="0" borderId="28" xfId="61" applyNumberFormat="1" applyFont="1" applyBorder="1" applyAlignment="1">
      <alignment horizontal="right" vertical="center"/>
      <protection/>
    </xf>
    <xf numFmtId="37" fontId="2" fillId="0" borderId="38" xfId="61" applyFont="1" applyBorder="1" applyAlignment="1" applyProtection="1">
      <alignment horizontal="left" vertical="center"/>
      <protection/>
    </xf>
    <xf numFmtId="37" fontId="2" fillId="0" borderId="11" xfId="61" applyFont="1" applyBorder="1" applyAlignment="1">
      <alignment vertical="center"/>
      <protection/>
    </xf>
    <xf numFmtId="37" fontId="9" fillId="0" borderId="14" xfId="61" applyFont="1" applyBorder="1" applyAlignment="1">
      <alignment vertical="center"/>
      <protection/>
    </xf>
    <xf numFmtId="37" fontId="9" fillId="0" borderId="0" xfId="61" applyFont="1" applyBorder="1" applyAlignment="1">
      <alignment vertical="center"/>
      <protection/>
    </xf>
    <xf numFmtId="49" fontId="9" fillId="0" borderId="39" xfId="61" applyNumberFormat="1" applyFont="1" applyBorder="1" applyAlignment="1">
      <alignment horizontal="right" vertical="center"/>
      <protection/>
    </xf>
    <xf numFmtId="37" fontId="2" fillId="0" borderId="0" xfId="61" applyFont="1" applyBorder="1" applyAlignment="1">
      <alignment vertical="center"/>
      <protection/>
    </xf>
    <xf numFmtId="37" fontId="9" fillId="0" borderId="39" xfId="61" applyFont="1" applyBorder="1" applyAlignment="1">
      <alignment vertical="center"/>
      <protection/>
    </xf>
    <xf numFmtId="37" fontId="2" fillId="0" borderId="38" xfId="61" applyFont="1" applyBorder="1" applyAlignment="1">
      <alignment vertical="center"/>
      <protection/>
    </xf>
    <xf numFmtId="37" fontId="9" fillId="0" borderId="73" xfId="61" applyFont="1" applyBorder="1" applyAlignment="1">
      <alignment vertical="center"/>
      <protection/>
    </xf>
    <xf numFmtId="37" fontId="9" fillId="0" borderId="32" xfId="61" applyFont="1" applyBorder="1" applyAlignment="1">
      <alignment vertical="center"/>
      <protection/>
    </xf>
    <xf numFmtId="37" fontId="9" fillId="0" borderId="33" xfId="61" applyFont="1" applyBorder="1" applyAlignment="1">
      <alignment vertical="center"/>
      <protection/>
    </xf>
    <xf numFmtId="37" fontId="10" fillId="0" borderId="0" xfId="61" applyFont="1" applyAlignment="1">
      <alignment vertical="center"/>
      <protection/>
    </xf>
    <xf numFmtId="37" fontId="2" fillId="0" borderId="53" xfId="61" applyFont="1" applyBorder="1" applyAlignment="1" applyProtection="1">
      <alignment horizontal="left" vertical="center"/>
      <protection/>
    </xf>
    <xf numFmtId="37" fontId="7" fillId="0" borderId="17" xfId="61" applyFont="1" applyBorder="1" applyAlignment="1" applyProtection="1">
      <alignment horizontal="center" vertical="center"/>
      <protection/>
    </xf>
    <xf numFmtId="37" fontId="2" fillId="0" borderId="74" xfId="61" applyFont="1" applyBorder="1" applyAlignment="1" applyProtection="1">
      <alignment horizontal="left" vertical="center"/>
      <protection/>
    </xf>
    <xf numFmtId="37" fontId="7" fillId="0" borderId="24" xfId="61" applyFont="1" applyBorder="1" applyAlignment="1">
      <alignment horizontal="center" vertical="center"/>
      <protection/>
    </xf>
    <xf numFmtId="37" fontId="2" fillId="0" borderId="0" xfId="61" applyFont="1" applyBorder="1" applyAlignment="1" applyProtection="1" quotePrefix="1">
      <alignment horizontal="right" vertical="center"/>
      <protection/>
    </xf>
    <xf numFmtId="37" fontId="12" fillId="0" borderId="0" xfId="61" applyFont="1" applyAlignment="1">
      <alignment vertical="center"/>
      <protection/>
    </xf>
    <xf numFmtId="37" fontId="12" fillId="0" borderId="0" xfId="61" applyFont="1" applyAlignment="1">
      <alignment horizontal="centerContinuous" vertical="center"/>
      <protection/>
    </xf>
    <xf numFmtId="37" fontId="22" fillId="0" borderId="0" xfId="61" applyFont="1" applyAlignment="1" applyProtection="1" quotePrefix="1">
      <alignment horizontal="centerContinuous" vertical="center"/>
      <protection/>
    </xf>
    <xf numFmtId="37" fontId="22" fillId="0" borderId="0" xfId="61" applyFont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38" fontId="8" fillId="0" borderId="34" xfId="49" applyFont="1" applyFill="1" applyBorder="1" applyAlignment="1">
      <alignment vertical="center"/>
    </xf>
    <xf numFmtId="0" fontId="8" fillId="0" borderId="37" xfId="0" applyFont="1" applyBorder="1" applyAlignment="1">
      <alignment vertical="center"/>
    </xf>
    <xf numFmtId="38" fontId="8" fillId="0" borderId="38" xfId="49" applyFont="1" applyFill="1" applyBorder="1" applyAlignment="1">
      <alignment vertical="center"/>
    </xf>
    <xf numFmtId="38" fontId="8" fillId="0" borderId="56" xfId="49" applyFont="1" applyFill="1" applyBorder="1" applyAlignment="1">
      <alignment vertical="center"/>
    </xf>
    <xf numFmtId="38" fontId="8" fillId="0" borderId="57" xfId="49" applyFont="1" applyBorder="1" applyAlignment="1">
      <alignment vertical="center"/>
    </xf>
    <xf numFmtId="176" fontId="8" fillId="0" borderId="57" xfId="0" applyNumberFormat="1" applyFont="1" applyBorder="1" applyAlignment="1">
      <alignment vertical="center"/>
    </xf>
    <xf numFmtId="0" fontId="8" fillId="0" borderId="75" xfId="0" applyFont="1" applyBorder="1" applyAlignment="1">
      <alignment vertical="center"/>
    </xf>
    <xf numFmtId="0" fontId="2" fillId="0" borderId="51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71" xfId="0" applyFont="1" applyBorder="1" applyAlignment="1">
      <alignment horizontal="centerContinuous" vertical="center"/>
    </xf>
    <xf numFmtId="0" fontId="2" fillId="0" borderId="72" xfId="0" applyFont="1" applyBorder="1" applyAlignment="1">
      <alignment horizontal="centerContinuous" vertical="center"/>
    </xf>
    <xf numFmtId="0" fontId="2" fillId="0" borderId="72" xfId="0" applyFont="1" applyBorder="1" applyAlignment="1" applyProtection="1" quotePrefix="1">
      <alignment horizontal="centerContinuous" vertical="center"/>
      <protection/>
    </xf>
    <xf numFmtId="0" fontId="2" fillId="0" borderId="76" xfId="0" applyFont="1" applyBorder="1" applyAlignment="1">
      <alignment horizontal="centerContinuous" vertical="center"/>
    </xf>
    <xf numFmtId="0" fontId="2" fillId="0" borderId="33" xfId="0" applyFont="1" applyBorder="1" applyAlignment="1">
      <alignment vertical="center"/>
    </xf>
    <xf numFmtId="38" fontId="8" fillId="0" borderId="34" xfId="49" applyFont="1" applyBorder="1" applyAlignment="1">
      <alignment horizontal="right" vertical="center"/>
    </xf>
    <xf numFmtId="38" fontId="8" fillId="0" borderId="36" xfId="49" applyFont="1" applyBorder="1" applyAlignment="1">
      <alignment horizontal="right" vertical="center"/>
    </xf>
    <xf numFmtId="176" fontId="8" fillId="0" borderId="36" xfId="0" applyNumberFormat="1" applyFont="1" applyBorder="1" applyAlignment="1">
      <alignment horizontal="right" vertical="center"/>
    </xf>
    <xf numFmtId="38" fontId="8" fillId="0" borderId="77" xfId="49" applyFont="1" applyBorder="1" applyAlignment="1">
      <alignment horizontal="right" vertical="center"/>
    </xf>
    <xf numFmtId="38" fontId="8" fillId="0" borderId="78" xfId="49" applyFont="1" applyBorder="1" applyAlignment="1">
      <alignment horizontal="right" vertical="center"/>
    </xf>
    <xf numFmtId="176" fontId="8" fillId="0" borderId="78" xfId="0" applyNumberFormat="1" applyFont="1" applyBorder="1" applyAlignment="1">
      <alignment horizontal="right" vertical="center"/>
    </xf>
    <xf numFmtId="38" fontId="8" fillId="0" borderId="56" xfId="49" applyFont="1" applyBorder="1" applyAlignment="1">
      <alignment vertical="center"/>
    </xf>
    <xf numFmtId="176" fontId="8" fillId="0" borderId="59" xfId="0" applyNumberFormat="1" applyFont="1" applyBorder="1" applyAlignment="1">
      <alignment vertical="center"/>
    </xf>
    <xf numFmtId="38" fontId="8" fillId="0" borderId="38" xfId="49" applyFont="1" applyBorder="1" applyAlignment="1">
      <alignment vertical="center"/>
    </xf>
    <xf numFmtId="0" fontId="23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" vertical="center"/>
    </xf>
    <xf numFmtId="176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8" fontId="8" fillId="0" borderId="0" xfId="0" applyNumberFormat="1" applyFont="1" applyAlignment="1">
      <alignment vertical="center"/>
    </xf>
    <xf numFmtId="176" fontId="8" fillId="0" borderId="34" xfId="0" applyNumberFormat="1" applyFont="1" applyBorder="1" applyAlignment="1">
      <alignment horizontal="right" vertical="center"/>
    </xf>
    <xf numFmtId="3" fontId="8" fillId="0" borderId="19" xfId="49" applyNumberFormat="1" applyFont="1" applyBorder="1" applyAlignment="1" applyProtection="1">
      <alignment vertical="center"/>
      <protection/>
    </xf>
    <xf numFmtId="38" fontId="8" fillId="0" borderId="19" xfId="49" applyFont="1" applyBorder="1" applyAlignment="1" applyProtection="1">
      <alignment vertical="center"/>
      <protection/>
    </xf>
    <xf numFmtId="176" fontId="8" fillId="0" borderId="19" xfId="0" applyNumberFormat="1" applyFont="1" applyBorder="1" applyAlignment="1" applyProtection="1">
      <alignment horizontal="right" vertical="center"/>
      <protection/>
    </xf>
    <xf numFmtId="176" fontId="8" fillId="0" borderId="19" xfId="0" applyNumberFormat="1" applyFont="1" applyBorder="1" applyAlignment="1" applyProtection="1">
      <alignment vertical="center"/>
      <protection/>
    </xf>
    <xf numFmtId="176" fontId="8" fillId="0" borderId="38" xfId="0" applyNumberFormat="1" applyFont="1" applyBorder="1" applyAlignment="1">
      <alignment horizontal="right" vertical="center"/>
    </xf>
    <xf numFmtId="3" fontId="8" fillId="0" borderId="11" xfId="49" applyNumberFormat="1" applyFont="1" applyBorder="1" applyAlignment="1" applyProtection="1">
      <alignment vertical="center"/>
      <protection/>
    </xf>
    <xf numFmtId="38" fontId="8" fillId="0" borderId="11" xfId="49" applyFont="1" applyBorder="1" applyAlignment="1" applyProtection="1">
      <alignment vertical="center"/>
      <protection/>
    </xf>
    <xf numFmtId="176" fontId="8" fillId="0" borderId="11" xfId="0" applyNumberFormat="1" applyFont="1" applyBorder="1" applyAlignment="1" applyProtection="1">
      <alignment horizontal="right" vertical="center"/>
      <protection/>
    </xf>
    <xf numFmtId="176" fontId="8" fillId="0" borderId="11" xfId="0" applyNumberFormat="1" applyFont="1" applyBorder="1" applyAlignment="1" applyProtection="1">
      <alignment vertical="center"/>
      <protection/>
    </xf>
    <xf numFmtId="3" fontId="8" fillId="0" borderId="11" xfId="49" applyNumberFormat="1" applyFont="1" applyBorder="1" applyAlignment="1">
      <alignment vertical="center"/>
    </xf>
    <xf numFmtId="38" fontId="8" fillId="0" borderId="11" xfId="49" applyFont="1" applyBorder="1" applyAlignment="1" applyProtection="1" quotePrefix="1">
      <alignment horizontal="right" vertical="center"/>
      <protection/>
    </xf>
    <xf numFmtId="0" fontId="7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24" fillId="0" borderId="32" xfId="0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2" fillId="0" borderId="0" xfId="0" applyFont="1" applyAlignment="1" quotePrefix="1">
      <alignment horizontal="right" vertical="center"/>
    </xf>
    <xf numFmtId="0" fontId="2" fillId="0" borderId="0" xfId="0" applyFont="1" applyAlignment="1" quotePrefix="1">
      <alignment horizontal="left" vertical="center"/>
    </xf>
    <xf numFmtId="0" fontId="2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2" fillId="0" borderId="0" xfId="0" applyFont="1" applyAlignment="1">
      <alignment horizontal="centerContinuous" vertical="center"/>
    </xf>
    <xf numFmtId="0" fontId="22" fillId="0" borderId="0" xfId="0" applyFont="1" applyAlignment="1" quotePrefix="1">
      <alignment horizontal="centerContinuous" vertical="center"/>
    </xf>
    <xf numFmtId="38" fontId="3" fillId="0" borderId="0" xfId="0" applyNumberFormat="1" applyFont="1" applyBorder="1" applyAlignment="1">
      <alignment vertical="center"/>
    </xf>
    <xf numFmtId="3" fontId="3" fillId="0" borderId="0" xfId="49" applyNumberFormat="1" applyFont="1" applyBorder="1" applyAlignment="1">
      <alignment vertical="center"/>
    </xf>
    <xf numFmtId="38" fontId="3" fillId="0" borderId="39" xfId="0" applyNumberFormat="1" applyFont="1" applyBorder="1" applyAlignment="1">
      <alignment vertical="center"/>
    </xf>
    <xf numFmtId="3" fontId="8" fillId="0" borderId="19" xfId="49" applyNumberFormat="1" applyFont="1" applyBorder="1" applyAlignment="1">
      <alignment vertical="center"/>
    </xf>
    <xf numFmtId="184" fontId="3" fillId="0" borderId="0" xfId="43" applyNumberFormat="1" applyFont="1" applyAlignment="1">
      <alignment vertical="center"/>
    </xf>
    <xf numFmtId="185" fontId="8" fillId="0" borderId="0" xfId="0" applyNumberFormat="1" applyFont="1" applyAlignment="1">
      <alignment vertical="center"/>
    </xf>
    <xf numFmtId="176" fontId="8" fillId="0" borderId="56" xfId="0" applyNumberFormat="1" applyFont="1" applyBorder="1" applyAlignment="1">
      <alignment horizontal="right" vertical="center"/>
    </xf>
    <xf numFmtId="3" fontId="8" fillId="0" borderId="57" xfId="49" applyNumberFormat="1" applyFont="1" applyBorder="1" applyAlignment="1">
      <alignment vertical="center"/>
    </xf>
    <xf numFmtId="176" fontId="8" fillId="0" borderId="57" xfId="0" applyNumberFormat="1" applyFont="1" applyBorder="1" applyAlignment="1">
      <alignment horizontal="right" vertical="center"/>
    </xf>
    <xf numFmtId="176" fontId="8" fillId="0" borderId="59" xfId="0" applyNumberFormat="1" applyFont="1" applyBorder="1" applyAlignment="1">
      <alignment horizontal="right" vertical="center"/>
    </xf>
    <xf numFmtId="3" fontId="8" fillId="0" borderId="11" xfId="49" applyNumberFormat="1" applyFont="1" applyBorder="1" applyAlignment="1">
      <alignment horizontal="right" vertical="center"/>
    </xf>
    <xf numFmtId="185" fontId="8" fillId="0" borderId="11" xfId="0" applyNumberFormat="1" applyFont="1" applyBorder="1" applyAlignment="1">
      <alignment horizontal="right" vertical="center"/>
    </xf>
    <xf numFmtId="0" fontId="3" fillId="0" borderId="39" xfId="0" applyFont="1" applyBorder="1" applyAlignment="1">
      <alignment vertical="center"/>
    </xf>
    <xf numFmtId="176" fontId="8" fillId="0" borderId="16" xfId="0" applyNumberFormat="1" applyFont="1" applyBorder="1" applyAlignment="1">
      <alignment horizontal="right" vertical="center"/>
    </xf>
    <xf numFmtId="0" fontId="7" fillId="0" borderId="39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38" fontId="3" fillId="0" borderId="39" xfId="0" applyNumberFormat="1" applyFont="1" applyBorder="1" applyAlignment="1">
      <alignment/>
    </xf>
    <xf numFmtId="176" fontId="2" fillId="0" borderId="34" xfId="0" applyNumberFormat="1" applyFont="1" applyBorder="1" applyAlignment="1">
      <alignment/>
    </xf>
    <xf numFmtId="38" fontId="2" fillId="0" borderId="19" xfId="49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36" xfId="0" applyNumberFormat="1" applyFont="1" applyBorder="1" applyAlignment="1">
      <alignment/>
    </xf>
    <xf numFmtId="0" fontId="2" fillId="0" borderId="37" xfId="0" applyFont="1" applyBorder="1" applyAlignment="1" applyProtection="1">
      <alignment horizontal="center"/>
      <protection/>
    </xf>
    <xf numFmtId="176" fontId="2" fillId="0" borderId="38" xfId="0" applyNumberFormat="1" applyFont="1" applyBorder="1" applyAlignment="1">
      <alignment/>
    </xf>
    <xf numFmtId="38" fontId="2" fillId="0" borderId="11" xfId="49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0" fontId="2" fillId="0" borderId="39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>
      <alignment horizontal="center" vertical="center"/>
    </xf>
    <xf numFmtId="0" fontId="16" fillId="0" borderId="39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Continuous" vertical="center"/>
    </xf>
    <xf numFmtId="0" fontId="26" fillId="0" borderId="0" xfId="0" applyFont="1" applyAlignment="1" quotePrefix="1">
      <alignment horizontal="centerContinuous" vertical="center"/>
    </xf>
    <xf numFmtId="0" fontId="3" fillId="0" borderId="0" xfId="0" applyFont="1" applyAlignment="1">
      <alignment/>
    </xf>
    <xf numFmtId="38" fontId="2" fillId="0" borderId="11" xfId="49" applyFont="1" applyBorder="1" applyAlignment="1">
      <alignment horizontal="right"/>
    </xf>
    <xf numFmtId="37" fontId="2" fillId="0" borderId="79" xfId="0" applyNumberFormat="1" applyFont="1" applyBorder="1" applyAlignment="1">
      <alignment horizontal="centerContinuous" vertical="center"/>
    </xf>
    <xf numFmtId="37" fontId="2" fillId="0" borderId="72" xfId="0" applyNumberFormat="1" applyFont="1" applyBorder="1" applyAlignment="1">
      <alignment horizontal="centerContinuous" vertical="center"/>
    </xf>
    <xf numFmtId="37" fontId="2" fillId="0" borderId="72" xfId="0" applyNumberFormat="1" applyFont="1" applyBorder="1" applyAlignment="1" applyProtection="1">
      <alignment horizontal="centerContinuous" vertical="center"/>
      <protection/>
    </xf>
    <xf numFmtId="37" fontId="2" fillId="0" borderId="72" xfId="0" applyNumberFormat="1" applyFont="1" applyBorder="1" applyAlignment="1" applyProtection="1" quotePrefix="1">
      <alignment horizontal="centerContinuous" vertical="center"/>
      <protection/>
    </xf>
    <xf numFmtId="37" fontId="2" fillId="0" borderId="80" xfId="0" applyNumberFormat="1" applyFont="1" applyBorder="1" applyAlignment="1">
      <alignment horizontal="centerContinuous" vertical="center"/>
    </xf>
    <xf numFmtId="37" fontId="2" fillId="0" borderId="71" xfId="0" applyNumberFormat="1" applyFont="1" applyBorder="1" applyAlignment="1">
      <alignment horizontal="centerContinuous" vertical="center"/>
    </xf>
    <xf numFmtId="37" fontId="16" fillId="0" borderId="76" xfId="0" applyNumberFormat="1" applyFont="1" applyBorder="1" applyAlignment="1">
      <alignment horizontal="centerContinuous" vertical="center"/>
    </xf>
    <xf numFmtId="0" fontId="5" fillId="0" borderId="52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38" fontId="3" fillId="0" borderId="10" xfId="49" applyFont="1" applyBorder="1" applyAlignment="1">
      <alignment horizontal="center" vertical="center"/>
    </xf>
    <xf numFmtId="38" fontId="3" fillId="0" borderId="15" xfId="49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textRotation="255"/>
    </xf>
    <xf numFmtId="0" fontId="8" fillId="0" borderId="69" xfId="0" applyFont="1" applyBorder="1" applyAlignment="1">
      <alignment horizontal="center" vertical="center" textRotation="255"/>
    </xf>
    <xf numFmtId="0" fontId="8" fillId="0" borderId="39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82" xfId="0" applyFont="1" applyBorder="1" applyAlignment="1">
      <alignment horizontal="center" vertical="center" textRotation="255" shrinkToFit="1"/>
    </xf>
    <xf numFmtId="0" fontId="8" fillId="0" borderId="22" xfId="0" applyFont="1" applyBorder="1" applyAlignment="1">
      <alignment horizontal="center" vertical="center" textRotation="255" shrinkToFit="1"/>
    </xf>
    <xf numFmtId="0" fontId="8" fillId="0" borderId="39" xfId="0" applyFont="1" applyBorder="1" applyAlignment="1">
      <alignment horizontal="center" vertical="center" textRotation="255" shrinkToFit="1"/>
    </xf>
    <xf numFmtId="0" fontId="8" fillId="0" borderId="14" xfId="0" applyFont="1" applyBorder="1" applyAlignment="1">
      <alignment horizontal="center" vertical="center" textRotation="255" shrinkToFit="1"/>
    </xf>
    <xf numFmtId="0" fontId="8" fillId="0" borderId="28" xfId="0" applyFont="1" applyBorder="1" applyAlignment="1">
      <alignment horizontal="center" vertical="center" textRotation="255" shrinkToFit="1"/>
    </xf>
    <xf numFmtId="0" fontId="8" fillId="0" borderId="13" xfId="0" applyFont="1" applyBorder="1" applyAlignment="1">
      <alignment horizontal="center" vertical="center" textRotation="255" shrinkToFit="1"/>
    </xf>
    <xf numFmtId="0" fontId="8" fillId="0" borderId="83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6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7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74" xfId="0" applyFont="1" applyBorder="1" applyAlignment="1">
      <alignment horizontal="left" vertical="center"/>
    </xf>
    <xf numFmtId="0" fontId="2" fillId="0" borderId="87" xfId="0" applyFont="1" applyBorder="1" applyAlignment="1">
      <alignment horizontal="left" vertical="center"/>
    </xf>
    <xf numFmtId="0" fontId="2" fillId="0" borderId="88" xfId="0" applyFont="1" applyBorder="1" applyAlignment="1">
      <alignment horizontal="left" vertical="center"/>
    </xf>
    <xf numFmtId="0" fontId="8" fillId="0" borderId="8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83" xfId="0" applyFont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0" fontId="16" fillId="0" borderId="85" xfId="0" applyFont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37" fontId="2" fillId="0" borderId="83" xfId="61" applyFont="1" applyBorder="1" applyAlignment="1" applyProtection="1">
      <alignment horizontal="center" vertical="center" wrapText="1"/>
      <protection/>
    </xf>
    <xf numFmtId="37" fontId="2" fillId="0" borderId="84" xfId="61" applyFont="1" applyBorder="1" applyAlignment="1" applyProtection="1">
      <alignment horizontal="center" vertical="center"/>
      <protection/>
    </xf>
    <xf numFmtId="37" fontId="2" fillId="0" borderId="92" xfId="61" applyFont="1" applyBorder="1" applyAlignment="1" applyProtection="1">
      <alignment horizontal="center" vertical="center"/>
      <protection/>
    </xf>
    <xf numFmtId="37" fontId="2" fillId="0" borderId="85" xfId="61" applyFont="1" applyBorder="1" applyAlignment="1" applyProtection="1">
      <alignment horizontal="center" vertical="center"/>
      <protection/>
    </xf>
    <xf numFmtId="37" fontId="2" fillId="0" borderId="93" xfId="61" applyFont="1" applyBorder="1" applyAlignment="1" applyProtection="1">
      <alignment horizontal="center" vertical="center"/>
      <protection/>
    </xf>
    <xf numFmtId="37" fontId="2" fillId="0" borderId="62" xfId="61" applyFont="1" applyBorder="1" applyAlignment="1" applyProtection="1">
      <alignment horizontal="center" vertical="center"/>
      <protection/>
    </xf>
    <xf numFmtId="37" fontId="2" fillId="0" borderId="93" xfId="61" applyFont="1" applyBorder="1" applyAlignment="1">
      <alignment horizontal="center" vertical="center"/>
      <protection/>
    </xf>
    <xf numFmtId="37" fontId="2" fillId="0" borderId="62" xfId="61" applyFont="1" applyBorder="1" applyAlignment="1">
      <alignment horizontal="center" vertical="center"/>
      <protection/>
    </xf>
    <xf numFmtId="37" fontId="2" fillId="0" borderId="0" xfId="61" applyFont="1" applyAlignment="1" applyProtection="1">
      <alignment horizontal="center" vertical="center"/>
      <protection/>
    </xf>
    <xf numFmtId="37" fontId="8" fillId="0" borderId="83" xfId="61" applyFont="1" applyBorder="1" applyAlignment="1">
      <alignment horizontal="center" vertical="center" wrapText="1"/>
      <protection/>
    </xf>
    <xf numFmtId="37" fontId="8" fillId="0" borderId="84" xfId="61" applyFont="1" applyBorder="1" applyAlignment="1">
      <alignment horizontal="center" vertical="center" wrapText="1"/>
      <protection/>
    </xf>
    <xf numFmtId="37" fontId="8" fillId="0" borderId="84" xfId="61" applyFont="1" applyBorder="1" applyAlignment="1">
      <alignment horizontal="center" vertical="center"/>
      <protection/>
    </xf>
    <xf numFmtId="37" fontId="8" fillId="0" borderId="85" xfId="61" applyFont="1" applyBorder="1" applyAlignment="1">
      <alignment horizontal="center" vertical="center"/>
      <protection/>
    </xf>
    <xf numFmtId="37" fontId="11" fillId="33" borderId="0" xfId="61" applyFont="1" applyFill="1" applyBorder="1" applyAlignment="1" applyProtection="1">
      <alignment horizontal="center" vertical="center"/>
      <protection/>
    </xf>
    <xf numFmtId="37" fontId="11" fillId="33" borderId="14" xfId="6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horizontal="left" vertical="center"/>
    </xf>
    <xf numFmtId="0" fontId="16" fillId="0" borderId="76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6" fillId="0" borderId="10" xfId="0" applyFont="1" applyBorder="1" applyAlignment="1" quotePrefix="1">
      <alignment horizontal="center" vertical="center"/>
    </xf>
    <xf numFmtId="0" fontId="16" fillId="0" borderId="22" xfId="0" applyFont="1" applyBorder="1" applyAlignment="1" quotePrefix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94" xfId="0" applyFont="1" applyBorder="1" applyAlignment="1" quotePrefix="1">
      <alignment horizontal="center" vertical="center"/>
    </xf>
    <xf numFmtId="38" fontId="3" fillId="0" borderId="52" xfId="49" applyFont="1" applyBorder="1" applyAlignment="1">
      <alignment horizontal="centerContinuous" vertical="center"/>
    </xf>
    <xf numFmtId="0" fontId="3" fillId="0" borderId="87" xfId="0" applyFont="1" applyBorder="1" applyAlignment="1">
      <alignment horizontal="centerContinuous" vertical="center"/>
    </xf>
    <xf numFmtId="176" fontId="3" fillId="0" borderId="87" xfId="0" applyNumberFormat="1" applyFont="1" applyBorder="1" applyAlignment="1">
      <alignment horizontal="centerContinuous" vertical="center"/>
    </xf>
    <xf numFmtId="38" fontId="3" fillId="0" borderId="52" xfId="49" applyFont="1" applyBorder="1" applyAlignment="1" quotePrefix="1">
      <alignment horizontal="centerContinuous" vertical="center"/>
    </xf>
    <xf numFmtId="38" fontId="3" fillId="0" borderId="87" xfId="49" applyFont="1" applyBorder="1" applyAlignment="1">
      <alignment horizontal="centerContinuous" vertical="center"/>
    </xf>
    <xf numFmtId="176" fontId="3" fillId="0" borderId="81" xfId="0" applyNumberFormat="1" applyFont="1" applyBorder="1" applyAlignment="1">
      <alignment horizontal="centerContinuous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ill>
        <patternFill patternType="gray125">
          <bgColor indexed="45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00390625" style="6" customWidth="1"/>
    <col min="2" max="2" width="13.625" style="7" customWidth="1"/>
    <col min="3" max="3" width="3.125" style="6" customWidth="1"/>
    <col min="4" max="4" width="5.125" style="8" customWidth="1"/>
    <col min="5" max="5" width="10.625" style="7" customWidth="1"/>
    <col min="6" max="6" width="3.125" style="6" customWidth="1"/>
    <col min="7" max="7" width="5.125" style="8" customWidth="1"/>
    <col min="8" max="8" width="10.625" style="7" customWidth="1"/>
    <col min="9" max="9" width="3.125" style="6" customWidth="1"/>
    <col min="10" max="10" width="5.125" style="8" customWidth="1"/>
    <col min="11" max="11" width="10.625" style="7" customWidth="1"/>
    <col min="12" max="12" width="3.125" style="6" customWidth="1"/>
    <col min="13" max="13" width="5.125" style="8" customWidth="1"/>
    <col min="14" max="16384" width="9.00390625" style="6" customWidth="1"/>
  </cols>
  <sheetData>
    <row r="1" spans="1:13" s="5" customFormat="1" ht="17.25">
      <c r="A1" s="1" t="s">
        <v>0</v>
      </c>
      <c r="B1" s="2"/>
      <c r="C1" s="3"/>
      <c r="D1" s="4"/>
      <c r="E1" s="2"/>
      <c r="F1" s="3"/>
      <c r="G1" s="4"/>
      <c r="H1" s="2"/>
      <c r="I1" s="3"/>
      <c r="J1" s="4"/>
      <c r="K1" s="2"/>
      <c r="L1" s="3"/>
      <c r="M1" s="4"/>
    </row>
    <row r="2" ht="15.75" customHeight="1"/>
    <row r="3" ht="15.75" customHeight="1">
      <c r="M3" s="9" t="s">
        <v>22</v>
      </c>
    </row>
    <row r="4" spans="1:13" ht="21.75" customHeight="1">
      <c r="A4" s="10" t="s">
        <v>1</v>
      </c>
      <c r="B4" s="586" t="s">
        <v>2</v>
      </c>
      <c r="C4" s="587"/>
      <c r="D4" s="588"/>
      <c r="E4" s="589" t="s">
        <v>3</v>
      </c>
      <c r="F4" s="587"/>
      <c r="G4" s="588"/>
      <c r="H4" s="590"/>
      <c r="I4" s="587"/>
      <c r="J4" s="588"/>
      <c r="K4" s="590"/>
      <c r="L4" s="587"/>
      <c r="M4" s="591"/>
    </row>
    <row r="5" spans="1:13" ht="13.5" customHeight="1">
      <c r="A5" s="11"/>
      <c r="B5" s="502" t="s">
        <v>4</v>
      </c>
      <c r="C5" s="12"/>
      <c r="D5" s="13"/>
      <c r="E5" s="502" t="s">
        <v>4</v>
      </c>
      <c r="F5" s="12"/>
      <c r="G5" s="13"/>
      <c r="H5" s="502" t="s">
        <v>5</v>
      </c>
      <c r="I5" s="12"/>
      <c r="J5" s="13"/>
      <c r="K5" s="502" t="s">
        <v>19</v>
      </c>
      <c r="L5" s="12"/>
      <c r="M5" s="14"/>
    </row>
    <row r="6" spans="1:13" ht="15.75" customHeight="1">
      <c r="A6" s="17" t="s">
        <v>6</v>
      </c>
      <c r="B6" s="503"/>
      <c r="C6" s="500" t="s">
        <v>20</v>
      </c>
      <c r="D6" s="501"/>
      <c r="E6" s="503"/>
      <c r="F6" s="500" t="s">
        <v>20</v>
      </c>
      <c r="G6" s="501"/>
      <c r="H6" s="503"/>
      <c r="I6" s="500" t="s">
        <v>20</v>
      </c>
      <c r="J6" s="501"/>
      <c r="K6" s="503"/>
      <c r="L6" s="500" t="s">
        <v>20</v>
      </c>
      <c r="M6" s="501"/>
    </row>
    <row r="7" spans="1:15" ht="15" customHeight="1">
      <c r="A7" s="18" t="s">
        <v>7</v>
      </c>
      <c r="B7" s="23">
        <v>7898</v>
      </c>
      <c r="C7" s="11"/>
      <c r="D7" s="19" t="s">
        <v>8</v>
      </c>
      <c r="E7" s="23">
        <v>6787</v>
      </c>
      <c r="F7" s="11"/>
      <c r="G7" s="19" t="s">
        <v>8</v>
      </c>
      <c r="H7" s="23">
        <v>2982</v>
      </c>
      <c r="I7" s="11"/>
      <c r="J7" s="19" t="s">
        <v>8</v>
      </c>
      <c r="K7" s="23">
        <v>3805</v>
      </c>
      <c r="L7" s="11"/>
      <c r="M7" s="20" t="s">
        <v>8</v>
      </c>
      <c r="O7" s="24"/>
    </row>
    <row r="8" spans="1:15" ht="15" customHeight="1">
      <c r="A8" s="18">
        <v>31</v>
      </c>
      <c r="B8" s="23">
        <v>10140</v>
      </c>
      <c r="C8" s="11" t="s">
        <v>284</v>
      </c>
      <c r="D8" s="15">
        <v>28.386933400860983</v>
      </c>
      <c r="E8" s="23">
        <v>8737</v>
      </c>
      <c r="F8" s="11" t="s">
        <v>284</v>
      </c>
      <c r="G8" s="15">
        <v>28.731398261382054</v>
      </c>
      <c r="H8" s="23">
        <v>4743</v>
      </c>
      <c r="I8" s="11" t="s">
        <v>284</v>
      </c>
      <c r="J8" s="15">
        <v>59.05432595573441</v>
      </c>
      <c r="K8" s="23">
        <v>3995</v>
      </c>
      <c r="L8" s="11" t="s">
        <v>284</v>
      </c>
      <c r="M8" s="16">
        <v>4.9934296977661035</v>
      </c>
      <c r="O8" s="24"/>
    </row>
    <row r="9" spans="1:15" ht="15" customHeight="1">
      <c r="A9" s="18">
        <v>32</v>
      </c>
      <c r="B9" s="23">
        <v>13479</v>
      </c>
      <c r="C9" s="11" t="s">
        <v>284</v>
      </c>
      <c r="D9" s="15">
        <v>32.928994082840234</v>
      </c>
      <c r="E9" s="23">
        <v>11798</v>
      </c>
      <c r="F9" s="11" t="s">
        <v>284</v>
      </c>
      <c r="G9" s="15">
        <v>35.034909007668546</v>
      </c>
      <c r="H9" s="23">
        <v>6533</v>
      </c>
      <c r="I9" s="11" t="s">
        <v>284</v>
      </c>
      <c r="J9" s="15">
        <v>37.739827113641155</v>
      </c>
      <c r="K9" s="23">
        <v>5265</v>
      </c>
      <c r="L9" s="11" t="s">
        <v>284</v>
      </c>
      <c r="M9" s="16">
        <v>31.78973717146434</v>
      </c>
      <c r="O9" s="24"/>
    </row>
    <row r="10" spans="1:15" ht="15" customHeight="1">
      <c r="A10" s="18">
        <v>33</v>
      </c>
      <c r="B10" s="23">
        <v>11991</v>
      </c>
      <c r="C10" s="11" t="s">
        <v>285</v>
      </c>
      <c r="D10" s="15">
        <v>11.039394613843754</v>
      </c>
      <c r="E10" s="23">
        <v>10410</v>
      </c>
      <c r="F10" s="11" t="s">
        <v>285</v>
      </c>
      <c r="G10" s="15">
        <v>11.764705882352942</v>
      </c>
      <c r="H10" s="23">
        <v>5578</v>
      </c>
      <c r="I10" s="11" t="s">
        <v>285</v>
      </c>
      <c r="J10" s="15">
        <v>14.618092759834695</v>
      </c>
      <c r="K10" s="23">
        <v>4831</v>
      </c>
      <c r="L10" s="11" t="s">
        <v>285</v>
      </c>
      <c r="M10" s="16">
        <v>8.243114909781582</v>
      </c>
      <c r="O10" s="24"/>
    </row>
    <row r="11" spans="1:15" ht="15" customHeight="1">
      <c r="A11" s="18">
        <v>34</v>
      </c>
      <c r="B11" s="23">
        <v>16671</v>
      </c>
      <c r="C11" s="11" t="s">
        <v>284</v>
      </c>
      <c r="D11" s="15">
        <v>39.02927195396549</v>
      </c>
      <c r="E11" s="23">
        <v>13991</v>
      </c>
      <c r="F11" s="11" t="s">
        <v>284</v>
      </c>
      <c r="G11" s="15">
        <v>34.39961575408262</v>
      </c>
      <c r="H11" s="23">
        <v>7329</v>
      </c>
      <c r="I11" s="11" t="s">
        <v>284</v>
      </c>
      <c r="J11" s="15">
        <v>31.391179634277506</v>
      </c>
      <c r="K11" s="23">
        <v>6661</v>
      </c>
      <c r="L11" s="11" t="s">
        <v>284</v>
      </c>
      <c r="M11" s="16">
        <v>37.88035603394741</v>
      </c>
      <c r="O11" s="24"/>
    </row>
    <row r="12" spans="1:15" ht="15" customHeight="1">
      <c r="A12" s="18">
        <v>35</v>
      </c>
      <c r="B12" s="23">
        <v>21481</v>
      </c>
      <c r="C12" s="11" t="s">
        <v>284</v>
      </c>
      <c r="D12" s="15">
        <v>28.852498350428903</v>
      </c>
      <c r="E12" s="23">
        <v>18374</v>
      </c>
      <c r="F12" s="11" t="s">
        <v>284</v>
      </c>
      <c r="G12" s="15">
        <v>31.32728182402974</v>
      </c>
      <c r="H12" s="23">
        <v>10588</v>
      </c>
      <c r="I12" s="11" t="s">
        <v>284</v>
      </c>
      <c r="J12" s="15">
        <v>44.46718515486424</v>
      </c>
      <c r="K12" s="23">
        <v>7786</v>
      </c>
      <c r="L12" s="11" t="s">
        <v>284</v>
      </c>
      <c r="M12" s="16">
        <v>16.88935595255967</v>
      </c>
      <c r="O12" s="24"/>
    </row>
    <row r="13" spans="1:15" ht="15" customHeight="1">
      <c r="A13" s="18">
        <v>36</v>
      </c>
      <c r="B13" s="23">
        <v>26700</v>
      </c>
      <c r="C13" s="11" t="s">
        <v>284</v>
      </c>
      <c r="D13" s="15">
        <v>24.295889390624282</v>
      </c>
      <c r="E13" s="23">
        <v>22373</v>
      </c>
      <c r="F13" s="11" t="s">
        <v>284</v>
      </c>
      <c r="G13" s="15">
        <v>21.76444976597365</v>
      </c>
      <c r="H13" s="23">
        <v>13518</v>
      </c>
      <c r="I13" s="11" t="s">
        <v>284</v>
      </c>
      <c r="J13" s="15">
        <v>27.672837174159426</v>
      </c>
      <c r="K13" s="23">
        <v>8885</v>
      </c>
      <c r="L13" s="11" t="s">
        <v>284</v>
      </c>
      <c r="M13" s="16">
        <v>14.115078345748785</v>
      </c>
      <c r="O13" s="24"/>
    </row>
    <row r="14" spans="1:15" ht="15" customHeight="1">
      <c r="A14" s="18">
        <v>37</v>
      </c>
      <c r="B14" s="23">
        <v>36755</v>
      </c>
      <c r="C14" s="11" t="s">
        <v>284</v>
      </c>
      <c r="D14" s="15">
        <v>37.65917602996254</v>
      </c>
      <c r="E14" s="23">
        <v>30881</v>
      </c>
      <c r="F14" s="11" t="s">
        <v>284</v>
      </c>
      <c r="G14" s="15">
        <v>38.02798015465069</v>
      </c>
      <c r="H14" s="23">
        <v>17374</v>
      </c>
      <c r="I14" s="11" t="s">
        <v>284</v>
      </c>
      <c r="J14" s="15">
        <v>28.524929723331837</v>
      </c>
      <c r="K14" s="23">
        <v>13507</v>
      </c>
      <c r="L14" s="11" t="s">
        <v>284</v>
      </c>
      <c r="M14" s="16">
        <v>52.02025886325268</v>
      </c>
      <c r="O14" s="24"/>
    </row>
    <row r="15" spans="1:15" ht="15" customHeight="1">
      <c r="A15" s="18">
        <v>38</v>
      </c>
      <c r="B15" s="23">
        <v>42446</v>
      </c>
      <c r="C15" s="11" t="s">
        <v>284</v>
      </c>
      <c r="D15" s="15">
        <v>15.48360767242552</v>
      </c>
      <c r="E15" s="23">
        <v>35356</v>
      </c>
      <c r="F15" s="11" t="s">
        <v>284</v>
      </c>
      <c r="G15" s="15">
        <v>14.491111039150283</v>
      </c>
      <c r="H15" s="23">
        <v>19917</v>
      </c>
      <c r="I15" s="11" t="s">
        <v>284</v>
      </c>
      <c r="J15" s="15">
        <v>14.636813629561416</v>
      </c>
      <c r="K15" s="23">
        <v>15439</v>
      </c>
      <c r="L15" s="11" t="s">
        <v>284</v>
      </c>
      <c r="M15" s="16">
        <v>14.303694380691496</v>
      </c>
      <c r="O15" s="24"/>
    </row>
    <row r="16" spans="1:15" ht="15" customHeight="1">
      <c r="A16" s="18">
        <v>39</v>
      </c>
      <c r="B16" s="23">
        <v>50418</v>
      </c>
      <c r="C16" s="11" t="s">
        <v>284</v>
      </c>
      <c r="D16" s="15">
        <v>18.781510625265057</v>
      </c>
      <c r="E16" s="23">
        <v>40503</v>
      </c>
      <c r="F16" s="11" t="s">
        <v>284</v>
      </c>
      <c r="G16" s="15">
        <v>14.557642267224807</v>
      </c>
      <c r="H16" s="23">
        <v>23850</v>
      </c>
      <c r="I16" s="11" t="s">
        <v>284</v>
      </c>
      <c r="J16" s="15">
        <v>19.746949841843644</v>
      </c>
      <c r="K16" s="23">
        <v>16649</v>
      </c>
      <c r="L16" s="11" t="s">
        <v>284</v>
      </c>
      <c r="M16" s="16">
        <v>7.837295161603748</v>
      </c>
      <c r="O16" s="24"/>
    </row>
    <row r="17" spans="1:15" ht="15" customHeight="1">
      <c r="A17" s="18">
        <v>40</v>
      </c>
      <c r="B17" s="23">
        <v>55294</v>
      </c>
      <c r="C17" s="11" t="s">
        <v>284</v>
      </c>
      <c r="D17" s="15">
        <v>9.67114919274863</v>
      </c>
      <c r="E17" s="23">
        <v>44075</v>
      </c>
      <c r="F17" s="11" t="s">
        <v>284</v>
      </c>
      <c r="G17" s="15">
        <v>8.819099819766436</v>
      </c>
      <c r="H17" s="23">
        <v>25448</v>
      </c>
      <c r="I17" s="11" t="s">
        <v>284</v>
      </c>
      <c r="J17" s="15">
        <v>6.700209643605874</v>
      </c>
      <c r="K17" s="23">
        <v>18627</v>
      </c>
      <c r="L17" s="11" t="s">
        <v>284</v>
      </c>
      <c r="M17" s="16">
        <v>11.880593429034775</v>
      </c>
      <c r="O17" s="24"/>
    </row>
    <row r="18" spans="1:15" ht="15" customHeight="1">
      <c r="A18" s="18">
        <v>41</v>
      </c>
      <c r="B18" s="23">
        <v>61032</v>
      </c>
      <c r="C18" s="11" t="s">
        <v>284</v>
      </c>
      <c r="D18" s="15">
        <v>10.377256121821546</v>
      </c>
      <c r="E18" s="23">
        <v>48427</v>
      </c>
      <c r="F18" s="11" t="s">
        <v>284</v>
      </c>
      <c r="G18" s="15">
        <v>9.874078275666491</v>
      </c>
      <c r="H18" s="23">
        <v>26897</v>
      </c>
      <c r="I18" s="11" t="s">
        <v>284</v>
      </c>
      <c r="J18" s="15">
        <v>5.693964162213149</v>
      </c>
      <c r="K18" s="23">
        <v>21530</v>
      </c>
      <c r="L18" s="11" t="s">
        <v>284</v>
      </c>
      <c r="M18" s="16">
        <v>15.584903634509033</v>
      </c>
      <c r="O18" s="24"/>
    </row>
    <row r="19" spans="1:15" ht="15" customHeight="1">
      <c r="A19" s="18">
        <v>42</v>
      </c>
      <c r="B19" s="23">
        <v>78139</v>
      </c>
      <c r="C19" s="11" t="s">
        <v>284</v>
      </c>
      <c r="D19" s="15">
        <v>28.029558264516993</v>
      </c>
      <c r="E19" s="23">
        <v>60476</v>
      </c>
      <c r="F19" s="11" t="s">
        <v>284</v>
      </c>
      <c r="G19" s="15">
        <v>24.880748342866582</v>
      </c>
      <c r="H19" s="23">
        <v>35289</v>
      </c>
      <c r="I19" s="11" t="s">
        <v>284</v>
      </c>
      <c r="J19" s="15">
        <v>31.200505632598436</v>
      </c>
      <c r="K19" s="23">
        <v>25186</v>
      </c>
      <c r="L19" s="11" t="s">
        <v>284</v>
      </c>
      <c r="M19" s="16">
        <v>16.9809568044589</v>
      </c>
      <c r="O19" s="24"/>
    </row>
    <row r="20" spans="1:15" ht="15" customHeight="1">
      <c r="A20" s="18">
        <v>43</v>
      </c>
      <c r="B20" s="23">
        <v>97717</v>
      </c>
      <c r="C20" s="11" t="s">
        <v>284</v>
      </c>
      <c r="D20" s="15">
        <v>25.05535008126543</v>
      </c>
      <c r="E20" s="23">
        <v>76092</v>
      </c>
      <c r="F20" s="11" t="s">
        <v>284</v>
      </c>
      <c r="G20" s="15">
        <v>25.82181361201137</v>
      </c>
      <c r="H20" s="23">
        <v>47070</v>
      </c>
      <c r="I20" s="11" t="s">
        <v>284</v>
      </c>
      <c r="J20" s="15">
        <v>33.38434072940578</v>
      </c>
      <c r="K20" s="23">
        <v>29524</v>
      </c>
      <c r="L20" s="11" t="s">
        <v>284</v>
      </c>
      <c r="M20" s="16">
        <v>17.22385452235369</v>
      </c>
      <c r="O20" s="24"/>
    </row>
    <row r="21" spans="1:15" ht="15" customHeight="1">
      <c r="A21" s="18">
        <v>44</v>
      </c>
      <c r="B21" s="23">
        <v>116453</v>
      </c>
      <c r="C21" s="11" t="s">
        <v>284</v>
      </c>
      <c r="D21" s="15">
        <v>19.17373640205902</v>
      </c>
      <c r="E21" s="23">
        <v>92581</v>
      </c>
      <c r="F21" s="11" t="s">
        <v>284</v>
      </c>
      <c r="G21" s="15">
        <v>21.669820743310723</v>
      </c>
      <c r="H21" s="23">
        <v>58710</v>
      </c>
      <c r="I21" s="11" t="s">
        <v>284</v>
      </c>
      <c r="J21" s="15">
        <v>24.729126832377318</v>
      </c>
      <c r="K21" s="23">
        <v>34317</v>
      </c>
      <c r="L21" s="11" t="s">
        <v>284</v>
      </c>
      <c r="M21" s="16">
        <v>16.23425010161226</v>
      </c>
      <c r="O21" s="24"/>
    </row>
    <row r="22" spans="1:15" ht="15" customHeight="1">
      <c r="A22" s="18">
        <v>45</v>
      </c>
      <c r="B22" s="23">
        <v>152270</v>
      </c>
      <c r="C22" s="11" t="s">
        <v>284</v>
      </c>
      <c r="D22" s="15">
        <v>30.756614256395295</v>
      </c>
      <c r="E22" s="23">
        <v>117026</v>
      </c>
      <c r="F22" s="11" t="s">
        <v>284</v>
      </c>
      <c r="G22" s="15">
        <v>26.403905769002293</v>
      </c>
      <c r="H22" s="23">
        <v>77321</v>
      </c>
      <c r="I22" s="11" t="s">
        <v>284</v>
      </c>
      <c r="J22" s="15">
        <v>31.69988076988588</v>
      </c>
      <c r="K22" s="23">
        <v>39706</v>
      </c>
      <c r="L22" s="11" t="s">
        <v>284</v>
      </c>
      <c r="M22" s="16">
        <v>15.703587143398323</v>
      </c>
      <c r="O22" s="24"/>
    </row>
    <row r="23" spans="1:15" ht="15" customHeight="1">
      <c r="A23" s="18">
        <v>46</v>
      </c>
      <c r="B23" s="23">
        <v>178901</v>
      </c>
      <c r="C23" s="11" t="s">
        <v>284</v>
      </c>
      <c r="D23" s="15">
        <v>17.489328167071648</v>
      </c>
      <c r="E23" s="23">
        <v>135852</v>
      </c>
      <c r="F23" s="11" t="s">
        <v>284</v>
      </c>
      <c r="G23" s="15">
        <v>16.087023396510176</v>
      </c>
      <c r="H23" s="23">
        <v>87854</v>
      </c>
      <c r="I23" s="11" t="s">
        <v>284</v>
      </c>
      <c r="J23" s="15">
        <v>13.622431163590747</v>
      </c>
      <c r="K23" s="23">
        <v>47997</v>
      </c>
      <c r="L23" s="11" t="s">
        <v>284</v>
      </c>
      <c r="M23" s="16">
        <v>20.88097516748097</v>
      </c>
      <c r="O23" s="24"/>
    </row>
    <row r="24" spans="1:15" ht="15" customHeight="1">
      <c r="A24" s="18">
        <v>47</v>
      </c>
      <c r="B24" s="23">
        <v>215348</v>
      </c>
      <c r="C24" s="11" t="s">
        <v>284</v>
      </c>
      <c r="D24" s="15">
        <v>20.372720107769098</v>
      </c>
      <c r="E24" s="23">
        <v>163519</v>
      </c>
      <c r="F24" s="11" t="s">
        <v>284</v>
      </c>
      <c r="G24" s="15">
        <v>20.365544857639193</v>
      </c>
      <c r="H24" s="23">
        <v>102817</v>
      </c>
      <c r="I24" s="11" t="s">
        <v>284</v>
      </c>
      <c r="J24" s="15">
        <v>17.031666173424085</v>
      </c>
      <c r="K24" s="23">
        <v>60702</v>
      </c>
      <c r="L24" s="11" t="s">
        <v>284</v>
      </c>
      <c r="M24" s="16">
        <v>26.470404400275015</v>
      </c>
      <c r="O24" s="24"/>
    </row>
    <row r="25" spans="1:15" ht="15" customHeight="1">
      <c r="A25" s="18">
        <v>48</v>
      </c>
      <c r="B25" s="23">
        <v>280796</v>
      </c>
      <c r="C25" s="11" t="s">
        <v>284</v>
      </c>
      <c r="D25" s="15">
        <v>30.391738024035533</v>
      </c>
      <c r="E25" s="23">
        <v>206210</v>
      </c>
      <c r="F25" s="11" t="s">
        <v>284</v>
      </c>
      <c r="G25" s="15">
        <v>26.107669445140942</v>
      </c>
      <c r="H25" s="23">
        <v>135144</v>
      </c>
      <c r="I25" s="11" t="s">
        <v>284</v>
      </c>
      <c r="J25" s="15">
        <v>31.44129861793283</v>
      </c>
      <c r="K25" s="23">
        <v>71065</v>
      </c>
      <c r="L25" s="11" t="s">
        <v>284</v>
      </c>
      <c r="M25" s="16">
        <v>17.071925142499424</v>
      </c>
      <c r="O25" s="24"/>
    </row>
    <row r="26" spans="1:15" ht="15" customHeight="1">
      <c r="A26" s="18">
        <v>49</v>
      </c>
      <c r="B26" s="23">
        <v>331219</v>
      </c>
      <c r="C26" s="11" t="s">
        <v>284</v>
      </c>
      <c r="D26" s="15">
        <v>17.957164631974806</v>
      </c>
      <c r="E26" s="23">
        <v>241976</v>
      </c>
      <c r="F26" s="11" t="s">
        <v>284</v>
      </c>
      <c r="G26" s="15">
        <v>17.34445468212016</v>
      </c>
      <c r="H26" s="23">
        <v>158160</v>
      </c>
      <c r="I26" s="11" t="s">
        <v>284</v>
      </c>
      <c r="J26" s="15">
        <v>17.030722784585322</v>
      </c>
      <c r="K26" s="23">
        <v>83816</v>
      </c>
      <c r="L26" s="11" t="s">
        <v>284</v>
      </c>
      <c r="M26" s="16">
        <v>17.942728488003937</v>
      </c>
      <c r="O26" s="24"/>
    </row>
    <row r="27" spans="1:15" ht="15" customHeight="1">
      <c r="A27" s="11"/>
      <c r="B27" s="21">
        <v>372204</v>
      </c>
      <c r="C27" s="11"/>
      <c r="D27" s="15"/>
      <c r="E27" s="21">
        <v>270105</v>
      </c>
      <c r="F27" s="11"/>
      <c r="G27" s="15"/>
      <c r="H27" s="21">
        <v>171956</v>
      </c>
      <c r="I27" s="11"/>
      <c r="J27" s="15"/>
      <c r="K27" s="21">
        <v>98148</v>
      </c>
      <c r="L27" s="11"/>
      <c r="M27" s="16"/>
      <c r="O27" s="24"/>
    </row>
    <row r="28" spans="1:15" ht="15" customHeight="1">
      <c r="A28" s="18" t="s">
        <v>9</v>
      </c>
      <c r="B28" s="23">
        <v>394102</v>
      </c>
      <c r="C28" s="11" t="s">
        <v>284</v>
      </c>
      <c r="D28" s="15">
        <v>5.883332795993596</v>
      </c>
      <c r="E28" s="23">
        <v>282175</v>
      </c>
      <c r="F28" s="11" t="s">
        <v>284</v>
      </c>
      <c r="G28" s="15">
        <v>4.468632568815821</v>
      </c>
      <c r="H28" s="23">
        <v>174788</v>
      </c>
      <c r="I28" s="11" t="s">
        <v>284</v>
      </c>
      <c r="J28" s="15">
        <v>1.6469329363325613</v>
      </c>
      <c r="K28" s="23">
        <v>107387</v>
      </c>
      <c r="L28" s="11" t="s">
        <v>284</v>
      </c>
      <c r="M28" s="16">
        <v>9.413334963524477</v>
      </c>
      <c r="O28" s="24"/>
    </row>
    <row r="29" spans="1:15" ht="15" customHeight="1">
      <c r="A29" s="18">
        <v>51</v>
      </c>
      <c r="B29" s="23">
        <v>423179</v>
      </c>
      <c r="C29" s="11" t="s">
        <v>284</v>
      </c>
      <c r="D29" s="15">
        <v>7.37803918782447</v>
      </c>
      <c r="E29" s="23">
        <v>301305</v>
      </c>
      <c r="F29" s="11" t="s">
        <v>284</v>
      </c>
      <c r="G29" s="15">
        <v>6.779480818640906</v>
      </c>
      <c r="H29" s="23">
        <v>188081</v>
      </c>
      <c r="I29" s="11" t="s">
        <v>284</v>
      </c>
      <c r="J29" s="15">
        <v>7.605213172529005</v>
      </c>
      <c r="K29" s="23">
        <v>113224</v>
      </c>
      <c r="L29" s="11" t="s">
        <v>284</v>
      </c>
      <c r="M29" s="16">
        <v>5.435481017255356</v>
      </c>
      <c r="O29" s="24"/>
    </row>
    <row r="30" spans="1:15" ht="15" customHeight="1">
      <c r="A30" s="18">
        <v>52</v>
      </c>
      <c r="B30" s="23">
        <v>457800</v>
      </c>
      <c r="C30" s="11" t="s">
        <v>284</v>
      </c>
      <c r="D30" s="15">
        <v>8.18117156097064</v>
      </c>
      <c r="E30" s="23">
        <v>321684</v>
      </c>
      <c r="F30" s="11" t="s">
        <v>284</v>
      </c>
      <c r="G30" s="15">
        <v>6.763578433812924</v>
      </c>
      <c r="H30" s="23">
        <v>195098</v>
      </c>
      <c r="I30" s="11" t="s">
        <v>284</v>
      </c>
      <c r="J30" s="15">
        <v>3.7308393723980657</v>
      </c>
      <c r="K30" s="23">
        <v>126586</v>
      </c>
      <c r="L30" s="11" t="s">
        <v>284</v>
      </c>
      <c r="M30" s="16">
        <v>11.80138486539957</v>
      </c>
      <c r="O30" s="24"/>
    </row>
    <row r="31" spans="1:15" ht="15" customHeight="1">
      <c r="A31" s="18">
        <v>53</v>
      </c>
      <c r="B31" s="23">
        <v>514887</v>
      </c>
      <c r="C31" s="11" t="s">
        <v>284</v>
      </c>
      <c r="D31" s="15">
        <v>12.469855832241166</v>
      </c>
      <c r="E31" s="23">
        <v>358387</v>
      </c>
      <c r="F31" s="11" t="s">
        <v>284</v>
      </c>
      <c r="G31" s="15">
        <v>11.409644247149387</v>
      </c>
      <c r="H31" s="23">
        <v>210381</v>
      </c>
      <c r="I31" s="11" t="s">
        <v>284</v>
      </c>
      <c r="J31" s="15">
        <v>7.8334990620098495</v>
      </c>
      <c r="K31" s="23">
        <v>148006</v>
      </c>
      <c r="L31" s="11" t="s">
        <v>284</v>
      </c>
      <c r="M31" s="16">
        <v>16.921302513706095</v>
      </c>
      <c r="O31" s="24"/>
    </row>
    <row r="32" spans="1:15" ht="15" customHeight="1">
      <c r="A32" s="18">
        <v>54</v>
      </c>
      <c r="B32" s="23">
        <v>591433</v>
      </c>
      <c r="C32" s="11" t="s">
        <v>284</v>
      </c>
      <c r="D32" s="15">
        <v>14.866562954590037</v>
      </c>
      <c r="E32" s="23">
        <v>408297</v>
      </c>
      <c r="F32" s="11" t="s">
        <v>284</v>
      </c>
      <c r="G32" s="15">
        <v>13.926286388736202</v>
      </c>
      <c r="H32" s="23">
        <v>237794</v>
      </c>
      <c r="I32" s="11" t="s">
        <v>284</v>
      </c>
      <c r="J32" s="15">
        <v>13.03016907420347</v>
      </c>
      <c r="K32" s="23">
        <v>170503</v>
      </c>
      <c r="L32" s="11" t="s">
        <v>284</v>
      </c>
      <c r="M32" s="16">
        <v>15.200059457049036</v>
      </c>
      <c r="O32" s="24"/>
    </row>
    <row r="33" spans="1:15" ht="15" customHeight="1">
      <c r="A33" s="18">
        <v>55</v>
      </c>
      <c r="B33" s="23">
        <v>663086</v>
      </c>
      <c r="C33" s="11" t="s">
        <v>284</v>
      </c>
      <c r="D33" s="15">
        <v>12.115150828580738</v>
      </c>
      <c r="E33" s="23">
        <v>453807</v>
      </c>
      <c r="F33" s="11" t="s">
        <v>284</v>
      </c>
      <c r="G33" s="15">
        <v>11.146297915487978</v>
      </c>
      <c r="H33" s="23">
        <v>267505</v>
      </c>
      <c r="I33" s="11" t="s">
        <v>284</v>
      </c>
      <c r="J33" s="15">
        <v>12.494427950242653</v>
      </c>
      <c r="K33" s="23">
        <v>186301</v>
      </c>
      <c r="L33" s="11" t="s">
        <v>284</v>
      </c>
      <c r="M33" s="16">
        <v>9.265526119775018</v>
      </c>
      <c r="O33" s="24"/>
    </row>
    <row r="34" spans="1:15" ht="15" customHeight="1">
      <c r="A34" s="18">
        <v>56</v>
      </c>
      <c r="B34" s="23">
        <v>693233</v>
      </c>
      <c r="C34" s="11" t="s">
        <v>284</v>
      </c>
      <c r="D34" s="15">
        <v>4.546469085458</v>
      </c>
      <c r="E34" s="23">
        <v>473217</v>
      </c>
      <c r="F34" s="11" t="s">
        <v>284</v>
      </c>
      <c r="G34" s="15">
        <v>4.277148655706057</v>
      </c>
      <c r="H34" s="23">
        <v>274634</v>
      </c>
      <c r="I34" s="11" t="s">
        <v>284</v>
      </c>
      <c r="J34" s="15">
        <v>2.6649969159455082</v>
      </c>
      <c r="K34" s="23">
        <v>198584</v>
      </c>
      <c r="L34" s="11" t="s">
        <v>284</v>
      </c>
      <c r="M34" s="16">
        <v>6.593093971583627</v>
      </c>
      <c r="O34" s="24"/>
    </row>
    <row r="35" spans="1:15" ht="15" customHeight="1">
      <c r="A35" s="18">
        <v>57</v>
      </c>
      <c r="B35" s="23">
        <v>703686</v>
      </c>
      <c r="C35" s="11" t="s">
        <v>284</v>
      </c>
      <c r="D35" s="15">
        <v>1.5078624358621227</v>
      </c>
      <c r="E35" s="23">
        <v>476438</v>
      </c>
      <c r="F35" s="11" t="s">
        <v>284</v>
      </c>
      <c r="G35" s="15">
        <v>0.680660246778956</v>
      </c>
      <c r="H35" s="23">
        <v>279079</v>
      </c>
      <c r="I35" s="11" t="s">
        <v>284</v>
      </c>
      <c r="J35" s="15">
        <v>1.61851773633272</v>
      </c>
      <c r="K35" s="23">
        <v>197359</v>
      </c>
      <c r="L35" s="11" t="s">
        <v>285</v>
      </c>
      <c r="M35" s="16">
        <v>0.616867421343116</v>
      </c>
      <c r="O35" s="24"/>
    </row>
    <row r="36" spans="1:15" ht="15" customHeight="1">
      <c r="A36" s="18">
        <v>58</v>
      </c>
      <c r="B36" s="23">
        <v>713336</v>
      </c>
      <c r="C36" s="11" t="s">
        <v>284</v>
      </c>
      <c r="D36" s="15">
        <v>1.371350289759917</v>
      </c>
      <c r="E36" s="23">
        <v>476491</v>
      </c>
      <c r="F36" s="11" t="s">
        <v>284</v>
      </c>
      <c r="G36" s="15">
        <v>0.011124217631675037</v>
      </c>
      <c r="H36" s="23">
        <v>283334</v>
      </c>
      <c r="I36" s="11" t="s">
        <v>284</v>
      </c>
      <c r="J36" s="15">
        <v>1.524657892568058</v>
      </c>
      <c r="K36" s="23">
        <v>193157</v>
      </c>
      <c r="L36" s="11" t="s">
        <v>285</v>
      </c>
      <c r="M36" s="16">
        <v>2.1291149630875736</v>
      </c>
      <c r="O36" s="24"/>
    </row>
    <row r="37" spans="1:15" ht="15" customHeight="1">
      <c r="A37" s="18">
        <v>59</v>
      </c>
      <c r="B37" s="23">
        <v>712280</v>
      </c>
      <c r="C37" s="11" t="s">
        <v>285</v>
      </c>
      <c r="D37" s="15">
        <v>0.14803682976885568</v>
      </c>
      <c r="E37" s="23">
        <v>471551</v>
      </c>
      <c r="F37" s="11" t="s">
        <v>285</v>
      </c>
      <c r="G37" s="15">
        <v>1.036745709782565</v>
      </c>
      <c r="H37" s="23">
        <v>287229</v>
      </c>
      <c r="I37" s="11" t="s">
        <v>284</v>
      </c>
      <c r="J37" s="15">
        <v>1.3747026477584683</v>
      </c>
      <c r="K37" s="23">
        <v>184323</v>
      </c>
      <c r="L37" s="11" t="s">
        <v>285</v>
      </c>
      <c r="M37" s="16">
        <v>4.5734816755282</v>
      </c>
      <c r="O37" s="24"/>
    </row>
    <row r="38" spans="1:15" ht="15" customHeight="1">
      <c r="A38" s="18">
        <v>60</v>
      </c>
      <c r="B38" s="23">
        <v>749128</v>
      </c>
      <c r="C38" s="11" t="s">
        <v>284</v>
      </c>
      <c r="D38" s="15">
        <v>5.173246476104907</v>
      </c>
      <c r="E38" s="23">
        <v>485912</v>
      </c>
      <c r="F38" s="11" t="s">
        <v>284</v>
      </c>
      <c r="G38" s="15">
        <v>3.045481824871544</v>
      </c>
      <c r="H38" s="23">
        <v>307482</v>
      </c>
      <c r="I38" s="11" t="s">
        <v>284</v>
      </c>
      <c r="J38" s="15">
        <v>7.051168231620068</v>
      </c>
      <c r="K38" s="23">
        <v>178430</v>
      </c>
      <c r="L38" s="11" t="s">
        <v>285</v>
      </c>
      <c r="M38" s="16">
        <v>3.1971050818400357</v>
      </c>
      <c r="O38" s="24"/>
    </row>
    <row r="39" spans="1:15" ht="15" customHeight="1">
      <c r="A39" s="18">
        <v>61</v>
      </c>
      <c r="B39" s="23">
        <v>778459</v>
      </c>
      <c r="C39" s="11" t="s">
        <v>284</v>
      </c>
      <c r="D39" s="15">
        <v>3.9153522495488033</v>
      </c>
      <c r="E39" s="23">
        <v>499290</v>
      </c>
      <c r="F39" s="11" t="s">
        <v>284</v>
      </c>
      <c r="G39" s="15">
        <v>2.7531734141161337</v>
      </c>
      <c r="H39" s="23">
        <v>320015</v>
      </c>
      <c r="I39" s="11" t="s">
        <v>284</v>
      </c>
      <c r="J39" s="15">
        <v>4.076010953486701</v>
      </c>
      <c r="K39" s="23">
        <v>179275</v>
      </c>
      <c r="L39" s="11" t="s">
        <v>284</v>
      </c>
      <c r="M39" s="16">
        <v>0.47357507145659383</v>
      </c>
      <c r="O39" s="24"/>
    </row>
    <row r="40" spans="1:15" ht="15" customHeight="1">
      <c r="A40" s="18">
        <v>62</v>
      </c>
      <c r="B40" s="23">
        <v>848423</v>
      </c>
      <c r="C40" s="11" t="s">
        <v>284</v>
      </c>
      <c r="D40" s="15">
        <v>8.987499662795358</v>
      </c>
      <c r="E40" s="23">
        <v>536131</v>
      </c>
      <c r="F40" s="11" t="s">
        <v>284</v>
      </c>
      <c r="G40" s="15">
        <v>7.378677722365751</v>
      </c>
      <c r="H40" s="23">
        <v>351265</v>
      </c>
      <c r="I40" s="11" t="s">
        <v>284</v>
      </c>
      <c r="J40" s="15">
        <v>9.765167257784796</v>
      </c>
      <c r="K40" s="23">
        <v>184866</v>
      </c>
      <c r="L40" s="11" t="s">
        <v>284</v>
      </c>
      <c r="M40" s="16">
        <v>3.1186724306233344</v>
      </c>
      <c r="O40" s="24"/>
    </row>
    <row r="41" spans="1:15" ht="15" customHeight="1">
      <c r="A41" s="18">
        <v>63</v>
      </c>
      <c r="B41" s="23">
        <v>939025</v>
      </c>
      <c r="C41" s="11" t="s">
        <v>284</v>
      </c>
      <c r="D41" s="15">
        <v>10.678871270580828</v>
      </c>
      <c r="E41" s="23">
        <v>595023</v>
      </c>
      <c r="F41" s="11" t="s">
        <v>284</v>
      </c>
      <c r="G41" s="15">
        <v>10.984628756777724</v>
      </c>
      <c r="H41" s="23">
        <v>403868</v>
      </c>
      <c r="I41" s="11" t="s">
        <v>284</v>
      </c>
      <c r="J41" s="15">
        <v>14.975303545756049</v>
      </c>
      <c r="K41" s="23">
        <v>191155</v>
      </c>
      <c r="L41" s="11" t="s">
        <v>284</v>
      </c>
      <c r="M41" s="16">
        <v>3.4019235554401632</v>
      </c>
      <c r="O41" s="24"/>
    </row>
    <row r="42" spans="1:15" ht="15" customHeight="1">
      <c r="A42" s="18" t="s">
        <v>10</v>
      </c>
      <c r="B42" s="23">
        <v>1072207</v>
      </c>
      <c r="C42" s="11" t="s">
        <v>284</v>
      </c>
      <c r="D42" s="15">
        <v>14.183008972072102</v>
      </c>
      <c r="E42" s="23">
        <v>665187</v>
      </c>
      <c r="F42" s="11" t="s">
        <v>284</v>
      </c>
      <c r="G42" s="15">
        <v>11.791813089578042</v>
      </c>
      <c r="H42" s="23">
        <v>460067</v>
      </c>
      <c r="I42" s="11" t="s">
        <v>284</v>
      </c>
      <c r="J42" s="15">
        <v>13.915190111620632</v>
      </c>
      <c r="K42" s="23">
        <v>205119</v>
      </c>
      <c r="L42" s="11" t="s">
        <v>284</v>
      </c>
      <c r="M42" s="16">
        <v>7.305066569014684</v>
      </c>
      <c r="O42" s="24"/>
    </row>
    <row r="43" spans="1:15" ht="15" customHeight="1">
      <c r="A43" s="22" t="s">
        <v>11</v>
      </c>
      <c r="B43" s="23">
        <v>1220150</v>
      </c>
      <c r="C43" s="11" t="s">
        <v>284</v>
      </c>
      <c r="D43" s="15">
        <v>13.797988634657315</v>
      </c>
      <c r="E43" s="23">
        <v>747523</v>
      </c>
      <c r="F43" s="11" t="s">
        <v>284</v>
      </c>
      <c r="G43" s="15">
        <v>12.377872688431978</v>
      </c>
      <c r="H43" s="23">
        <v>534591</v>
      </c>
      <c r="I43" s="11" t="s">
        <v>284</v>
      </c>
      <c r="J43" s="15">
        <v>16.19851021699013</v>
      </c>
      <c r="K43" s="23">
        <v>212932</v>
      </c>
      <c r="L43" s="11" t="s">
        <v>284</v>
      </c>
      <c r="M43" s="16">
        <v>3.809008429253268</v>
      </c>
      <c r="O43" s="24"/>
    </row>
    <row r="44" spans="1:15" ht="15" customHeight="1">
      <c r="A44" s="22" t="s">
        <v>12</v>
      </c>
      <c r="B44" s="23">
        <v>1330891</v>
      </c>
      <c r="C44" s="11" t="s">
        <v>284</v>
      </c>
      <c r="D44" s="15">
        <v>9.076015244027374</v>
      </c>
      <c r="E44" s="23">
        <v>815517</v>
      </c>
      <c r="F44" s="11" t="s">
        <v>284</v>
      </c>
      <c r="G44" s="15">
        <v>9.095907416895542</v>
      </c>
      <c r="H44" s="23">
        <v>580478</v>
      </c>
      <c r="I44" s="11" t="s">
        <v>284</v>
      </c>
      <c r="J44" s="15">
        <v>8.583571365773082</v>
      </c>
      <c r="K44" s="23">
        <v>235040</v>
      </c>
      <c r="L44" s="11" t="s">
        <v>284</v>
      </c>
      <c r="M44" s="16">
        <v>10.382657374185172</v>
      </c>
      <c r="O44" s="24"/>
    </row>
    <row r="45" spans="1:15" ht="15" customHeight="1">
      <c r="A45" s="22" t="s">
        <v>13</v>
      </c>
      <c r="B45" s="23">
        <v>1407333</v>
      </c>
      <c r="C45" s="11" t="s">
        <v>284</v>
      </c>
      <c r="D45" s="15">
        <v>5.743670969298023</v>
      </c>
      <c r="E45" s="23">
        <v>854853</v>
      </c>
      <c r="F45" s="11" t="s">
        <v>284</v>
      </c>
      <c r="G45" s="15">
        <v>4.823443288122746</v>
      </c>
      <c r="H45" s="23">
        <v>594474</v>
      </c>
      <c r="I45" s="11" t="s">
        <v>284</v>
      </c>
      <c r="J45" s="15">
        <v>2.4111163558308846</v>
      </c>
      <c r="K45" s="23">
        <v>260379</v>
      </c>
      <c r="L45" s="11" t="s">
        <v>284</v>
      </c>
      <c r="M45" s="16">
        <v>10.780718175629687</v>
      </c>
      <c r="O45" s="24"/>
    </row>
    <row r="46" spans="1:15" ht="15" customHeight="1">
      <c r="A46" s="22" t="s">
        <v>14</v>
      </c>
      <c r="B46" s="23">
        <v>1420115</v>
      </c>
      <c r="C46" s="11" t="s">
        <v>284</v>
      </c>
      <c r="D46" s="15">
        <v>0.9082427542024476</v>
      </c>
      <c r="E46" s="23">
        <v>862385</v>
      </c>
      <c r="F46" s="11" t="s">
        <v>284</v>
      </c>
      <c r="G46" s="15">
        <v>0.8810871576750543</v>
      </c>
      <c r="H46" s="23">
        <v>569094</v>
      </c>
      <c r="I46" s="11" t="s">
        <v>285</v>
      </c>
      <c r="J46" s="15">
        <v>4.269320441264043</v>
      </c>
      <c r="K46" s="23">
        <v>293292</v>
      </c>
      <c r="L46" s="11" t="s">
        <v>284</v>
      </c>
      <c r="M46" s="16">
        <v>12.640420310393694</v>
      </c>
      <c r="O46" s="24"/>
    </row>
    <row r="47" spans="1:15" ht="15" customHeight="1">
      <c r="A47" s="22" t="s">
        <v>15</v>
      </c>
      <c r="B47" s="23">
        <v>1360109</v>
      </c>
      <c r="C47" s="11" t="s">
        <v>285</v>
      </c>
      <c r="D47" s="15">
        <v>4.225432447372228</v>
      </c>
      <c r="E47" s="23">
        <v>827660</v>
      </c>
      <c r="F47" s="11" t="s">
        <v>285</v>
      </c>
      <c r="G47" s="15">
        <v>4.026623839700363</v>
      </c>
      <c r="H47" s="23">
        <v>518550</v>
      </c>
      <c r="I47" s="11" t="s">
        <v>285</v>
      </c>
      <c r="J47" s="15">
        <v>8.881485308226758</v>
      </c>
      <c r="K47" s="23">
        <v>309110</v>
      </c>
      <c r="L47" s="11" t="s">
        <v>284</v>
      </c>
      <c r="M47" s="16">
        <v>5.393259959357906</v>
      </c>
      <c r="O47" s="24"/>
    </row>
    <row r="48" spans="1:15" ht="15" customHeight="1">
      <c r="A48" s="22" t="s">
        <v>16</v>
      </c>
      <c r="B48" s="23">
        <v>1380766</v>
      </c>
      <c r="C48" s="11" t="s">
        <v>284</v>
      </c>
      <c r="D48" s="15">
        <v>1.518775333447536</v>
      </c>
      <c r="E48" s="23">
        <v>823903</v>
      </c>
      <c r="F48" s="11" t="s">
        <v>285</v>
      </c>
      <c r="G48" s="15">
        <v>0.4539303578764162</v>
      </c>
      <c r="H48" s="23">
        <v>508301</v>
      </c>
      <c r="I48" s="11" t="s">
        <v>285</v>
      </c>
      <c r="J48" s="15">
        <v>1.9764728570051062</v>
      </c>
      <c r="K48" s="23">
        <v>315602</v>
      </c>
      <c r="L48" s="11" t="s">
        <v>284</v>
      </c>
      <c r="M48" s="16">
        <v>2.1002232215069085</v>
      </c>
      <c r="O48" s="24"/>
    </row>
    <row r="49" spans="1:15" ht="15" customHeight="1">
      <c r="A49" s="22" t="s">
        <v>17</v>
      </c>
      <c r="B49" s="23">
        <v>1429117</v>
      </c>
      <c r="C49" s="11" t="s">
        <v>284</v>
      </c>
      <c r="D49" s="15">
        <v>3.501751926104774</v>
      </c>
      <c r="E49" s="23">
        <v>861638</v>
      </c>
      <c r="F49" s="11" t="s">
        <v>284</v>
      </c>
      <c r="G49" s="15">
        <v>4.58002944521381</v>
      </c>
      <c r="H49" s="23">
        <v>536949</v>
      </c>
      <c r="I49" s="11" t="s">
        <v>284</v>
      </c>
      <c r="J49" s="15">
        <v>5.636030619652516</v>
      </c>
      <c r="K49" s="23">
        <v>324689</v>
      </c>
      <c r="L49" s="11" t="s">
        <v>284</v>
      </c>
      <c r="M49" s="16">
        <v>2.87925932028314</v>
      </c>
      <c r="O49" s="24"/>
    </row>
    <row r="50" spans="1:15" ht="15" customHeight="1">
      <c r="A50" s="22" t="s">
        <v>18</v>
      </c>
      <c r="B50" s="23">
        <v>1397830</v>
      </c>
      <c r="C50" s="11" t="s">
        <v>285</v>
      </c>
      <c r="D50" s="15">
        <v>2.1892539239264437</v>
      </c>
      <c r="E50" s="23">
        <v>826839</v>
      </c>
      <c r="F50" s="11" t="s">
        <v>285</v>
      </c>
      <c r="G50" s="15">
        <v>4.03870302841797</v>
      </c>
      <c r="H50" s="23">
        <v>517716</v>
      </c>
      <c r="I50" s="11" t="s">
        <v>285</v>
      </c>
      <c r="J50" s="15">
        <v>3.581904426677397</v>
      </c>
      <c r="K50" s="23">
        <v>309122</v>
      </c>
      <c r="L50" s="11" t="s">
        <v>285</v>
      </c>
      <c r="M50" s="16">
        <v>4.79443405843746</v>
      </c>
      <c r="O50" s="24"/>
    </row>
    <row r="51" spans="1:15" ht="15" customHeight="1">
      <c r="A51" s="22">
        <v>10</v>
      </c>
      <c r="B51" s="23">
        <v>1288666</v>
      </c>
      <c r="C51" s="11" t="s">
        <v>285</v>
      </c>
      <c r="D51" s="15">
        <v>7.809533348118151</v>
      </c>
      <c r="E51" s="23">
        <v>765136</v>
      </c>
      <c r="F51" s="11" t="s">
        <v>285</v>
      </c>
      <c r="G51" s="15">
        <v>7.462516886600653</v>
      </c>
      <c r="H51" s="23">
        <v>472965</v>
      </c>
      <c r="I51" s="11" t="s">
        <v>285</v>
      </c>
      <c r="J51" s="15">
        <v>8.643928331363142</v>
      </c>
      <c r="K51" s="23">
        <v>292171</v>
      </c>
      <c r="L51" s="11" t="s">
        <v>285</v>
      </c>
      <c r="M51" s="16">
        <v>5.48359547363178</v>
      </c>
      <c r="O51" s="24"/>
    </row>
    <row r="52" spans="1:15" ht="15" customHeight="1">
      <c r="A52" s="22">
        <v>11</v>
      </c>
      <c r="B52" s="23">
        <v>1182202.93</v>
      </c>
      <c r="C52" s="11" t="s">
        <v>285</v>
      </c>
      <c r="D52" s="15">
        <v>8.261494444642764</v>
      </c>
      <c r="E52" s="23">
        <v>705856.63</v>
      </c>
      <c r="F52" s="11" t="s">
        <v>285</v>
      </c>
      <c r="G52" s="15">
        <v>7.747559910917801</v>
      </c>
      <c r="H52" s="23">
        <v>421925.86</v>
      </c>
      <c r="I52" s="11" t="s">
        <v>285</v>
      </c>
      <c r="J52" s="15">
        <v>10.791314367870768</v>
      </c>
      <c r="K52" s="23">
        <v>283930.76</v>
      </c>
      <c r="L52" s="11" t="s">
        <v>285</v>
      </c>
      <c r="M52" s="16">
        <v>2.8203483576398725</v>
      </c>
      <c r="O52" s="24"/>
    </row>
    <row r="53" spans="1:15" ht="15" customHeight="1">
      <c r="A53" s="22">
        <v>12</v>
      </c>
      <c r="B53" s="23">
        <v>1173059.23</v>
      </c>
      <c r="C53" s="11" t="s">
        <v>285</v>
      </c>
      <c r="D53" s="15">
        <v>0.7734458922378025</v>
      </c>
      <c r="E53" s="23">
        <v>704882.34</v>
      </c>
      <c r="F53" s="11" t="s">
        <v>285</v>
      </c>
      <c r="G53" s="15">
        <v>0.13802944657473404</v>
      </c>
      <c r="H53" s="23">
        <v>426097.45</v>
      </c>
      <c r="I53" s="11" t="s">
        <v>284</v>
      </c>
      <c r="J53" s="15">
        <v>0.988702138333025</v>
      </c>
      <c r="K53" s="23">
        <v>278784.89</v>
      </c>
      <c r="L53" s="11" t="s">
        <v>285</v>
      </c>
      <c r="M53" s="16">
        <v>1.8123679167413798</v>
      </c>
      <c r="O53" s="24"/>
    </row>
    <row r="54" spans="1:15" ht="15" customHeight="1">
      <c r="A54" s="22">
        <v>13</v>
      </c>
      <c r="B54" s="23">
        <v>1113360.36</v>
      </c>
      <c r="C54" s="11" t="s">
        <v>285</v>
      </c>
      <c r="D54" s="15">
        <v>5.0891607578928415</v>
      </c>
      <c r="E54" s="23">
        <v>665984.82</v>
      </c>
      <c r="F54" s="11" t="s">
        <v>285</v>
      </c>
      <c r="G54" s="15">
        <v>5.5182996923997365</v>
      </c>
      <c r="H54" s="23">
        <v>407021.02</v>
      </c>
      <c r="I54" s="11" t="s">
        <v>285</v>
      </c>
      <c r="J54" s="15">
        <v>4.477011068712102</v>
      </c>
      <c r="K54" s="23">
        <v>258963.79</v>
      </c>
      <c r="L54" s="11" t="s">
        <v>285</v>
      </c>
      <c r="M54" s="16">
        <v>7.1098186131967225</v>
      </c>
      <c r="O54" s="24"/>
    </row>
    <row r="55" spans="1:15" ht="15" customHeight="1">
      <c r="A55" s="22">
        <v>14</v>
      </c>
      <c r="B55" s="23">
        <v>1044998.74</v>
      </c>
      <c r="C55" s="11" t="s">
        <v>285</v>
      </c>
      <c r="D55" s="15">
        <v>6.14011621538242</v>
      </c>
      <c r="E55" s="23">
        <v>630101.54</v>
      </c>
      <c r="F55" s="11" t="s">
        <v>285</v>
      </c>
      <c r="G55" s="15">
        <v>5.388002687508688</v>
      </c>
      <c r="H55" s="23">
        <v>387751.65</v>
      </c>
      <c r="I55" s="11" t="s">
        <v>285</v>
      </c>
      <c r="J55" s="15">
        <v>4.734244437793407</v>
      </c>
      <c r="K55" s="23">
        <v>242349.89</v>
      </c>
      <c r="L55" s="11" t="s">
        <v>285</v>
      </c>
      <c r="M55" s="16">
        <v>6.415530140333516</v>
      </c>
      <c r="O55" s="24"/>
    </row>
    <row r="56" spans="1:15" ht="15" customHeight="1">
      <c r="A56" s="22">
        <v>15</v>
      </c>
      <c r="B56" s="23">
        <v>936423</v>
      </c>
      <c r="C56" s="11" t="s">
        <v>285</v>
      </c>
      <c r="D56" s="16">
        <v>10.390035494205478</v>
      </c>
      <c r="E56" s="23">
        <v>574597</v>
      </c>
      <c r="F56" s="11" t="s">
        <v>285</v>
      </c>
      <c r="G56" s="16">
        <v>8.808824685621303</v>
      </c>
      <c r="H56" s="23">
        <v>371282</v>
      </c>
      <c r="I56" s="11" t="s">
        <v>285</v>
      </c>
      <c r="J56" s="15">
        <v>4.247473866326558</v>
      </c>
      <c r="K56" s="23">
        <v>203315</v>
      </c>
      <c r="L56" s="11" t="s">
        <v>285</v>
      </c>
      <c r="M56" s="16">
        <v>16.106832150821276</v>
      </c>
      <c r="O56" s="24"/>
    </row>
    <row r="57" spans="1:15" ht="15" customHeight="1">
      <c r="A57" s="25">
        <v>16</v>
      </c>
      <c r="B57" s="28">
        <v>912213.41</v>
      </c>
      <c r="C57" s="11" t="s">
        <v>285</v>
      </c>
      <c r="D57" s="16">
        <v>2.585326289508046</v>
      </c>
      <c r="E57" s="29">
        <v>561818.69</v>
      </c>
      <c r="F57" s="11" t="s">
        <v>285</v>
      </c>
      <c r="G57" s="16">
        <v>2.2238734278111565</v>
      </c>
      <c r="H57" s="29">
        <v>380199.19</v>
      </c>
      <c r="I57" s="11" t="s">
        <v>284</v>
      </c>
      <c r="J57" s="16">
        <v>2.401729682559335</v>
      </c>
      <c r="K57" s="29">
        <v>181619.5</v>
      </c>
      <c r="L57" s="11" t="s">
        <v>285</v>
      </c>
      <c r="M57" s="16">
        <v>10.670880161326025</v>
      </c>
      <c r="O57" s="24"/>
    </row>
    <row r="58" spans="1:15" ht="15.75" customHeight="1">
      <c r="A58" s="25">
        <v>17</v>
      </c>
      <c r="B58" s="28">
        <v>901982.83</v>
      </c>
      <c r="C58" s="11" t="s">
        <v>285</v>
      </c>
      <c r="D58" s="16">
        <v>1.1215116866129051</v>
      </c>
      <c r="E58" s="29">
        <v>533676.56</v>
      </c>
      <c r="F58" s="11" t="s">
        <v>285</v>
      </c>
      <c r="G58" s="16">
        <v>5.009112459395027</v>
      </c>
      <c r="H58" s="29">
        <v>375356.66</v>
      </c>
      <c r="I58" s="11" t="s">
        <v>285</v>
      </c>
      <c r="J58" s="16">
        <v>1.273682355819858</v>
      </c>
      <c r="K58" s="29">
        <v>158319.9</v>
      </c>
      <c r="L58" s="11" t="s">
        <v>285</v>
      </c>
      <c r="M58" s="16">
        <v>12.828798669746362</v>
      </c>
      <c r="O58" s="24"/>
    </row>
    <row r="59" spans="1:15" ht="15.75" customHeight="1">
      <c r="A59" s="25">
        <v>18</v>
      </c>
      <c r="B59" s="28">
        <v>882568.04</v>
      </c>
      <c r="C59" s="30" t="s">
        <v>285</v>
      </c>
      <c r="D59" s="15">
        <v>2.1524567158334804</v>
      </c>
      <c r="E59" s="29">
        <v>532765.18</v>
      </c>
      <c r="F59" s="30" t="s">
        <v>285</v>
      </c>
      <c r="G59" s="15">
        <v>0.1707738484898016</v>
      </c>
      <c r="H59" s="29">
        <v>388625.8</v>
      </c>
      <c r="I59" s="30" t="s">
        <v>284</v>
      </c>
      <c r="J59" s="15">
        <v>3.53507514692825</v>
      </c>
      <c r="K59" s="29">
        <v>144139.38</v>
      </c>
      <c r="L59" s="30" t="s">
        <v>285</v>
      </c>
      <c r="M59" s="16">
        <v>8.956877815107262</v>
      </c>
      <c r="O59" s="24"/>
    </row>
    <row r="60" spans="1:15" ht="15.75" customHeight="1">
      <c r="A60" s="25">
        <v>19</v>
      </c>
      <c r="B60" s="32">
        <v>856665.69</v>
      </c>
      <c r="C60" s="30" t="s">
        <v>285</v>
      </c>
      <c r="D60" s="15">
        <v>2.934884204508478</v>
      </c>
      <c r="E60" s="29">
        <v>521762.89</v>
      </c>
      <c r="F60" s="30" t="s">
        <v>285</v>
      </c>
      <c r="G60" s="15">
        <v>2.0651293314626997</v>
      </c>
      <c r="H60" s="29">
        <v>384117.42</v>
      </c>
      <c r="I60" s="30" t="s">
        <v>285</v>
      </c>
      <c r="J60" s="15">
        <v>1.1600825266876171</v>
      </c>
      <c r="K60" s="29">
        <v>137645.47</v>
      </c>
      <c r="L60" s="30" t="s">
        <v>285</v>
      </c>
      <c r="M60" s="16">
        <v>4.505298968262522</v>
      </c>
      <c r="O60" s="24"/>
    </row>
    <row r="61" spans="1:15" ht="15.75" customHeight="1">
      <c r="A61" s="25">
        <v>20</v>
      </c>
      <c r="B61" s="32">
        <v>848983.48</v>
      </c>
      <c r="C61" s="30" t="s">
        <v>285</v>
      </c>
      <c r="D61" s="15">
        <v>0.8967570535012328</v>
      </c>
      <c r="E61" s="29">
        <v>518129.75</v>
      </c>
      <c r="F61" s="30" t="s">
        <v>285</v>
      </c>
      <c r="G61" s="15">
        <v>0.6963201234951697</v>
      </c>
      <c r="H61" s="29">
        <v>383755.78</v>
      </c>
      <c r="I61" s="30" t="s">
        <v>285</v>
      </c>
      <c r="J61" s="15">
        <v>0.09414829455013773</v>
      </c>
      <c r="K61" s="29">
        <v>134373.97</v>
      </c>
      <c r="L61" s="30" t="s">
        <v>285</v>
      </c>
      <c r="M61" s="16">
        <v>2.3767582035209642</v>
      </c>
      <c r="O61" s="24"/>
    </row>
    <row r="62" spans="1:15" ht="15.75" customHeight="1">
      <c r="A62" s="25">
        <v>21</v>
      </c>
      <c r="B62" s="32">
        <v>737378.55</v>
      </c>
      <c r="C62" s="30" t="s">
        <v>285</v>
      </c>
      <c r="D62" s="15">
        <v>13.145712799971093</v>
      </c>
      <c r="E62" s="29">
        <v>454766.55</v>
      </c>
      <c r="F62" s="30" t="s">
        <v>285</v>
      </c>
      <c r="G62" s="15">
        <v>12.229214786450697</v>
      </c>
      <c r="H62" s="29">
        <v>314532.71</v>
      </c>
      <c r="I62" s="30" t="s">
        <v>285</v>
      </c>
      <c r="J62" s="15">
        <v>18.03831332520906</v>
      </c>
      <c r="K62" s="29">
        <v>140233.84</v>
      </c>
      <c r="L62" s="30" t="s">
        <v>284</v>
      </c>
      <c r="M62" s="16">
        <v>4.360866914924074</v>
      </c>
      <c r="O62" s="24"/>
    </row>
    <row r="63" spans="1:15" ht="15.75" customHeight="1">
      <c r="A63" s="25">
        <v>22</v>
      </c>
      <c r="B63" s="32">
        <v>724837.09</v>
      </c>
      <c r="C63" s="30" t="s">
        <v>285</v>
      </c>
      <c r="D63" s="15">
        <v>1.7008170362427961</v>
      </c>
      <c r="E63" s="29">
        <v>469966.34</v>
      </c>
      <c r="F63" s="30" t="s">
        <v>284</v>
      </c>
      <c r="G63" s="15">
        <v>3.342328058209219</v>
      </c>
      <c r="H63" s="29">
        <v>333523.3</v>
      </c>
      <c r="I63" s="30" t="s">
        <v>284</v>
      </c>
      <c r="J63" s="15">
        <v>6.037715441424197</v>
      </c>
      <c r="K63" s="29">
        <v>136443.04</v>
      </c>
      <c r="L63" s="30" t="s">
        <v>285</v>
      </c>
      <c r="M63" s="16">
        <v>2.7031991707565055</v>
      </c>
      <c r="O63" s="24"/>
    </row>
    <row r="64" spans="1:15" ht="15.75" customHeight="1">
      <c r="A64" s="25">
        <v>23</v>
      </c>
      <c r="B64" s="32">
        <v>728249.37</v>
      </c>
      <c r="C64" s="30" t="s">
        <v>284</v>
      </c>
      <c r="D64" s="15">
        <v>0.47076509288453394</v>
      </c>
      <c r="E64" s="29">
        <v>465241.66</v>
      </c>
      <c r="F64" s="30" t="s">
        <v>285</v>
      </c>
      <c r="G64" s="15">
        <v>1.0053230620729323</v>
      </c>
      <c r="H64" s="29">
        <v>333922.24</v>
      </c>
      <c r="I64" s="30" t="s">
        <v>284</v>
      </c>
      <c r="J64" s="15">
        <v>0.11961383207710696</v>
      </c>
      <c r="K64" s="29">
        <v>131319.42</v>
      </c>
      <c r="L64" s="30" t="s">
        <v>285</v>
      </c>
      <c r="M64" s="16">
        <v>3.7551347434064724</v>
      </c>
      <c r="O64" s="24"/>
    </row>
    <row r="65" spans="1:15" ht="15.75" customHeight="1">
      <c r="A65" s="26">
        <v>24</v>
      </c>
      <c r="B65" s="31">
        <v>744850</v>
      </c>
      <c r="C65" s="12" t="s">
        <v>284</v>
      </c>
      <c r="D65" s="13">
        <v>2.2795254872654453</v>
      </c>
      <c r="E65" s="27">
        <v>470860</v>
      </c>
      <c r="F65" s="12" t="s">
        <v>284</v>
      </c>
      <c r="G65" s="13">
        <v>1.2076175637409676</v>
      </c>
      <c r="H65" s="27">
        <v>337611</v>
      </c>
      <c r="I65" s="12" t="s">
        <v>284</v>
      </c>
      <c r="J65" s="13">
        <v>1.1046763462056362</v>
      </c>
      <c r="K65" s="27">
        <v>133248</v>
      </c>
      <c r="L65" s="12" t="s">
        <v>284</v>
      </c>
      <c r="M65" s="14">
        <v>1.4686175129314307</v>
      </c>
      <c r="O65" s="24"/>
    </row>
    <row r="66" ht="15.75" customHeight="1">
      <c r="A66" s="6" t="s">
        <v>23</v>
      </c>
    </row>
    <row r="67" ht="15.75" customHeight="1">
      <c r="A67" s="6" t="s">
        <v>24</v>
      </c>
    </row>
    <row r="68" ht="15.75" customHeight="1"/>
  </sheetData>
  <sheetProtection/>
  <mergeCells count="8">
    <mergeCell ref="L6:M6"/>
    <mergeCell ref="B5:B6"/>
    <mergeCell ref="E5:E6"/>
    <mergeCell ref="H5:H6"/>
    <mergeCell ref="K5:K6"/>
    <mergeCell ref="C6:D6"/>
    <mergeCell ref="F6:G6"/>
    <mergeCell ref="I6:J6"/>
  </mergeCells>
  <printOptions horizontalCentered="1" verticalCentered="1"/>
  <pageMargins left="0.6692913385826772" right="0.3937007874015748" top="0.4330708661417323" bottom="0.5905511811023623" header="0.5118110236220472" footer="0.5118110236220472"/>
  <pageSetup fitToHeight="1" fitToWidth="1" horizontalDpi="400" verticalDpi="4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9.25390625" style="6" customWidth="1"/>
    <col min="2" max="2" width="10.625" style="6" customWidth="1"/>
    <col min="3" max="3" width="8.75390625" style="6" customWidth="1"/>
    <col min="4" max="4" width="8.625" style="6" customWidth="1"/>
    <col min="5" max="5" width="10.625" style="6" customWidth="1"/>
    <col min="6" max="6" width="8.75390625" style="6" customWidth="1"/>
    <col min="7" max="7" width="8.625" style="6" customWidth="1"/>
    <col min="8" max="8" width="10.625" style="6" customWidth="1"/>
    <col min="9" max="9" width="8.75390625" style="6" customWidth="1"/>
    <col min="10" max="10" width="8.625" style="6" bestFit="1" customWidth="1"/>
    <col min="11" max="11" width="10.625" style="6" customWidth="1"/>
    <col min="12" max="12" width="8.75390625" style="6" customWidth="1"/>
    <col min="13" max="13" width="8.625" style="6" customWidth="1"/>
    <col min="14" max="14" width="10.625" style="6" customWidth="1"/>
    <col min="15" max="15" width="8.75390625" style="6" customWidth="1"/>
    <col min="16" max="16" width="8.625" style="6" bestFit="1" customWidth="1"/>
    <col min="17" max="18" width="10.625" style="6" customWidth="1"/>
    <col min="19" max="19" width="9.00390625" style="6" customWidth="1"/>
    <col min="20" max="21" width="10.25390625" style="6" bestFit="1" customWidth="1"/>
    <col min="22" max="22" width="8.00390625" style="6" bestFit="1" customWidth="1"/>
    <col min="23" max="24" width="10.00390625" style="6" bestFit="1" customWidth="1"/>
    <col min="25" max="16384" width="9.00390625" style="6" customWidth="1"/>
  </cols>
  <sheetData>
    <row r="1" spans="1:18" s="231" customFormat="1" ht="21">
      <c r="A1" s="421"/>
      <c r="B1" s="421"/>
      <c r="C1" s="421"/>
      <c r="D1" s="421"/>
      <c r="E1" s="421" t="s">
        <v>209</v>
      </c>
      <c r="F1" s="571" t="s">
        <v>208</v>
      </c>
      <c r="G1" s="571"/>
      <c r="H1" s="234" t="s">
        <v>207</v>
      </c>
      <c r="I1" s="421"/>
      <c r="J1" s="421"/>
      <c r="K1" s="421"/>
      <c r="L1" s="421"/>
      <c r="M1" s="421"/>
      <c r="N1" s="421"/>
      <c r="O1" s="421"/>
      <c r="P1" s="421"/>
      <c r="Q1" s="421"/>
      <c r="R1" s="421"/>
    </row>
    <row r="2" spans="1:18" s="5" customFormat="1" ht="18" thickBot="1">
      <c r="A2" s="3"/>
      <c r="B2" s="420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R2" s="122" t="s">
        <v>191</v>
      </c>
    </row>
    <row r="3" spans="1:18" s="5" customFormat="1" ht="28.5" customHeight="1">
      <c r="A3" s="410"/>
      <c r="B3" s="409" t="s">
        <v>296</v>
      </c>
      <c r="C3" s="407"/>
      <c r="D3" s="407"/>
      <c r="E3" s="407"/>
      <c r="F3" s="407"/>
      <c r="G3" s="407"/>
      <c r="H3" s="408"/>
      <c r="I3" s="407"/>
      <c r="J3" s="407"/>
      <c r="K3" s="407"/>
      <c r="L3" s="407"/>
      <c r="M3" s="407"/>
      <c r="N3" s="407"/>
      <c r="O3" s="407"/>
      <c r="P3" s="407"/>
      <c r="Q3" s="407"/>
      <c r="R3" s="406"/>
    </row>
    <row r="4" spans="1:18" s="5" customFormat="1" ht="18.75" customHeight="1">
      <c r="A4" s="193"/>
      <c r="B4" s="405" t="s">
        <v>183</v>
      </c>
      <c r="C4" s="119"/>
      <c r="D4" s="119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04" t="s">
        <v>297</v>
      </c>
    </row>
    <row r="5" spans="1:18" s="5" customFormat="1" ht="18.75" customHeight="1">
      <c r="A5" s="193"/>
      <c r="B5" s="405"/>
      <c r="C5" s="105"/>
      <c r="D5" s="105"/>
      <c r="E5" s="405" t="s">
        <v>182</v>
      </c>
      <c r="F5" s="105"/>
      <c r="G5" s="105"/>
      <c r="H5" s="162"/>
      <c r="I5" s="162"/>
      <c r="J5" s="162"/>
      <c r="K5" s="162"/>
      <c r="L5" s="162"/>
      <c r="M5" s="162"/>
      <c r="N5" s="405" t="s">
        <v>298</v>
      </c>
      <c r="O5" s="105"/>
      <c r="P5" s="105"/>
      <c r="Q5" s="105"/>
      <c r="R5" s="403" t="s">
        <v>299</v>
      </c>
    </row>
    <row r="6" spans="1:18" s="5" customFormat="1" ht="18.75" customHeight="1">
      <c r="A6" s="193"/>
      <c r="B6" s="107"/>
      <c r="C6" s="162"/>
      <c r="D6" s="162"/>
      <c r="E6" s="405"/>
      <c r="F6" s="162"/>
      <c r="G6" s="162"/>
      <c r="H6" s="405" t="s">
        <v>181</v>
      </c>
      <c r="I6" s="162"/>
      <c r="J6" s="162"/>
      <c r="K6" s="405" t="s">
        <v>180</v>
      </c>
      <c r="L6" s="162"/>
      <c r="M6" s="162"/>
      <c r="N6" s="405"/>
      <c r="O6" s="162"/>
      <c r="P6" s="162"/>
      <c r="Q6" s="404" t="s">
        <v>300</v>
      </c>
      <c r="R6" s="403" t="s">
        <v>301</v>
      </c>
    </row>
    <row r="7" spans="1:18" s="68" customFormat="1" ht="18.75" customHeight="1">
      <c r="A7" s="74"/>
      <c r="B7" s="71"/>
      <c r="C7" s="402" t="s">
        <v>40</v>
      </c>
      <c r="D7" s="402" t="s">
        <v>39</v>
      </c>
      <c r="E7" s="71"/>
      <c r="F7" s="402" t="s">
        <v>40</v>
      </c>
      <c r="G7" s="402" t="s">
        <v>39</v>
      </c>
      <c r="H7" s="70"/>
      <c r="I7" s="402" t="s">
        <v>40</v>
      </c>
      <c r="J7" s="402" t="s">
        <v>39</v>
      </c>
      <c r="K7" s="70"/>
      <c r="L7" s="402" t="s">
        <v>40</v>
      </c>
      <c r="M7" s="402" t="s">
        <v>39</v>
      </c>
      <c r="N7" s="70"/>
      <c r="O7" s="402" t="s">
        <v>40</v>
      </c>
      <c r="P7" s="402" t="s">
        <v>39</v>
      </c>
      <c r="Q7" s="401" t="s">
        <v>302</v>
      </c>
      <c r="R7" s="400" t="s">
        <v>303</v>
      </c>
    </row>
    <row r="8" spans="1:18" s="81" customFormat="1" ht="18.75" customHeight="1">
      <c r="A8" s="120" t="s">
        <v>206</v>
      </c>
      <c r="B8" s="42">
        <v>2380909</v>
      </c>
      <c r="C8" s="41">
        <v>100</v>
      </c>
      <c r="D8" s="41">
        <v>6.0628766189016545</v>
      </c>
      <c r="E8" s="42">
        <v>2134928</v>
      </c>
      <c r="F8" s="41">
        <v>100</v>
      </c>
      <c r="G8" s="41">
        <v>5.9805316877584005</v>
      </c>
      <c r="H8" s="42">
        <v>2007593</v>
      </c>
      <c r="I8" s="41">
        <v>100</v>
      </c>
      <c r="J8" s="41">
        <v>5.108095330589563</v>
      </c>
      <c r="K8" s="42">
        <v>127335</v>
      </c>
      <c r="L8" s="41">
        <v>100</v>
      </c>
      <c r="M8" s="41">
        <v>21.938023097695975</v>
      </c>
      <c r="N8" s="42">
        <v>245980</v>
      </c>
      <c r="O8" s="41">
        <v>100</v>
      </c>
      <c r="P8" s="64">
        <v>6.7825452777440205</v>
      </c>
      <c r="Q8" s="42">
        <v>151220</v>
      </c>
      <c r="R8" s="419">
        <v>78795</v>
      </c>
    </row>
    <row r="9" spans="1:18" s="81" customFormat="1" ht="18.75" customHeight="1">
      <c r="A9" s="120"/>
      <c r="B9" s="42"/>
      <c r="C9" s="41"/>
      <c r="D9" s="41"/>
      <c r="E9" s="42"/>
      <c r="F9" s="41"/>
      <c r="G9" s="41"/>
      <c r="H9" s="42"/>
      <c r="I9" s="41"/>
      <c r="J9" s="41"/>
      <c r="K9" s="42"/>
      <c r="L9" s="41"/>
      <c r="M9" s="41"/>
      <c r="N9" s="42"/>
      <c r="O9" s="41"/>
      <c r="P9" s="64"/>
      <c r="Q9" s="42"/>
      <c r="R9" s="419"/>
    </row>
    <row r="10" spans="1:18" s="81" customFormat="1" ht="18.75" customHeight="1">
      <c r="A10" s="120" t="s">
        <v>205</v>
      </c>
      <c r="B10" s="42">
        <v>111731</v>
      </c>
      <c r="C10" s="41">
        <v>4.692787502588297</v>
      </c>
      <c r="D10" s="41">
        <v>10.08522587319571</v>
      </c>
      <c r="E10" s="42">
        <v>100991</v>
      </c>
      <c r="F10" s="41">
        <v>4.730417138189204</v>
      </c>
      <c r="G10" s="41">
        <v>5.028287366363003</v>
      </c>
      <c r="H10" s="42">
        <v>89862</v>
      </c>
      <c r="I10" s="41">
        <v>4.476106461817709</v>
      </c>
      <c r="J10" s="41">
        <v>2.8698986892564875</v>
      </c>
      <c r="K10" s="42">
        <v>11129</v>
      </c>
      <c r="L10" s="41">
        <v>8.73993795892724</v>
      </c>
      <c r="M10" s="41">
        <v>26.451539597772978</v>
      </c>
      <c r="N10" s="42">
        <v>10740</v>
      </c>
      <c r="O10" s="41">
        <v>4.366208634848362</v>
      </c>
      <c r="P10" s="64">
        <v>101.19895091794683</v>
      </c>
      <c r="Q10" s="42">
        <v>8817</v>
      </c>
      <c r="R10" s="419">
        <v>2411</v>
      </c>
    </row>
    <row r="11" spans="1:18" s="81" customFormat="1" ht="18.75" customHeight="1">
      <c r="A11" s="120"/>
      <c r="B11" s="42"/>
      <c r="C11" s="41"/>
      <c r="D11" s="41"/>
      <c r="E11" s="42"/>
      <c r="F11" s="41"/>
      <c r="G11" s="41"/>
      <c r="H11" s="42"/>
      <c r="I11" s="41"/>
      <c r="J11" s="41"/>
      <c r="K11" s="42"/>
      <c r="L11" s="41"/>
      <c r="M11" s="41"/>
      <c r="N11" s="42"/>
      <c r="O11" s="41"/>
      <c r="P11" s="64"/>
      <c r="Q11" s="42"/>
      <c r="R11" s="419"/>
    </row>
    <row r="12" spans="1:18" s="81" customFormat="1" ht="18.75" customHeight="1">
      <c r="A12" s="120" t="s">
        <v>204</v>
      </c>
      <c r="B12" s="42">
        <v>2269177</v>
      </c>
      <c r="C12" s="41">
        <v>95.30717049664645</v>
      </c>
      <c r="D12" s="41">
        <v>5.872354680648755</v>
      </c>
      <c r="E12" s="42">
        <v>2033937</v>
      </c>
      <c r="F12" s="41">
        <v>95.2695828618108</v>
      </c>
      <c r="G12" s="41">
        <v>6.02831888300868</v>
      </c>
      <c r="H12" s="42">
        <v>1917732</v>
      </c>
      <c r="I12" s="41">
        <v>95.52394334907524</v>
      </c>
      <c r="J12" s="41">
        <v>5.21541999877104</v>
      </c>
      <c r="K12" s="42">
        <v>116206</v>
      </c>
      <c r="L12" s="41">
        <v>91.26006204107277</v>
      </c>
      <c r="M12" s="41">
        <v>21.522614379084956</v>
      </c>
      <c r="N12" s="42">
        <v>235240</v>
      </c>
      <c r="O12" s="41">
        <v>95.63379136515164</v>
      </c>
      <c r="P12" s="64">
        <v>4.543212290626926</v>
      </c>
      <c r="Q12" s="42">
        <v>142403</v>
      </c>
      <c r="R12" s="419">
        <v>76384</v>
      </c>
    </row>
    <row r="13" spans="1:18" s="81" customFormat="1" ht="18.75" customHeight="1">
      <c r="A13" s="120" t="s">
        <v>203</v>
      </c>
      <c r="B13" s="42">
        <v>11396</v>
      </c>
      <c r="C13" s="41">
        <v>0.47864072083393355</v>
      </c>
      <c r="D13" s="41">
        <v>-24.22872340425532</v>
      </c>
      <c r="E13" s="42">
        <v>10138</v>
      </c>
      <c r="F13" s="41">
        <v>0.4748637893174852</v>
      </c>
      <c r="G13" s="41">
        <v>-6.665439145645365</v>
      </c>
      <c r="H13" s="42">
        <v>8624</v>
      </c>
      <c r="I13" s="41">
        <v>0.42956914075711566</v>
      </c>
      <c r="J13" s="41">
        <v>-16.019086571233814</v>
      </c>
      <c r="K13" s="42">
        <v>1514</v>
      </c>
      <c r="L13" s="41">
        <v>1.1889896729100404</v>
      </c>
      <c r="M13" s="41">
        <v>155.31197301854976</v>
      </c>
      <c r="N13" s="42">
        <v>1259</v>
      </c>
      <c r="O13" s="41">
        <v>0.5118302301000082</v>
      </c>
      <c r="P13" s="64">
        <v>-69.86596457635233</v>
      </c>
      <c r="Q13" s="42">
        <v>938</v>
      </c>
      <c r="R13" s="419">
        <v>149</v>
      </c>
    </row>
    <row r="14" spans="1:18" s="81" customFormat="1" ht="18.75" customHeight="1">
      <c r="A14" s="120" t="s">
        <v>202</v>
      </c>
      <c r="B14" s="42">
        <v>323180</v>
      </c>
      <c r="C14" s="41">
        <v>13.573807314769276</v>
      </c>
      <c r="D14" s="41">
        <v>11.796429349762533</v>
      </c>
      <c r="E14" s="42">
        <v>286595</v>
      </c>
      <c r="F14" s="41">
        <v>13.424106105685999</v>
      </c>
      <c r="G14" s="41">
        <v>15.108563808850576</v>
      </c>
      <c r="H14" s="42">
        <v>258777</v>
      </c>
      <c r="I14" s="41">
        <v>12.889913443611329</v>
      </c>
      <c r="J14" s="41">
        <v>13.025760633140266</v>
      </c>
      <c r="K14" s="42">
        <v>27818</v>
      </c>
      <c r="L14" s="41">
        <v>21.846310912160835</v>
      </c>
      <c r="M14" s="41">
        <v>38.93023023522949</v>
      </c>
      <c r="N14" s="42">
        <v>36585</v>
      </c>
      <c r="O14" s="41">
        <v>14.873160419546306</v>
      </c>
      <c r="P14" s="64">
        <v>-8.76786115059474</v>
      </c>
      <c r="Q14" s="42">
        <v>27076</v>
      </c>
      <c r="R14" s="419">
        <v>4115</v>
      </c>
    </row>
    <row r="15" spans="1:18" s="81" customFormat="1" ht="18.75" customHeight="1">
      <c r="A15" s="120" t="s">
        <v>201</v>
      </c>
      <c r="B15" s="42">
        <v>193504</v>
      </c>
      <c r="C15" s="41">
        <v>8.127316079698971</v>
      </c>
      <c r="D15" s="41">
        <v>-3.047307927409733</v>
      </c>
      <c r="E15" s="42">
        <v>178386</v>
      </c>
      <c r="F15" s="41">
        <v>8.355597940539447</v>
      </c>
      <c r="G15" s="41">
        <v>2.232792710183972</v>
      </c>
      <c r="H15" s="42">
        <v>160641</v>
      </c>
      <c r="I15" s="41">
        <v>8.00167165356723</v>
      </c>
      <c r="J15" s="41">
        <v>-1.1494747983188631</v>
      </c>
      <c r="K15" s="42">
        <v>17745</v>
      </c>
      <c r="L15" s="41">
        <v>13.935681470137826</v>
      </c>
      <c r="M15" s="41">
        <v>48.10950671897169</v>
      </c>
      <c r="N15" s="42">
        <v>15119</v>
      </c>
      <c r="O15" s="41">
        <v>6.146434669485324</v>
      </c>
      <c r="P15" s="64">
        <v>-39.755339496334074</v>
      </c>
      <c r="Q15" s="42">
        <v>11532</v>
      </c>
      <c r="R15" s="419">
        <v>3150</v>
      </c>
    </row>
    <row r="16" spans="1:18" s="81" customFormat="1" ht="18.75" customHeight="1">
      <c r="A16" s="120" t="s">
        <v>200</v>
      </c>
      <c r="B16" s="42">
        <v>809834</v>
      </c>
      <c r="C16" s="41">
        <v>34.01364772866162</v>
      </c>
      <c r="D16" s="41">
        <v>-0.24058034927881522</v>
      </c>
      <c r="E16" s="42">
        <v>730795</v>
      </c>
      <c r="F16" s="41">
        <v>34.23042837978611</v>
      </c>
      <c r="G16" s="41">
        <v>2.4867367960474667</v>
      </c>
      <c r="H16" s="42">
        <v>684843</v>
      </c>
      <c r="I16" s="41">
        <v>34.11264135708782</v>
      </c>
      <c r="J16" s="41">
        <v>2.067147262259425</v>
      </c>
      <c r="K16" s="42">
        <v>45951</v>
      </c>
      <c r="L16" s="41">
        <v>36.08670043585817</v>
      </c>
      <c r="M16" s="41">
        <v>9.175794150490631</v>
      </c>
      <c r="N16" s="42">
        <v>79039</v>
      </c>
      <c r="O16" s="41">
        <v>32.132287177819336</v>
      </c>
      <c r="P16" s="64">
        <v>-19.93942708966412</v>
      </c>
      <c r="Q16" s="42">
        <v>57630</v>
      </c>
      <c r="R16" s="419">
        <v>27392</v>
      </c>
    </row>
    <row r="17" spans="1:18" s="81" customFormat="1" ht="18.75" customHeight="1">
      <c r="A17" s="120" t="s">
        <v>199</v>
      </c>
      <c r="B17" s="42">
        <v>248465</v>
      </c>
      <c r="C17" s="41">
        <v>10.43572013882093</v>
      </c>
      <c r="D17" s="41">
        <v>1.4221511055959297</v>
      </c>
      <c r="E17" s="42">
        <v>227171</v>
      </c>
      <c r="F17" s="41">
        <v>10.640686711683017</v>
      </c>
      <c r="G17" s="41">
        <v>2.2537404800057743</v>
      </c>
      <c r="H17" s="42">
        <v>216964</v>
      </c>
      <c r="I17" s="41">
        <v>10.807170576904781</v>
      </c>
      <c r="J17" s="41">
        <v>1.9074414169833176</v>
      </c>
      <c r="K17" s="42">
        <v>10207</v>
      </c>
      <c r="L17" s="41">
        <v>8.015863666705933</v>
      </c>
      <c r="M17" s="41">
        <v>10.214879602634696</v>
      </c>
      <c r="N17" s="42">
        <v>21294</v>
      </c>
      <c r="O17" s="41">
        <v>8.656801365964713</v>
      </c>
      <c r="P17" s="64">
        <v>-6.674847701275368</v>
      </c>
      <c r="Q17" s="42">
        <v>14004</v>
      </c>
      <c r="R17" s="419">
        <v>11038</v>
      </c>
    </row>
    <row r="18" spans="1:18" s="81" customFormat="1" ht="18.75" customHeight="1">
      <c r="A18" s="120" t="s">
        <v>198</v>
      </c>
      <c r="B18" s="42">
        <v>187855</v>
      </c>
      <c r="C18" s="41">
        <v>7.890053756779449</v>
      </c>
      <c r="D18" s="41">
        <v>11.136418763422085</v>
      </c>
      <c r="E18" s="42">
        <v>167993</v>
      </c>
      <c r="F18" s="41">
        <v>7.868789954509005</v>
      </c>
      <c r="G18" s="41">
        <v>7.87452642393886</v>
      </c>
      <c r="H18" s="42">
        <v>163492</v>
      </c>
      <c r="I18" s="41">
        <v>8.14368250935324</v>
      </c>
      <c r="J18" s="41">
        <v>7.44883607828703</v>
      </c>
      <c r="K18" s="42">
        <v>4501</v>
      </c>
      <c r="L18" s="41">
        <v>3.534770487297287</v>
      </c>
      <c r="M18" s="41">
        <v>26.007838745800683</v>
      </c>
      <c r="N18" s="42">
        <v>19862</v>
      </c>
      <c r="O18" s="41">
        <v>8.074640214651598</v>
      </c>
      <c r="P18" s="64">
        <v>49.32711826178482</v>
      </c>
      <c r="Q18" s="42">
        <v>11049</v>
      </c>
      <c r="R18" s="419">
        <v>8152</v>
      </c>
    </row>
    <row r="19" spans="1:18" s="81" customFormat="1" ht="18.75" customHeight="1">
      <c r="A19" s="120" t="s">
        <v>197</v>
      </c>
      <c r="B19" s="42">
        <v>157674</v>
      </c>
      <c r="C19" s="41">
        <v>6.622428660650197</v>
      </c>
      <c r="D19" s="41">
        <v>19.569569569569566</v>
      </c>
      <c r="E19" s="42">
        <v>132542</v>
      </c>
      <c r="F19" s="41">
        <v>6.208265571485315</v>
      </c>
      <c r="G19" s="41">
        <v>9.435738230097272</v>
      </c>
      <c r="H19" s="42">
        <v>129910</v>
      </c>
      <c r="I19" s="41">
        <v>6.470933102476447</v>
      </c>
      <c r="J19" s="41">
        <v>9.561198586524753</v>
      </c>
      <c r="K19" s="42">
        <v>2632</v>
      </c>
      <c r="L19" s="41">
        <v>2.0669886519809952</v>
      </c>
      <c r="M19" s="41">
        <v>3.5812672176308524</v>
      </c>
      <c r="N19" s="42">
        <v>25132</v>
      </c>
      <c r="O19" s="41">
        <v>10.2170908203919</v>
      </c>
      <c r="P19" s="64">
        <v>133.6990887111772</v>
      </c>
      <c r="Q19" s="42">
        <v>9883</v>
      </c>
      <c r="R19" s="419">
        <v>9283</v>
      </c>
    </row>
    <row r="20" spans="1:18" s="81" customFormat="1" ht="18.75" customHeight="1">
      <c r="A20" s="120" t="s">
        <v>196</v>
      </c>
      <c r="B20" s="42">
        <v>99484</v>
      </c>
      <c r="C20" s="41">
        <v>4.178404130523258</v>
      </c>
      <c r="D20" s="41">
        <v>30.727989487516425</v>
      </c>
      <c r="E20" s="42">
        <v>95740</v>
      </c>
      <c r="F20" s="41">
        <v>4.484460365876507</v>
      </c>
      <c r="G20" s="41">
        <v>27.00813202265823</v>
      </c>
      <c r="H20" s="42">
        <v>92515</v>
      </c>
      <c r="I20" s="41">
        <v>4.60825476080062</v>
      </c>
      <c r="J20" s="41">
        <v>27.788444272552738</v>
      </c>
      <c r="K20" s="42">
        <v>3225</v>
      </c>
      <c r="L20" s="41">
        <v>2.5326893627046765</v>
      </c>
      <c r="M20" s="41">
        <v>8.076407506702424</v>
      </c>
      <c r="N20" s="42">
        <v>3744</v>
      </c>
      <c r="O20" s="41">
        <v>1.522074965444345</v>
      </c>
      <c r="P20" s="64">
        <v>420.72322670375524</v>
      </c>
      <c r="Q20" s="42">
        <v>594</v>
      </c>
      <c r="R20" s="419">
        <v>5207</v>
      </c>
    </row>
    <row r="21" spans="1:18" s="81" customFormat="1" ht="18.75" customHeight="1" thickBot="1">
      <c r="A21" s="399" t="s">
        <v>195</v>
      </c>
      <c r="B21" s="397">
        <v>237785</v>
      </c>
      <c r="C21" s="398">
        <v>9.987151965908819</v>
      </c>
      <c r="D21" s="398">
        <v>15.517651802587423</v>
      </c>
      <c r="E21" s="397">
        <v>204578</v>
      </c>
      <c r="F21" s="398">
        <v>9.58243088291502</v>
      </c>
      <c r="G21" s="398">
        <v>4.102994682339769</v>
      </c>
      <c r="H21" s="397">
        <v>201966</v>
      </c>
      <c r="I21" s="398">
        <v>10.060106804516652</v>
      </c>
      <c r="J21" s="398">
        <v>4.1410781963028995</v>
      </c>
      <c r="K21" s="397">
        <v>2612</v>
      </c>
      <c r="L21" s="398">
        <v>2.051282051282051</v>
      </c>
      <c r="M21" s="398">
        <v>1.2403100775193963</v>
      </c>
      <c r="N21" s="397">
        <v>33207</v>
      </c>
      <c r="O21" s="398">
        <v>13.49987803886495</v>
      </c>
      <c r="P21" s="418">
        <v>255.99271012006864</v>
      </c>
      <c r="Q21" s="397">
        <v>9698</v>
      </c>
      <c r="R21" s="417">
        <v>7899</v>
      </c>
    </row>
    <row r="22" spans="1:18" s="81" customFormat="1" ht="18.75" customHeight="1" thickTop="1">
      <c r="A22" s="120" t="s">
        <v>194</v>
      </c>
      <c r="B22" s="415">
        <v>1881667</v>
      </c>
      <c r="C22" s="416">
        <v>79.03145395309103</v>
      </c>
      <c r="D22" s="416">
        <v>3.5957728527738197</v>
      </c>
      <c r="E22" s="415">
        <v>1688054</v>
      </c>
      <c r="F22" s="416">
        <v>79.06842760036874</v>
      </c>
      <c r="G22" s="416">
        <v>5.218233586979281</v>
      </c>
      <c r="H22" s="415">
        <v>1579061</v>
      </c>
      <c r="I22" s="416">
        <v>78.6544384245213</v>
      </c>
      <c r="J22" s="416">
        <v>4.206163170384684</v>
      </c>
      <c r="K22" s="415">
        <v>108994</v>
      </c>
      <c r="L22" s="416">
        <v>85.59626182903365</v>
      </c>
      <c r="M22" s="416">
        <v>22.44728298113759</v>
      </c>
      <c r="N22" s="415">
        <v>193613</v>
      </c>
      <c r="O22" s="416">
        <v>78.71087080250427</v>
      </c>
      <c r="P22" s="416">
        <v>-8.680866718863484</v>
      </c>
      <c r="Q22" s="415">
        <v>129119</v>
      </c>
      <c r="R22" s="414">
        <v>60592</v>
      </c>
    </row>
    <row r="23" spans="1:18" s="81" customFormat="1" ht="18.75" customHeight="1" thickBot="1">
      <c r="A23" s="394" t="s">
        <v>193</v>
      </c>
      <c r="B23" s="412">
        <v>1971196</v>
      </c>
      <c r="C23" s="413">
        <v>82.79174046551128</v>
      </c>
      <c r="D23" s="413">
        <v>3.9342943267852206</v>
      </c>
      <c r="E23" s="412">
        <v>1769572</v>
      </c>
      <c r="F23" s="413">
        <v>82.88672966957199</v>
      </c>
      <c r="G23" s="413">
        <v>5.275958138818197</v>
      </c>
      <c r="H23" s="412">
        <v>1656261</v>
      </c>
      <c r="I23" s="413">
        <v>82.49983935987025</v>
      </c>
      <c r="J23" s="413">
        <v>4.298551637279587</v>
      </c>
      <c r="K23" s="412">
        <v>113312</v>
      </c>
      <c r="L23" s="413">
        <v>88.9873169199356</v>
      </c>
      <c r="M23" s="413">
        <v>21.985143718376563</v>
      </c>
      <c r="N23" s="412">
        <v>201624</v>
      </c>
      <c r="O23" s="413">
        <v>81.96763964549963</v>
      </c>
      <c r="P23" s="413">
        <v>-6.520963053285058</v>
      </c>
      <c r="Q23" s="412">
        <v>132585</v>
      </c>
      <c r="R23" s="411">
        <v>66284</v>
      </c>
    </row>
    <row r="24" spans="1:18" ht="18.75" customHeight="1" thickBot="1">
      <c r="A24" s="30"/>
      <c r="B24" s="178"/>
      <c r="C24" s="15"/>
      <c r="D24" s="15"/>
      <c r="E24" s="178"/>
      <c r="F24" s="15"/>
      <c r="G24" s="15"/>
      <c r="H24" s="178"/>
      <c r="I24" s="15"/>
      <c r="J24" s="15"/>
      <c r="K24" s="178"/>
      <c r="L24" s="15"/>
      <c r="M24" s="15"/>
      <c r="N24" s="178"/>
      <c r="O24" s="15"/>
      <c r="P24" s="15"/>
      <c r="Q24" s="178"/>
      <c r="R24" s="178"/>
    </row>
    <row r="25" spans="1:18" s="5" customFormat="1" ht="27.75" customHeight="1">
      <c r="A25" s="410"/>
      <c r="B25" s="409" t="s">
        <v>304</v>
      </c>
      <c r="C25" s="407"/>
      <c r="D25" s="407"/>
      <c r="E25" s="407"/>
      <c r="F25" s="407"/>
      <c r="G25" s="407"/>
      <c r="H25" s="408"/>
      <c r="I25" s="407"/>
      <c r="J25" s="407"/>
      <c r="K25" s="407"/>
      <c r="L25" s="407"/>
      <c r="M25" s="407"/>
      <c r="N25" s="407"/>
      <c r="O25" s="407"/>
      <c r="P25" s="407"/>
      <c r="Q25" s="407"/>
      <c r="R25" s="406"/>
    </row>
    <row r="26" spans="1:18" s="5" customFormat="1" ht="18.75" customHeight="1">
      <c r="A26" s="193"/>
      <c r="B26" s="405" t="s">
        <v>183</v>
      </c>
      <c r="C26" s="119"/>
      <c r="D26" s="119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04" t="s">
        <v>297</v>
      </c>
    </row>
    <row r="27" spans="1:18" s="5" customFormat="1" ht="18.75" customHeight="1">
      <c r="A27" s="193"/>
      <c r="B27" s="405"/>
      <c r="C27" s="105"/>
      <c r="D27" s="105"/>
      <c r="E27" s="405" t="s">
        <v>182</v>
      </c>
      <c r="F27" s="105"/>
      <c r="G27" s="105"/>
      <c r="H27" s="162"/>
      <c r="I27" s="162"/>
      <c r="J27" s="162"/>
      <c r="K27" s="162"/>
      <c r="L27" s="162"/>
      <c r="M27" s="162"/>
      <c r="N27" s="405" t="s">
        <v>298</v>
      </c>
      <c r="O27" s="105"/>
      <c r="P27" s="105"/>
      <c r="Q27" s="105"/>
      <c r="R27" s="403" t="s">
        <v>299</v>
      </c>
    </row>
    <row r="28" spans="1:18" s="5" customFormat="1" ht="18.75" customHeight="1">
      <c r="A28" s="193"/>
      <c r="B28" s="107"/>
      <c r="C28" s="162"/>
      <c r="D28" s="162"/>
      <c r="E28" s="405"/>
      <c r="F28" s="162"/>
      <c r="G28" s="162"/>
      <c r="H28" s="405" t="s">
        <v>181</v>
      </c>
      <c r="I28" s="162"/>
      <c r="J28" s="162"/>
      <c r="K28" s="405" t="s">
        <v>180</v>
      </c>
      <c r="L28" s="162"/>
      <c r="M28" s="162"/>
      <c r="N28" s="405"/>
      <c r="O28" s="162"/>
      <c r="P28" s="162"/>
      <c r="Q28" s="404" t="s">
        <v>300</v>
      </c>
      <c r="R28" s="403" t="s">
        <v>301</v>
      </c>
    </row>
    <row r="29" spans="1:18" s="68" customFormat="1" ht="18.75" customHeight="1">
      <c r="A29" s="74"/>
      <c r="B29" s="71"/>
      <c r="C29" s="402" t="s">
        <v>40</v>
      </c>
      <c r="D29" s="402" t="s">
        <v>39</v>
      </c>
      <c r="E29" s="71"/>
      <c r="F29" s="402" t="s">
        <v>40</v>
      </c>
      <c r="G29" s="402" t="s">
        <v>39</v>
      </c>
      <c r="H29" s="70"/>
      <c r="I29" s="402" t="s">
        <v>40</v>
      </c>
      <c r="J29" s="402" t="s">
        <v>39</v>
      </c>
      <c r="K29" s="70"/>
      <c r="L29" s="402" t="s">
        <v>40</v>
      </c>
      <c r="M29" s="402" t="s">
        <v>39</v>
      </c>
      <c r="N29" s="70"/>
      <c r="O29" s="402" t="s">
        <v>40</v>
      </c>
      <c r="P29" s="402" t="s">
        <v>39</v>
      </c>
      <c r="Q29" s="401" t="s">
        <v>302</v>
      </c>
      <c r="R29" s="400" t="s">
        <v>303</v>
      </c>
    </row>
    <row r="30" spans="1:18" s="81" customFormat="1" ht="18.75" customHeight="1">
      <c r="A30" s="120" t="s">
        <v>206</v>
      </c>
      <c r="B30" s="42">
        <v>2460744</v>
      </c>
      <c r="C30" s="41">
        <v>100</v>
      </c>
      <c r="D30" s="41">
        <v>3.3531310940485355</v>
      </c>
      <c r="E30" s="42">
        <v>2150731</v>
      </c>
      <c r="F30" s="41">
        <v>100</v>
      </c>
      <c r="G30" s="41">
        <v>0.7402123162935794</v>
      </c>
      <c r="H30" s="42">
        <v>2029404</v>
      </c>
      <c r="I30" s="41">
        <v>100</v>
      </c>
      <c r="J30" s="41">
        <v>1.086425386021972</v>
      </c>
      <c r="K30" s="42">
        <v>121328</v>
      </c>
      <c r="L30" s="41">
        <v>100</v>
      </c>
      <c r="M30" s="41">
        <v>-4.717477519927755</v>
      </c>
      <c r="N30" s="42">
        <v>310013</v>
      </c>
      <c r="O30" s="41">
        <v>100</v>
      </c>
      <c r="P30" s="41">
        <v>26.03179120253681</v>
      </c>
      <c r="Q30" s="42">
        <v>214744</v>
      </c>
      <c r="R30" s="395">
        <v>96945</v>
      </c>
    </row>
    <row r="31" spans="1:18" s="81" customFormat="1" ht="18.75" customHeight="1">
      <c r="A31" s="120"/>
      <c r="B31" s="42"/>
      <c r="C31" s="41"/>
      <c r="D31" s="41"/>
      <c r="E31" s="42"/>
      <c r="F31" s="41"/>
      <c r="G31" s="41"/>
      <c r="H31" s="42"/>
      <c r="I31" s="41"/>
      <c r="J31" s="41"/>
      <c r="K31" s="42"/>
      <c r="L31" s="41"/>
      <c r="M31" s="41"/>
      <c r="N31" s="42"/>
      <c r="O31" s="41"/>
      <c r="P31" s="41"/>
      <c r="Q31" s="42"/>
      <c r="R31" s="395"/>
    </row>
    <row r="32" spans="1:18" s="81" customFormat="1" ht="18.75" customHeight="1">
      <c r="A32" s="120" t="s">
        <v>205</v>
      </c>
      <c r="B32" s="42">
        <v>114875</v>
      </c>
      <c r="C32" s="41">
        <v>4.66830356997721</v>
      </c>
      <c r="D32" s="41">
        <v>2.813901244954394</v>
      </c>
      <c r="E32" s="42">
        <v>100095</v>
      </c>
      <c r="F32" s="41">
        <v>4.653999035676707</v>
      </c>
      <c r="G32" s="41">
        <v>-0.887207770989491</v>
      </c>
      <c r="H32" s="42">
        <v>87911</v>
      </c>
      <c r="I32" s="41">
        <v>4.331862950895928</v>
      </c>
      <c r="J32" s="41">
        <v>-2.171106808217047</v>
      </c>
      <c r="K32" s="42">
        <v>12184</v>
      </c>
      <c r="L32" s="41">
        <v>10.042199657127785</v>
      </c>
      <c r="M32" s="41">
        <v>9.47973762242789</v>
      </c>
      <c r="N32" s="42">
        <v>14780</v>
      </c>
      <c r="O32" s="41">
        <v>4.767542006302961</v>
      </c>
      <c r="P32" s="41">
        <v>37.616387337057716</v>
      </c>
      <c r="Q32" s="42">
        <v>5992</v>
      </c>
      <c r="R32" s="395">
        <v>2231</v>
      </c>
    </row>
    <row r="33" spans="1:18" s="81" customFormat="1" ht="18.75" customHeight="1">
      <c r="A33" s="120"/>
      <c r="B33" s="42"/>
      <c r="C33" s="41"/>
      <c r="D33" s="41"/>
      <c r="E33" s="42"/>
      <c r="F33" s="41"/>
      <c r="G33" s="41"/>
      <c r="H33" s="42"/>
      <c r="I33" s="41"/>
      <c r="J33" s="41"/>
      <c r="K33" s="42"/>
      <c r="L33" s="41"/>
      <c r="M33" s="41"/>
      <c r="N33" s="42"/>
      <c r="O33" s="41"/>
      <c r="P33" s="41"/>
      <c r="Q33" s="42"/>
      <c r="R33" s="395"/>
    </row>
    <row r="34" spans="1:18" s="81" customFormat="1" ht="18.75" customHeight="1">
      <c r="A34" s="120" t="s">
        <v>204</v>
      </c>
      <c r="B34" s="42">
        <v>2345869</v>
      </c>
      <c r="C34" s="41">
        <v>95.33169643002279</v>
      </c>
      <c r="D34" s="41">
        <v>3.3797275399847706</v>
      </c>
      <c r="E34" s="42">
        <v>2050636</v>
      </c>
      <c r="F34" s="41">
        <v>95.3460009643233</v>
      </c>
      <c r="G34" s="41">
        <v>0.8210185467888209</v>
      </c>
      <c r="H34" s="42">
        <v>1941492</v>
      </c>
      <c r="I34" s="41">
        <v>95.66808777355322</v>
      </c>
      <c r="J34" s="41">
        <v>1.238963525664687</v>
      </c>
      <c r="K34" s="42">
        <v>109144</v>
      </c>
      <c r="L34" s="41">
        <v>89.95780034287222</v>
      </c>
      <c r="M34" s="41">
        <v>-6.077138874068467</v>
      </c>
      <c r="N34" s="42">
        <v>295233</v>
      </c>
      <c r="O34" s="41">
        <v>95.23245799369704</v>
      </c>
      <c r="P34" s="41">
        <v>25.502890664852913</v>
      </c>
      <c r="Q34" s="42">
        <v>208752</v>
      </c>
      <c r="R34" s="395">
        <v>94714</v>
      </c>
    </row>
    <row r="35" spans="1:18" s="81" customFormat="1" ht="18.75" customHeight="1">
      <c r="A35" s="120" t="s">
        <v>203</v>
      </c>
      <c r="B35" s="42">
        <v>12989</v>
      </c>
      <c r="C35" s="41">
        <v>0.5278484880995341</v>
      </c>
      <c r="D35" s="41">
        <v>13.978588978588974</v>
      </c>
      <c r="E35" s="42">
        <v>11479</v>
      </c>
      <c r="F35" s="41">
        <v>0.533725510070762</v>
      </c>
      <c r="G35" s="41">
        <v>13.227461037680015</v>
      </c>
      <c r="H35" s="42">
        <v>10357</v>
      </c>
      <c r="I35" s="41">
        <v>0.5103468801677734</v>
      </c>
      <c r="J35" s="41">
        <v>20.095083487940627</v>
      </c>
      <c r="K35" s="42">
        <v>1122</v>
      </c>
      <c r="L35" s="41">
        <v>0.9247659237768694</v>
      </c>
      <c r="M35" s="41">
        <v>-25.891677675033023</v>
      </c>
      <c r="N35" s="42">
        <v>1510</v>
      </c>
      <c r="O35" s="41">
        <v>0.4870763484111956</v>
      </c>
      <c r="P35" s="41">
        <v>19.936457505957122</v>
      </c>
      <c r="Q35" s="42">
        <v>936</v>
      </c>
      <c r="R35" s="395">
        <v>178</v>
      </c>
    </row>
    <row r="36" spans="1:18" s="81" customFormat="1" ht="18.75" customHeight="1">
      <c r="A36" s="120" t="s">
        <v>202</v>
      </c>
      <c r="B36" s="42">
        <v>441080</v>
      </c>
      <c r="C36" s="41">
        <v>17.92466018407441</v>
      </c>
      <c r="D36" s="41">
        <v>36.481217897147104</v>
      </c>
      <c r="E36" s="42">
        <v>314348</v>
      </c>
      <c r="F36" s="41">
        <v>14.615867814245481</v>
      </c>
      <c r="G36" s="41">
        <v>9.68369999476613</v>
      </c>
      <c r="H36" s="42">
        <v>291331</v>
      </c>
      <c r="I36" s="41">
        <v>14.355495505084251</v>
      </c>
      <c r="J36" s="41">
        <v>12.579943348906596</v>
      </c>
      <c r="K36" s="42">
        <v>23017</v>
      </c>
      <c r="L36" s="41">
        <v>18.970888830278255</v>
      </c>
      <c r="M36" s="41">
        <v>-17.258609533395642</v>
      </c>
      <c r="N36" s="42">
        <v>126732</v>
      </c>
      <c r="O36" s="41">
        <v>40.879576017779904</v>
      </c>
      <c r="P36" s="41">
        <v>246.40426404264042</v>
      </c>
      <c r="Q36" s="42">
        <v>77221</v>
      </c>
      <c r="R36" s="395">
        <v>6035</v>
      </c>
    </row>
    <row r="37" spans="1:18" s="81" customFormat="1" ht="18.75" customHeight="1">
      <c r="A37" s="120" t="s">
        <v>201</v>
      </c>
      <c r="B37" s="42">
        <v>256702</v>
      </c>
      <c r="C37" s="41">
        <v>10.43188564109066</v>
      </c>
      <c r="D37" s="41">
        <v>32.65978997850175</v>
      </c>
      <c r="E37" s="42">
        <v>235831</v>
      </c>
      <c r="F37" s="41">
        <v>10.9651555680371</v>
      </c>
      <c r="G37" s="41">
        <v>32.202639220566624</v>
      </c>
      <c r="H37" s="42">
        <v>219313</v>
      </c>
      <c r="I37" s="41">
        <v>10.806768883869353</v>
      </c>
      <c r="J37" s="41">
        <v>36.52367701894286</v>
      </c>
      <c r="K37" s="42">
        <v>16518</v>
      </c>
      <c r="L37" s="41">
        <v>13.614334696030594</v>
      </c>
      <c r="M37" s="41">
        <v>-6.914623837700759</v>
      </c>
      <c r="N37" s="42">
        <v>20872</v>
      </c>
      <c r="O37" s="41">
        <v>6.732620890091706</v>
      </c>
      <c r="P37" s="41">
        <v>38.05145842979033</v>
      </c>
      <c r="Q37" s="42">
        <v>18926</v>
      </c>
      <c r="R37" s="395">
        <v>5777</v>
      </c>
    </row>
    <row r="38" spans="1:18" s="81" customFormat="1" ht="18.75" customHeight="1">
      <c r="A38" s="120" t="s">
        <v>200</v>
      </c>
      <c r="B38" s="42">
        <v>812345</v>
      </c>
      <c r="C38" s="41">
        <v>33.01217030296528</v>
      </c>
      <c r="D38" s="41">
        <v>0.3100635438867698</v>
      </c>
      <c r="E38" s="42">
        <v>724581</v>
      </c>
      <c r="F38" s="41">
        <v>33.689987264795086</v>
      </c>
      <c r="G38" s="41">
        <v>-0.8503068576002875</v>
      </c>
      <c r="H38" s="42">
        <v>679610</v>
      </c>
      <c r="I38" s="41">
        <v>33.48815711410838</v>
      </c>
      <c r="J38" s="41">
        <v>-0.7641167391650328</v>
      </c>
      <c r="K38" s="42">
        <v>44971</v>
      </c>
      <c r="L38" s="41">
        <v>37.065640247922985</v>
      </c>
      <c r="M38" s="41">
        <v>-2.1327065787469195</v>
      </c>
      <c r="N38" s="42">
        <v>87763</v>
      </c>
      <c r="O38" s="41">
        <v>28.309457990471365</v>
      </c>
      <c r="P38" s="41">
        <v>11.037589038322864</v>
      </c>
      <c r="Q38" s="42">
        <v>64797</v>
      </c>
      <c r="R38" s="395">
        <v>28457</v>
      </c>
    </row>
    <row r="39" spans="1:18" s="81" customFormat="1" ht="18.75" customHeight="1">
      <c r="A39" s="120" t="s">
        <v>199</v>
      </c>
      <c r="B39" s="42">
        <v>241542</v>
      </c>
      <c r="C39" s="41">
        <v>9.815811803259503</v>
      </c>
      <c r="D39" s="41">
        <v>-2.7863079306944627</v>
      </c>
      <c r="E39" s="42">
        <v>222955</v>
      </c>
      <c r="F39" s="41">
        <v>10.366475398364557</v>
      </c>
      <c r="G39" s="41">
        <v>-1.8558706877198148</v>
      </c>
      <c r="H39" s="42">
        <v>213164</v>
      </c>
      <c r="I39" s="41">
        <v>10.503773521684199</v>
      </c>
      <c r="J39" s="41">
        <v>-1.7514426356446222</v>
      </c>
      <c r="K39" s="42">
        <v>9791</v>
      </c>
      <c r="L39" s="41">
        <v>8.069860213635764</v>
      </c>
      <c r="M39" s="41">
        <v>-4.07563436857059</v>
      </c>
      <c r="N39" s="42">
        <v>18587</v>
      </c>
      <c r="O39" s="41">
        <v>5.995555025111851</v>
      </c>
      <c r="P39" s="41">
        <v>-12.71250117403963</v>
      </c>
      <c r="Q39" s="42">
        <v>14091</v>
      </c>
      <c r="R39" s="395">
        <v>12829</v>
      </c>
    </row>
    <row r="40" spans="1:18" s="81" customFormat="1" ht="18.75" customHeight="1">
      <c r="A40" s="120" t="s">
        <v>198</v>
      </c>
      <c r="B40" s="42">
        <v>179167</v>
      </c>
      <c r="C40" s="41">
        <v>7.281009320758275</v>
      </c>
      <c r="D40" s="41">
        <v>-4.624843629395016</v>
      </c>
      <c r="E40" s="42">
        <v>162225</v>
      </c>
      <c r="F40" s="41">
        <v>7.542784290550515</v>
      </c>
      <c r="G40" s="41">
        <v>-3.433476394849791</v>
      </c>
      <c r="H40" s="42">
        <v>157387</v>
      </c>
      <c r="I40" s="41">
        <v>7.755331121846611</v>
      </c>
      <c r="J40" s="41">
        <v>-3.7341276637388887</v>
      </c>
      <c r="K40" s="42">
        <v>4838</v>
      </c>
      <c r="L40" s="41">
        <v>3.9875379137544504</v>
      </c>
      <c r="M40" s="41">
        <v>7.487225061097533</v>
      </c>
      <c r="N40" s="42">
        <v>16942</v>
      </c>
      <c r="O40" s="41">
        <v>5.464932115749985</v>
      </c>
      <c r="P40" s="41">
        <v>-14.701439935555328</v>
      </c>
      <c r="Q40" s="42">
        <v>14667</v>
      </c>
      <c r="R40" s="395">
        <v>11570</v>
      </c>
    </row>
    <row r="41" spans="1:18" s="81" customFormat="1" ht="18.75" customHeight="1">
      <c r="A41" s="120" t="s">
        <v>197</v>
      </c>
      <c r="B41" s="42">
        <v>137706</v>
      </c>
      <c r="C41" s="41">
        <v>5.596112395275575</v>
      </c>
      <c r="D41" s="41">
        <v>-12.664104417976333</v>
      </c>
      <c r="E41" s="42">
        <v>125874</v>
      </c>
      <c r="F41" s="41">
        <v>5.852614762143662</v>
      </c>
      <c r="G41" s="41">
        <v>-5.030858143079172</v>
      </c>
      <c r="H41" s="42">
        <v>122667</v>
      </c>
      <c r="I41" s="41">
        <v>6.044483996286595</v>
      </c>
      <c r="J41" s="41">
        <v>-5.575398352705719</v>
      </c>
      <c r="K41" s="42">
        <v>3207</v>
      </c>
      <c r="L41" s="41">
        <v>2.643248054859554</v>
      </c>
      <c r="M41" s="41">
        <v>21.846504559270514</v>
      </c>
      <c r="N41" s="42">
        <v>11832</v>
      </c>
      <c r="O41" s="41">
        <v>3.816614141987594</v>
      </c>
      <c r="P41" s="41">
        <v>-52.920579341079105</v>
      </c>
      <c r="Q41" s="42">
        <v>7437</v>
      </c>
      <c r="R41" s="395">
        <v>9459</v>
      </c>
    </row>
    <row r="42" spans="1:18" s="81" customFormat="1" ht="18.75" customHeight="1">
      <c r="A42" s="120" t="s">
        <v>196</v>
      </c>
      <c r="B42" s="42">
        <v>75509</v>
      </c>
      <c r="C42" s="41">
        <v>3.06854349741379</v>
      </c>
      <c r="D42" s="41">
        <v>-24.099352659724175</v>
      </c>
      <c r="E42" s="42">
        <v>74341</v>
      </c>
      <c r="F42" s="41">
        <v>3.456545704692963</v>
      </c>
      <c r="G42" s="41">
        <v>-22.351159390014615</v>
      </c>
      <c r="H42" s="42">
        <v>71180</v>
      </c>
      <c r="I42" s="41">
        <v>3.5074337096014396</v>
      </c>
      <c r="J42" s="41">
        <v>-23.061125222936823</v>
      </c>
      <c r="K42" s="42">
        <v>3161</v>
      </c>
      <c r="L42" s="41">
        <v>2.605334300408809</v>
      </c>
      <c r="M42" s="41">
        <v>-1.9844961240310113</v>
      </c>
      <c r="N42" s="42">
        <v>1168</v>
      </c>
      <c r="O42" s="41">
        <v>0.3767583940028321</v>
      </c>
      <c r="P42" s="41">
        <v>-68.80341880341881</v>
      </c>
      <c r="Q42" s="42">
        <v>850</v>
      </c>
      <c r="R42" s="395">
        <v>10475</v>
      </c>
    </row>
    <row r="43" spans="1:18" s="81" customFormat="1" ht="18.75" customHeight="1" thickBot="1">
      <c r="A43" s="399" t="s">
        <v>195</v>
      </c>
      <c r="B43" s="397">
        <v>188830</v>
      </c>
      <c r="C43" s="398">
        <v>7.673695435201712</v>
      </c>
      <c r="D43" s="398">
        <v>-20.587926067666174</v>
      </c>
      <c r="E43" s="397">
        <v>179002</v>
      </c>
      <c r="F43" s="398">
        <v>8.322844651423168</v>
      </c>
      <c r="G43" s="398">
        <v>-12.501833041676036</v>
      </c>
      <c r="H43" s="397">
        <v>176484</v>
      </c>
      <c r="I43" s="398">
        <v>8.696346316455472</v>
      </c>
      <c r="J43" s="398">
        <v>-12.616975134428571</v>
      </c>
      <c r="K43" s="397">
        <v>2518</v>
      </c>
      <c r="L43" s="398">
        <v>2.0753659501516553</v>
      </c>
      <c r="M43" s="398">
        <v>-3.598774885145488</v>
      </c>
      <c r="N43" s="397">
        <v>9828</v>
      </c>
      <c r="O43" s="398">
        <v>3.1701896372087623</v>
      </c>
      <c r="P43" s="398">
        <v>-70.40383051766193</v>
      </c>
      <c r="Q43" s="397">
        <v>9828</v>
      </c>
      <c r="R43" s="396">
        <v>9934</v>
      </c>
    </row>
    <row r="44" spans="1:18" s="81" customFormat="1" ht="18.75" customHeight="1" thickTop="1">
      <c r="A44" s="120" t="s">
        <v>194</v>
      </c>
      <c r="B44" s="42">
        <v>2034300</v>
      </c>
      <c r="C44" s="41">
        <v>82.67011928099794</v>
      </c>
      <c r="D44" s="129">
        <v>8.111584036920448</v>
      </c>
      <c r="E44" s="42">
        <v>1753779</v>
      </c>
      <c r="F44" s="41">
        <v>81.54339152595095</v>
      </c>
      <c r="G44" s="129">
        <v>3.8935365811757237</v>
      </c>
      <c r="H44" s="42">
        <v>1652079</v>
      </c>
      <c r="I44" s="41">
        <v>81.40710277500193</v>
      </c>
      <c r="J44" s="129">
        <v>4.624140549351807</v>
      </c>
      <c r="K44" s="42">
        <v>101700</v>
      </c>
      <c r="L44" s="41">
        <v>83.82236581827772</v>
      </c>
      <c r="M44" s="129">
        <v>-6.69211149237573</v>
      </c>
      <c r="N44" s="42">
        <v>280521</v>
      </c>
      <c r="O44" s="41">
        <v>90.48685055142849</v>
      </c>
      <c r="P44" s="129">
        <v>44.887481729016145</v>
      </c>
      <c r="Q44" s="42">
        <v>195265</v>
      </c>
      <c r="R44" s="395">
        <v>71044</v>
      </c>
    </row>
    <row r="45" spans="1:18" s="81" customFormat="1" ht="18.75" customHeight="1" thickBot="1">
      <c r="A45" s="394" t="s">
        <v>193</v>
      </c>
      <c r="B45" s="37">
        <v>2114462</v>
      </c>
      <c r="C45" s="36">
        <v>85.92775193193603</v>
      </c>
      <c r="D45" s="126">
        <v>7.267973352218647</v>
      </c>
      <c r="E45" s="37">
        <v>1829524</v>
      </c>
      <c r="F45" s="36">
        <v>85.06521736098098</v>
      </c>
      <c r="G45" s="126">
        <v>3.387937874243036</v>
      </c>
      <c r="H45" s="37">
        <v>1723380</v>
      </c>
      <c r="I45" s="36">
        <v>84.92049882625638</v>
      </c>
      <c r="J45" s="126">
        <v>4.052441010203097</v>
      </c>
      <c r="K45" s="37">
        <v>106144</v>
      </c>
      <c r="L45" s="36">
        <v>87.48516418304101</v>
      </c>
      <c r="M45" s="126">
        <v>-6.325896639367414</v>
      </c>
      <c r="N45" s="37">
        <v>284938</v>
      </c>
      <c r="O45" s="36">
        <v>91.91162951231078</v>
      </c>
      <c r="P45" s="126">
        <v>41.321469666309554</v>
      </c>
      <c r="Q45" s="37">
        <v>198600</v>
      </c>
      <c r="R45" s="393">
        <v>78341</v>
      </c>
    </row>
    <row r="46" spans="1:24" ht="18.75" customHeight="1">
      <c r="A46" s="34" t="s">
        <v>120</v>
      </c>
      <c r="B46" s="178"/>
      <c r="C46" s="177"/>
      <c r="D46" s="177"/>
      <c r="E46" s="178"/>
      <c r="F46" s="177"/>
      <c r="G46" s="177"/>
      <c r="H46" s="178"/>
      <c r="I46" s="177"/>
      <c r="J46" s="177"/>
      <c r="K46" s="178"/>
      <c r="L46" s="177"/>
      <c r="M46" s="177"/>
      <c r="N46" s="178"/>
      <c r="O46" s="177"/>
      <c r="P46" s="177"/>
      <c r="Q46" s="178"/>
      <c r="R46" s="178"/>
      <c r="T46" s="81"/>
      <c r="U46" s="81"/>
      <c r="V46" s="81"/>
      <c r="W46" s="81"/>
      <c r="X46" s="81"/>
    </row>
    <row r="47" ht="18.75" customHeight="1">
      <c r="A47" s="81" t="s">
        <v>119</v>
      </c>
    </row>
    <row r="48" ht="18" customHeight="1">
      <c r="A48" s="392"/>
    </row>
    <row r="49" spans="2:18" ht="18" customHeight="1">
      <c r="B49" s="33"/>
      <c r="E49" s="33"/>
      <c r="H49" s="33"/>
      <c r="K49" s="33"/>
      <c r="N49" s="33"/>
      <c r="Q49" s="33"/>
      <c r="R49" s="33"/>
    </row>
  </sheetData>
  <sheetProtection/>
  <mergeCells count="1">
    <mergeCell ref="F1:G1"/>
  </mergeCells>
  <printOptions horizontalCentered="1"/>
  <pageMargins left="0.3937007874015748" right="0.3937007874015748" top="0.5905511811023623" bottom="0.2755905511811024" header="0" footer="0"/>
  <pageSetup horizontalDpi="400" verticalDpi="4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zoomScale="75" zoomScaleNormal="75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125" style="149" customWidth="1"/>
    <col min="2" max="2" width="32.625" style="149" customWidth="1"/>
    <col min="3" max="3" width="2.25390625" style="148" customWidth="1"/>
    <col min="4" max="4" width="11.50390625" style="6" bestFit="1" customWidth="1"/>
    <col min="5" max="5" width="8.625" style="6" bestFit="1" customWidth="1"/>
    <col min="6" max="6" width="10.625" style="6" customWidth="1"/>
    <col min="7" max="7" width="8.625" style="6" customWidth="1"/>
    <col min="8" max="8" width="11.50390625" style="6" bestFit="1" customWidth="1"/>
    <col min="9" max="9" width="8.625" style="6" customWidth="1"/>
    <col min="10" max="10" width="10.625" style="6" customWidth="1"/>
    <col min="11" max="11" width="8.625" style="6" customWidth="1"/>
    <col min="12" max="12" width="10.625" style="6" customWidth="1"/>
    <col min="13" max="13" width="8.625" style="6" customWidth="1"/>
    <col min="14" max="14" width="11.50390625" style="6" bestFit="1" customWidth="1"/>
    <col min="15" max="15" width="8.625" style="6" customWidth="1"/>
    <col min="16" max="16" width="10.625" style="6" customWidth="1"/>
    <col min="17" max="17" width="8.625" style="6" customWidth="1"/>
    <col min="18" max="18" width="11.50390625" style="6" bestFit="1" customWidth="1"/>
    <col min="19" max="19" width="8.625" style="6" customWidth="1"/>
    <col min="20" max="20" width="10.625" style="6" customWidth="1"/>
    <col min="21" max="21" width="8.625" style="6" customWidth="1"/>
    <col min="22" max="22" width="10.625" style="6" customWidth="1"/>
    <col min="23" max="23" width="8.625" style="6" customWidth="1"/>
    <col min="24" max="16384" width="9.00390625" style="6" customWidth="1"/>
  </cols>
  <sheetData>
    <row r="1" spans="1:23" s="123" customFormat="1" ht="26.25" customHeight="1">
      <c r="A1" s="452" t="s">
        <v>216</v>
      </c>
      <c r="B1" s="451"/>
      <c r="C1" s="451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</row>
    <row r="2" spans="1:23" s="5" customFormat="1" ht="18" thickBot="1">
      <c r="A2" s="450"/>
      <c r="B2" s="450"/>
      <c r="C2" s="450"/>
      <c r="D2" s="1"/>
      <c r="U2" s="449"/>
      <c r="V2" s="448"/>
      <c r="W2" s="447" t="s">
        <v>215</v>
      </c>
    </row>
    <row r="3" spans="1:23" s="444" customFormat="1" ht="32.25" customHeight="1">
      <c r="A3" s="446"/>
      <c r="B3" s="445"/>
      <c r="C3" s="445"/>
      <c r="D3" s="572" t="s">
        <v>305</v>
      </c>
      <c r="E3" s="573"/>
      <c r="F3" s="573"/>
      <c r="G3" s="573"/>
      <c r="H3" s="573"/>
      <c r="I3" s="573"/>
      <c r="J3" s="573"/>
      <c r="K3" s="573"/>
      <c r="L3" s="573"/>
      <c r="M3" s="574"/>
      <c r="N3" s="572" t="s">
        <v>306</v>
      </c>
      <c r="O3" s="573"/>
      <c r="P3" s="573"/>
      <c r="Q3" s="573"/>
      <c r="R3" s="573"/>
      <c r="S3" s="573"/>
      <c r="T3" s="573"/>
      <c r="U3" s="573"/>
      <c r="V3" s="573"/>
      <c r="W3" s="575"/>
    </row>
    <row r="4" spans="1:23" s="5" customFormat="1" ht="27" customHeight="1">
      <c r="A4" s="164"/>
      <c r="B4" s="163"/>
      <c r="C4" s="163"/>
      <c r="D4" s="443" t="s">
        <v>4</v>
      </c>
      <c r="E4" s="162"/>
      <c r="F4" s="441" t="s">
        <v>213</v>
      </c>
      <c r="G4" s="442"/>
      <c r="H4" s="441" t="s">
        <v>214</v>
      </c>
      <c r="I4" s="442"/>
      <c r="J4" s="441" t="s">
        <v>211</v>
      </c>
      <c r="K4" s="442"/>
      <c r="L4" s="441" t="s">
        <v>210</v>
      </c>
      <c r="M4" s="442"/>
      <c r="N4" s="443" t="s">
        <v>4</v>
      </c>
      <c r="O4" s="162"/>
      <c r="P4" s="441" t="s">
        <v>213</v>
      </c>
      <c r="Q4" s="442"/>
      <c r="R4" s="441" t="s">
        <v>212</v>
      </c>
      <c r="S4" s="442"/>
      <c r="T4" s="441" t="s">
        <v>211</v>
      </c>
      <c r="U4" s="442"/>
      <c r="V4" s="441" t="s">
        <v>210</v>
      </c>
      <c r="W4" s="440"/>
    </row>
    <row r="5" spans="1:23" s="437" customFormat="1" ht="23.25" customHeight="1">
      <c r="A5" s="439"/>
      <c r="B5" s="438"/>
      <c r="C5" s="438"/>
      <c r="D5" s="70"/>
      <c r="E5" s="70" t="s">
        <v>39</v>
      </c>
      <c r="F5" s="70"/>
      <c r="G5" s="70" t="s">
        <v>39</v>
      </c>
      <c r="H5" s="70"/>
      <c r="I5" s="70" t="s">
        <v>39</v>
      </c>
      <c r="J5" s="70"/>
      <c r="K5" s="70" t="s">
        <v>39</v>
      </c>
      <c r="L5" s="70"/>
      <c r="M5" s="70" t="s">
        <v>39</v>
      </c>
      <c r="N5" s="70"/>
      <c r="O5" s="70" t="s">
        <v>39</v>
      </c>
      <c r="P5" s="70"/>
      <c r="Q5" s="70" t="s">
        <v>39</v>
      </c>
      <c r="R5" s="70"/>
      <c r="S5" s="70" t="s">
        <v>39</v>
      </c>
      <c r="T5" s="70"/>
      <c r="U5" s="70" t="s">
        <v>39</v>
      </c>
      <c r="V5" s="70"/>
      <c r="W5" s="154" t="s">
        <v>39</v>
      </c>
    </row>
    <row r="6" spans="1:23" s="81" customFormat="1" ht="18.75" customHeight="1">
      <c r="A6" s="102"/>
      <c r="B6" s="111"/>
      <c r="C6" s="111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153"/>
    </row>
    <row r="7" spans="1:27" s="81" customFormat="1" ht="30" customHeight="1">
      <c r="A7" s="101"/>
      <c r="B7" s="100" t="s">
        <v>98</v>
      </c>
      <c r="C7" s="100"/>
      <c r="D7" s="42">
        <v>14609719</v>
      </c>
      <c r="E7" s="41">
        <v>-4.164251594341323</v>
      </c>
      <c r="F7" s="42">
        <v>3129909</v>
      </c>
      <c r="G7" s="41">
        <v>24.87946586741485</v>
      </c>
      <c r="H7" s="42">
        <v>9383052</v>
      </c>
      <c r="I7" s="41">
        <v>-12.73910009708105</v>
      </c>
      <c r="J7" s="42">
        <v>626160</v>
      </c>
      <c r="K7" s="41">
        <v>37.11913177153818</v>
      </c>
      <c r="L7" s="435">
        <v>1470598</v>
      </c>
      <c r="M7" s="129">
        <v>-3.7989207618905567</v>
      </c>
      <c r="N7" s="42">
        <v>15286817</v>
      </c>
      <c r="O7" s="129">
        <v>4.634572369256375</v>
      </c>
      <c r="P7" s="42">
        <v>3635069</v>
      </c>
      <c r="Q7" s="129">
        <v>16.139766363814402</v>
      </c>
      <c r="R7" s="42">
        <v>9331858</v>
      </c>
      <c r="S7" s="129">
        <v>-0.5456007277802541</v>
      </c>
      <c r="T7" s="42">
        <v>724580</v>
      </c>
      <c r="U7" s="129">
        <v>15.718027341254626</v>
      </c>
      <c r="V7" s="435">
        <v>1595310</v>
      </c>
      <c r="W7" s="430">
        <v>8.48035969041166</v>
      </c>
      <c r="Z7" s="424"/>
      <c r="AA7" s="424"/>
    </row>
    <row r="8" spans="1:27" s="81" customFormat="1" ht="8.25" customHeight="1">
      <c r="A8" s="101"/>
      <c r="B8" s="100"/>
      <c r="C8" s="100"/>
      <c r="D8" s="42"/>
      <c r="E8" s="46"/>
      <c r="F8" s="42"/>
      <c r="G8" s="46"/>
      <c r="H8" s="42"/>
      <c r="I8" s="46"/>
      <c r="J8" s="42"/>
      <c r="K8" s="41"/>
      <c r="L8" s="435"/>
      <c r="M8" s="131"/>
      <c r="N8" s="42"/>
      <c r="O8" s="129"/>
      <c r="P8" s="42"/>
      <c r="Q8" s="129"/>
      <c r="R8" s="42"/>
      <c r="S8" s="129"/>
      <c r="T8" s="42"/>
      <c r="U8" s="129"/>
      <c r="V8" s="435"/>
      <c r="W8" s="430"/>
      <c r="Z8" s="424"/>
      <c r="AA8" s="424"/>
    </row>
    <row r="9" spans="1:27" s="81" customFormat="1" ht="30" customHeight="1">
      <c r="A9" s="102" t="s">
        <v>97</v>
      </c>
      <c r="B9" s="100" t="s">
        <v>96</v>
      </c>
      <c r="C9" s="100"/>
      <c r="D9" s="432">
        <v>7911369</v>
      </c>
      <c r="E9" s="434">
        <v>-2.874956264463421</v>
      </c>
      <c r="F9" s="432">
        <v>1543252</v>
      </c>
      <c r="G9" s="434">
        <v>39.49127892525192</v>
      </c>
      <c r="H9" s="432">
        <v>5167997</v>
      </c>
      <c r="I9" s="434">
        <v>-11.819127411538389</v>
      </c>
      <c r="J9" s="432">
        <v>327791</v>
      </c>
      <c r="K9" s="434">
        <v>27.184861559473546</v>
      </c>
      <c r="L9" s="431">
        <v>872330</v>
      </c>
      <c r="M9" s="433">
        <v>-5.2640038401348335</v>
      </c>
      <c r="N9" s="432">
        <v>8008366</v>
      </c>
      <c r="O9" s="129">
        <v>1.226045707133622</v>
      </c>
      <c r="P9" s="432">
        <v>1680818</v>
      </c>
      <c r="Q9" s="129">
        <v>8.914033482542052</v>
      </c>
      <c r="R9" s="432">
        <v>5034634</v>
      </c>
      <c r="S9" s="129">
        <v>-2.580554903572903</v>
      </c>
      <c r="T9" s="432">
        <v>455343</v>
      </c>
      <c r="U9" s="129">
        <v>38.91259979682175</v>
      </c>
      <c r="V9" s="431">
        <v>837570</v>
      </c>
      <c r="W9" s="430">
        <v>-3.9847305492187672</v>
      </c>
      <c r="Z9" s="424"/>
      <c r="AA9" s="424"/>
    </row>
    <row r="10" spans="1:27" s="81" customFormat="1" ht="8.25" customHeight="1">
      <c r="A10" s="102"/>
      <c r="B10" s="100"/>
      <c r="C10" s="100"/>
      <c r="D10" s="432"/>
      <c r="E10" s="434"/>
      <c r="F10" s="432"/>
      <c r="G10" s="434"/>
      <c r="H10" s="432"/>
      <c r="I10" s="434"/>
      <c r="J10" s="432"/>
      <c r="K10" s="434"/>
      <c r="L10" s="431"/>
      <c r="M10" s="433"/>
      <c r="N10" s="432"/>
      <c r="O10" s="129"/>
      <c r="P10" s="432"/>
      <c r="Q10" s="129"/>
      <c r="R10" s="432"/>
      <c r="S10" s="129"/>
      <c r="T10" s="432"/>
      <c r="U10" s="129"/>
      <c r="V10" s="431"/>
      <c r="W10" s="430"/>
      <c r="Z10" s="424"/>
      <c r="AA10" s="424"/>
    </row>
    <row r="11" spans="1:27" s="81" customFormat="1" ht="18.75" customHeight="1">
      <c r="A11" s="101" t="s">
        <v>59</v>
      </c>
      <c r="B11" s="100" t="s">
        <v>95</v>
      </c>
      <c r="C11" s="100"/>
      <c r="D11" s="432">
        <v>1477461</v>
      </c>
      <c r="E11" s="434">
        <v>-0.8351544797517221</v>
      </c>
      <c r="F11" s="432">
        <v>286234</v>
      </c>
      <c r="G11" s="434">
        <v>263.6888047469601</v>
      </c>
      <c r="H11" s="432">
        <v>967808</v>
      </c>
      <c r="I11" s="434">
        <v>-15.239212093770334</v>
      </c>
      <c r="J11" s="432">
        <v>49239</v>
      </c>
      <c r="K11" s="434">
        <v>27.774029478928796</v>
      </c>
      <c r="L11" s="431">
        <v>174179</v>
      </c>
      <c r="M11" s="433">
        <v>-24.550148578755397</v>
      </c>
      <c r="N11" s="432">
        <v>1344247</v>
      </c>
      <c r="O11" s="129">
        <v>-9.016413969641164</v>
      </c>
      <c r="P11" s="432">
        <v>149907</v>
      </c>
      <c r="Q11" s="129">
        <v>-47.6278150045068</v>
      </c>
      <c r="R11" s="432">
        <v>994857</v>
      </c>
      <c r="S11" s="129">
        <v>2.7948725367015044</v>
      </c>
      <c r="T11" s="432">
        <v>56315</v>
      </c>
      <c r="U11" s="129">
        <v>14.370722394849622</v>
      </c>
      <c r="V11" s="431">
        <v>143168</v>
      </c>
      <c r="W11" s="430">
        <v>-17.804098083006565</v>
      </c>
      <c r="Z11" s="424"/>
      <c r="AA11" s="424"/>
    </row>
    <row r="12" spans="1:27" s="81" customFormat="1" ht="18.75" customHeight="1">
      <c r="A12" s="101" t="s">
        <v>57</v>
      </c>
      <c r="B12" s="100" t="s">
        <v>94</v>
      </c>
      <c r="C12" s="100"/>
      <c r="D12" s="432">
        <v>2219322</v>
      </c>
      <c r="E12" s="434">
        <v>-5.63766122500175</v>
      </c>
      <c r="F12" s="432">
        <v>653705</v>
      </c>
      <c r="G12" s="434">
        <v>15.716589457957681</v>
      </c>
      <c r="H12" s="432">
        <v>1334113</v>
      </c>
      <c r="I12" s="434">
        <v>-14.805422871593137</v>
      </c>
      <c r="J12" s="432">
        <v>106193</v>
      </c>
      <c r="K12" s="434">
        <v>31.217486932990653</v>
      </c>
      <c r="L12" s="431">
        <v>125312</v>
      </c>
      <c r="M12" s="433">
        <v>-10.559786448928321</v>
      </c>
      <c r="N12" s="432">
        <v>2313229</v>
      </c>
      <c r="O12" s="129">
        <v>4.231337318334155</v>
      </c>
      <c r="P12" s="432">
        <v>757639</v>
      </c>
      <c r="Q12" s="129">
        <v>15.899220596446412</v>
      </c>
      <c r="R12" s="432">
        <v>1261901</v>
      </c>
      <c r="S12" s="129">
        <v>-5.412734903265317</v>
      </c>
      <c r="T12" s="432">
        <v>122412</v>
      </c>
      <c r="U12" s="129">
        <v>15.273134764061666</v>
      </c>
      <c r="V12" s="431">
        <v>171278</v>
      </c>
      <c r="W12" s="430">
        <v>36.68124361593465</v>
      </c>
      <c r="Z12" s="424"/>
      <c r="AA12" s="424"/>
    </row>
    <row r="13" spans="1:27" s="81" customFormat="1" ht="18.75" customHeight="1">
      <c r="A13" s="101" t="s">
        <v>55</v>
      </c>
      <c r="B13" s="100" t="s">
        <v>93</v>
      </c>
      <c r="C13" s="100"/>
      <c r="D13" s="432">
        <v>129950</v>
      </c>
      <c r="E13" s="434">
        <v>-14.266298969480246</v>
      </c>
      <c r="F13" s="432">
        <v>31589</v>
      </c>
      <c r="G13" s="434">
        <v>-0.04429959181089771</v>
      </c>
      <c r="H13" s="432">
        <v>85841</v>
      </c>
      <c r="I13" s="434">
        <v>-26.477666909340073</v>
      </c>
      <c r="J13" s="432">
        <v>8200</v>
      </c>
      <c r="K13" s="434">
        <v>33.615773179077735</v>
      </c>
      <c r="L13" s="431">
        <v>4321</v>
      </c>
      <c r="M13" s="433" t="s">
        <v>8</v>
      </c>
      <c r="N13" s="432">
        <v>148933</v>
      </c>
      <c r="O13" s="129">
        <v>14.607926125432869</v>
      </c>
      <c r="P13" s="432">
        <v>40960</v>
      </c>
      <c r="Q13" s="129">
        <v>29.66538985089747</v>
      </c>
      <c r="R13" s="432">
        <v>92023</v>
      </c>
      <c r="S13" s="129">
        <v>7.2016868396220985</v>
      </c>
      <c r="T13" s="432">
        <v>10042</v>
      </c>
      <c r="U13" s="129">
        <v>22.463414634146346</v>
      </c>
      <c r="V13" s="431">
        <v>5908</v>
      </c>
      <c r="W13" s="430">
        <v>36.72760934968758</v>
      </c>
      <c r="Z13" s="424"/>
      <c r="AA13" s="424"/>
    </row>
    <row r="14" spans="1:27" s="81" customFormat="1" ht="18.75" customHeight="1">
      <c r="A14" s="101" t="s">
        <v>53</v>
      </c>
      <c r="B14" s="100" t="s">
        <v>92</v>
      </c>
      <c r="C14" s="100"/>
      <c r="D14" s="432">
        <v>131185</v>
      </c>
      <c r="E14" s="434">
        <v>-6.626570340581523</v>
      </c>
      <c r="F14" s="432">
        <v>29763</v>
      </c>
      <c r="G14" s="434">
        <v>40.06117647058824</v>
      </c>
      <c r="H14" s="432">
        <v>85926</v>
      </c>
      <c r="I14" s="434">
        <v>-15.124755526580927</v>
      </c>
      <c r="J14" s="432">
        <v>5267</v>
      </c>
      <c r="K14" s="434">
        <v>52.75522041763341</v>
      </c>
      <c r="L14" s="431">
        <v>10230</v>
      </c>
      <c r="M14" s="433">
        <v>-29.739010989010993</v>
      </c>
      <c r="N14" s="432">
        <v>134011</v>
      </c>
      <c r="O14" s="129">
        <v>2.15420970385334</v>
      </c>
      <c r="P14" s="432">
        <v>34194</v>
      </c>
      <c r="Q14" s="129">
        <v>14.887612135873397</v>
      </c>
      <c r="R14" s="432">
        <v>82965</v>
      </c>
      <c r="S14" s="129">
        <v>-3.445988408630683</v>
      </c>
      <c r="T14" s="432">
        <v>3409</v>
      </c>
      <c r="U14" s="129">
        <v>-35.27624833871273</v>
      </c>
      <c r="V14" s="431">
        <v>13442</v>
      </c>
      <c r="W14" s="430">
        <v>31.3978494623656</v>
      </c>
      <c r="Z14" s="424"/>
      <c r="AA14" s="424"/>
    </row>
    <row r="15" spans="1:27" s="81" customFormat="1" ht="18.75" customHeight="1">
      <c r="A15" s="101" t="s">
        <v>51</v>
      </c>
      <c r="B15" s="100" t="s">
        <v>91</v>
      </c>
      <c r="C15" s="100"/>
      <c r="D15" s="432">
        <v>345406</v>
      </c>
      <c r="E15" s="434">
        <v>-5.529724525742296</v>
      </c>
      <c r="F15" s="432">
        <v>86020</v>
      </c>
      <c r="G15" s="434">
        <v>18.235674130276422</v>
      </c>
      <c r="H15" s="432">
        <v>209869</v>
      </c>
      <c r="I15" s="434">
        <v>-17.544514466219297</v>
      </c>
      <c r="J15" s="432">
        <v>8454</v>
      </c>
      <c r="K15" s="434">
        <v>15.302782324058924</v>
      </c>
      <c r="L15" s="431">
        <v>41063</v>
      </c>
      <c r="M15" s="433">
        <v>32.40149609853614</v>
      </c>
      <c r="N15" s="432">
        <v>378565</v>
      </c>
      <c r="O15" s="129">
        <v>9.600006948344841</v>
      </c>
      <c r="P15" s="432">
        <v>90301</v>
      </c>
      <c r="Q15" s="129">
        <v>4.976749593117887</v>
      </c>
      <c r="R15" s="432">
        <v>215717</v>
      </c>
      <c r="S15" s="129">
        <v>2.78650015009363</v>
      </c>
      <c r="T15" s="432">
        <v>17358</v>
      </c>
      <c r="U15" s="129">
        <v>105.32292405961675</v>
      </c>
      <c r="V15" s="431">
        <v>55188</v>
      </c>
      <c r="W15" s="430">
        <v>34.39836349024671</v>
      </c>
      <c r="Z15" s="424"/>
      <c r="AA15" s="424"/>
    </row>
    <row r="16" spans="1:27" s="81" customFormat="1" ht="18.75" customHeight="1">
      <c r="A16" s="101" t="s">
        <v>49</v>
      </c>
      <c r="B16" s="100" t="s">
        <v>90</v>
      </c>
      <c r="C16" s="100"/>
      <c r="D16" s="432">
        <v>18988</v>
      </c>
      <c r="E16" s="434">
        <v>-11.06739731160134</v>
      </c>
      <c r="F16" s="432">
        <v>6862</v>
      </c>
      <c r="G16" s="434">
        <v>18.576118887160888</v>
      </c>
      <c r="H16" s="432">
        <v>10538</v>
      </c>
      <c r="I16" s="434">
        <v>-14.9749878973697</v>
      </c>
      <c r="J16" s="432">
        <v>767</v>
      </c>
      <c r="K16" s="434">
        <v>34.56140350877192</v>
      </c>
      <c r="L16" s="431">
        <v>821</v>
      </c>
      <c r="M16" s="433">
        <v>-68.42307692307693</v>
      </c>
      <c r="N16" s="432">
        <v>21593</v>
      </c>
      <c r="O16" s="129">
        <v>13.719191068042974</v>
      </c>
      <c r="P16" s="432">
        <v>6900</v>
      </c>
      <c r="Q16" s="129">
        <v>0.5537744097930783</v>
      </c>
      <c r="R16" s="432">
        <v>9796</v>
      </c>
      <c r="S16" s="129">
        <v>-7.041184285443165</v>
      </c>
      <c r="T16" s="432">
        <v>1658</v>
      </c>
      <c r="U16" s="129">
        <v>116.16688396349412</v>
      </c>
      <c r="V16" s="431">
        <v>3239</v>
      </c>
      <c r="W16" s="430">
        <v>294.51887941534716</v>
      </c>
      <c r="Z16" s="424"/>
      <c r="AA16" s="424"/>
    </row>
    <row r="17" spans="1:27" s="81" customFormat="1" ht="18.75" customHeight="1">
      <c r="A17" s="101" t="s">
        <v>47</v>
      </c>
      <c r="B17" s="100" t="s">
        <v>89</v>
      </c>
      <c r="C17" s="100"/>
      <c r="D17" s="432">
        <v>3041555</v>
      </c>
      <c r="E17" s="434">
        <v>-5.421814500129969</v>
      </c>
      <c r="F17" s="432">
        <v>371356</v>
      </c>
      <c r="G17" s="434">
        <v>30.307209151358848</v>
      </c>
      <c r="H17" s="432">
        <v>2109644</v>
      </c>
      <c r="I17" s="434">
        <v>-10.801744352713058</v>
      </c>
      <c r="J17" s="432">
        <v>116937</v>
      </c>
      <c r="K17" s="434">
        <v>14.186253161343231</v>
      </c>
      <c r="L17" s="431">
        <v>443617</v>
      </c>
      <c r="M17" s="433">
        <v>-4.269924299315491</v>
      </c>
      <c r="N17" s="432">
        <v>3101809</v>
      </c>
      <c r="O17" s="129">
        <v>1.981026152740938</v>
      </c>
      <c r="P17" s="432">
        <v>520705</v>
      </c>
      <c r="Q17" s="129">
        <v>40.217203976777</v>
      </c>
      <c r="R17" s="432">
        <v>2005660</v>
      </c>
      <c r="S17" s="129">
        <v>-4.92898327869537</v>
      </c>
      <c r="T17" s="436">
        <v>189658</v>
      </c>
      <c r="U17" s="129">
        <v>62.18818680144008</v>
      </c>
      <c r="V17" s="431">
        <v>385786</v>
      </c>
      <c r="W17" s="430">
        <v>-13.03624522955613</v>
      </c>
      <c r="Z17" s="424"/>
      <c r="AA17" s="424"/>
    </row>
    <row r="18" spans="1:27" s="81" customFormat="1" ht="18.75" customHeight="1">
      <c r="A18" s="101" t="s">
        <v>45</v>
      </c>
      <c r="B18" s="100" t="s">
        <v>88</v>
      </c>
      <c r="C18" s="100"/>
      <c r="D18" s="432">
        <v>547502</v>
      </c>
      <c r="E18" s="434">
        <v>33.93823451704128</v>
      </c>
      <c r="F18" s="432">
        <v>77723</v>
      </c>
      <c r="G18" s="434">
        <v>67.71611065556081</v>
      </c>
      <c r="H18" s="432">
        <v>364256</v>
      </c>
      <c r="I18" s="434">
        <v>20.2653222265144</v>
      </c>
      <c r="J18" s="432">
        <v>32735</v>
      </c>
      <c r="K18" s="434">
        <v>78.21755226480835</v>
      </c>
      <c r="L18" s="431">
        <v>72787</v>
      </c>
      <c r="M18" s="433">
        <v>76.73611111111111</v>
      </c>
      <c r="N18" s="42">
        <v>565979</v>
      </c>
      <c r="O18" s="129">
        <v>3.3747821925764754</v>
      </c>
      <c r="P18" s="432">
        <v>80211</v>
      </c>
      <c r="Q18" s="129">
        <v>3.2011116400550748</v>
      </c>
      <c r="R18" s="432">
        <v>371715</v>
      </c>
      <c r="S18" s="129">
        <v>2.047735658438029</v>
      </c>
      <c r="T18" s="432">
        <v>54491</v>
      </c>
      <c r="U18" s="129">
        <v>66.4609744921338</v>
      </c>
      <c r="V18" s="431">
        <v>59562</v>
      </c>
      <c r="W18" s="430">
        <v>-18.169453336447432</v>
      </c>
      <c r="Z18" s="424"/>
      <c r="AA18" s="424"/>
    </row>
    <row r="19" spans="1:27" s="81" customFormat="1" ht="18.75" customHeight="1">
      <c r="A19" s="103"/>
      <c r="B19" s="100"/>
      <c r="C19" s="100"/>
      <c r="D19" s="42"/>
      <c r="E19" s="434"/>
      <c r="F19" s="42"/>
      <c r="G19" s="434"/>
      <c r="H19" s="42"/>
      <c r="I19" s="434"/>
      <c r="J19" s="42"/>
      <c r="K19" s="434"/>
      <c r="L19" s="435"/>
      <c r="M19" s="433"/>
      <c r="N19" s="42"/>
      <c r="O19" s="129"/>
      <c r="P19" s="42"/>
      <c r="Q19" s="129"/>
      <c r="R19" s="42"/>
      <c r="S19" s="129"/>
      <c r="T19" s="42"/>
      <c r="U19" s="129"/>
      <c r="V19" s="435"/>
      <c r="W19" s="430"/>
      <c r="Z19" s="424"/>
      <c r="AA19" s="424"/>
    </row>
    <row r="20" spans="1:27" s="81" customFormat="1" ht="30" customHeight="1">
      <c r="A20" s="102" t="s">
        <v>87</v>
      </c>
      <c r="B20" s="100" t="s">
        <v>86</v>
      </c>
      <c r="C20" s="100"/>
      <c r="D20" s="432">
        <v>2324813</v>
      </c>
      <c r="E20" s="434">
        <v>-3.80085464815798</v>
      </c>
      <c r="F20" s="432">
        <v>626301</v>
      </c>
      <c r="G20" s="434">
        <v>1.1999192082407575</v>
      </c>
      <c r="H20" s="432">
        <v>1434682</v>
      </c>
      <c r="I20" s="434">
        <v>-14.767551973613081</v>
      </c>
      <c r="J20" s="432">
        <v>121355</v>
      </c>
      <c r="K20" s="434">
        <v>41.22048572725262</v>
      </c>
      <c r="L20" s="431">
        <v>142475</v>
      </c>
      <c r="M20" s="433">
        <v>398.12950143346615</v>
      </c>
      <c r="N20" s="432">
        <v>2492086</v>
      </c>
      <c r="O20" s="129">
        <v>7.195116338389369</v>
      </c>
      <c r="P20" s="432">
        <v>729779</v>
      </c>
      <c r="Q20" s="129">
        <v>16.522087622405195</v>
      </c>
      <c r="R20" s="432">
        <v>1452503</v>
      </c>
      <c r="S20" s="129">
        <v>1.2421567985100523</v>
      </c>
      <c r="T20" s="432">
        <v>86171</v>
      </c>
      <c r="U20" s="129">
        <v>-28.992624943348034</v>
      </c>
      <c r="V20" s="431">
        <v>223633</v>
      </c>
      <c r="W20" s="430">
        <v>56.96297596069485</v>
      </c>
      <c r="Z20" s="424"/>
      <c r="AA20" s="424"/>
    </row>
    <row r="21" spans="1:27" s="81" customFormat="1" ht="5.25" customHeight="1">
      <c r="A21" s="102"/>
      <c r="B21" s="100"/>
      <c r="C21" s="100"/>
      <c r="D21" s="432"/>
      <c r="E21" s="434"/>
      <c r="F21" s="432"/>
      <c r="G21" s="434"/>
      <c r="H21" s="432"/>
      <c r="I21" s="434"/>
      <c r="J21" s="432"/>
      <c r="K21" s="434"/>
      <c r="L21" s="431"/>
      <c r="M21" s="433"/>
      <c r="N21" s="432"/>
      <c r="O21" s="129"/>
      <c r="P21" s="432"/>
      <c r="Q21" s="129"/>
      <c r="R21" s="432"/>
      <c r="S21" s="129"/>
      <c r="T21" s="432"/>
      <c r="U21" s="129"/>
      <c r="V21" s="431"/>
      <c r="W21" s="430"/>
      <c r="Z21" s="424"/>
      <c r="AA21" s="424"/>
    </row>
    <row r="22" spans="1:27" s="81" customFormat="1" ht="18.75" customHeight="1">
      <c r="A22" s="101" t="s">
        <v>59</v>
      </c>
      <c r="B22" s="100" t="s">
        <v>85</v>
      </c>
      <c r="C22" s="100"/>
      <c r="D22" s="432">
        <v>108250</v>
      </c>
      <c r="E22" s="434">
        <v>43.94181160576565</v>
      </c>
      <c r="F22" s="432">
        <v>41498</v>
      </c>
      <c r="G22" s="434">
        <v>75.37824359732906</v>
      </c>
      <c r="H22" s="432">
        <v>62166</v>
      </c>
      <c r="I22" s="434">
        <v>5.846897772934682</v>
      </c>
      <c r="J22" s="432">
        <v>3271</v>
      </c>
      <c r="K22" s="434">
        <v>27.47466874512861</v>
      </c>
      <c r="L22" s="431">
        <v>1316</v>
      </c>
      <c r="M22" s="433" t="s">
        <v>8</v>
      </c>
      <c r="N22" s="432">
        <v>106814</v>
      </c>
      <c r="O22" s="129">
        <v>-1.3265588914549653</v>
      </c>
      <c r="P22" s="432">
        <v>35246</v>
      </c>
      <c r="Q22" s="129">
        <v>-15.06578630295435</v>
      </c>
      <c r="R22" s="432">
        <v>61177</v>
      </c>
      <c r="S22" s="129">
        <v>-1.59090177910754</v>
      </c>
      <c r="T22" s="432">
        <v>2430</v>
      </c>
      <c r="U22" s="129">
        <v>-25.710791806786915</v>
      </c>
      <c r="V22" s="431">
        <v>7961</v>
      </c>
      <c r="W22" s="430">
        <v>504.9392097264438</v>
      </c>
      <c r="Z22" s="424"/>
      <c r="AA22" s="424"/>
    </row>
    <row r="23" spans="1:27" s="81" customFormat="1" ht="18.75" customHeight="1">
      <c r="A23" s="101" t="s">
        <v>57</v>
      </c>
      <c r="B23" s="100" t="s">
        <v>84</v>
      </c>
      <c r="C23" s="100"/>
      <c r="D23" s="432">
        <v>473999</v>
      </c>
      <c r="E23" s="434">
        <v>-11.674791112303694</v>
      </c>
      <c r="F23" s="432">
        <v>163286</v>
      </c>
      <c r="G23" s="434">
        <v>-18.010183074404722</v>
      </c>
      <c r="H23" s="432">
        <v>258771</v>
      </c>
      <c r="I23" s="434">
        <v>-14.665747714711586</v>
      </c>
      <c r="J23" s="432">
        <v>16804</v>
      </c>
      <c r="K23" s="434">
        <v>-14.825890820619392</v>
      </c>
      <c r="L23" s="431">
        <v>35138</v>
      </c>
      <c r="M23" s="433">
        <v>141.9305976315065</v>
      </c>
      <c r="N23" s="432">
        <v>603013</v>
      </c>
      <c r="O23" s="129">
        <v>27.218200882280357</v>
      </c>
      <c r="P23" s="432">
        <v>216238</v>
      </c>
      <c r="Q23" s="129">
        <v>32.42898962556495</v>
      </c>
      <c r="R23" s="432">
        <v>324959</v>
      </c>
      <c r="S23" s="129">
        <v>25.577827499990335</v>
      </c>
      <c r="T23" s="432">
        <v>18193</v>
      </c>
      <c r="U23" s="129">
        <v>8.265889074029985</v>
      </c>
      <c r="V23" s="431">
        <v>43623</v>
      </c>
      <c r="W23" s="430">
        <v>24.147646422676303</v>
      </c>
      <c r="Z23" s="424"/>
      <c r="AA23" s="424"/>
    </row>
    <row r="24" spans="1:27" s="81" customFormat="1" ht="18.75" customHeight="1">
      <c r="A24" s="101" t="s">
        <v>55</v>
      </c>
      <c r="B24" s="100" t="s">
        <v>83</v>
      </c>
      <c r="C24" s="100"/>
      <c r="D24" s="432">
        <v>304298</v>
      </c>
      <c r="E24" s="434">
        <v>-15.886801631967103</v>
      </c>
      <c r="F24" s="432">
        <v>76901</v>
      </c>
      <c r="G24" s="434">
        <v>-1.7791912534804766</v>
      </c>
      <c r="H24" s="432">
        <v>163998</v>
      </c>
      <c r="I24" s="434">
        <v>-36.62549850063376</v>
      </c>
      <c r="J24" s="432">
        <v>48183</v>
      </c>
      <c r="K24" s="434">
        <v>300.72355289421154</v>
      </c>
      <c r="L24" s="431">
        <v>15216</v>
      </c>
      <c r="M24" s="433">
        <v>20.018930430667297</v>
      </c>
      <c r="N24" s="432">
        <v>258129</v>
      </c>
      <c r="O24" s="129">
        <v>-15.172298207677997</v>
      </c>
      <c r="P24" s="432">
        <v>97671</v>
      </c>
      <c r="Q24" s="129">
        <v>27.008751511683855</v>
      </c>
      <c r="R24" s="432">
        <v>141295</v>
      </c>
      <c r="S24" s="129">
        <v>-13.843461505628113</v>
      </c>
      <c r="T24" s="432">
        <v>7773</v>
      </c>
      <c r="U24" s="129">
        <v>-83.86775418716145</v>
      </c>
      <c r="V24" s="431">
        <v>11389</v>
      </c>
      <c r="W24" s="430">
        <v>-25.151156677181916</v>
      </c>
      <c r="Z24" s="424"/>
      <c r="AA24" s="424"/>
    </row>
    <row r="25" spans="1:27" s="81" customFormat="1" ht="18.75" customHeight="1">
      <c r="A25" s="101" t="s">
        <v>53</v>
      </c>
      <c r="B25" s="100" t="s">
        <v>82</v>
      </c>
      <c r="C25" s="100"/>
      <c r="D25" s="432">
        <v>63533</v>
      </c>
      <c r="E25" s="434">
        <v>11.49661296549786</v>
      </c>
      <c r="F25" s="432">
        <v>31775</v>
      </c>
      <c r="G25" s="434">
        <v>5.142119718076827</v>
      </c>
      <c r="H25" s="432">
        <v>31544</v>
      </c>
      <c r="I25" s="434">
        <v>2.8228698089836257</v>
      </c>
      <c r="J25" s="432">
        <v>2515</v>
      </c>
      <c r="K25" s="434">
        <v>-0.7106198183971628</v>
      </c>
      <c r="L25" s="431">
        <v>-2301</v>
      </c>
      <c r="M25" s="433" t="s">
        <v>8</v>
      </c>
      <c r="N25" s="432">
        <v>67493</v>
      </c>
      <c r="O25" s="129">
        <v>6.232981285316285</v>
      </c>
      <c r="P25" s="432">
        <v>30308</v>
      </c>
      <c r="Q25" s="129">
        <v>-4.61683713611329</v>
      </c>
      <c r="R25" s="432">
        <v>28730</v>
      </c>
      <c r="S25" s="129">
        <v>-8.920872432158262</v>
      </c>
      <c r="T25" s="432">
        <v>2198</v>
      </c>
      <c r="U25" s="129">
        <v>-12.604373757455264</v>
      </c>
      <c r="V25" s="431">
        <v>6257</v>
      </c>
      <c r="W25" s="430" t="s">
        <v>8</v>
      </c>
      <c r="Z25" s="424"/>
      <c r="AA25" s="424"/>
    </row>
    <row r="26" spans="1:27" s="81" customFormat="1" ht="18.75" customHeight="1">
      <c r="A26" s="101" t="s">
        <v>51</v>
      </c>
      <c r="B26" s="100" t="s">
        <v>81</v>
      </c>
      <c r="C26" s="100"/>
      <c r="D26" s="432">
        <v>65782</v>
      </c>
      <c r="E26" s="434">
        <v>10.686342144671968</v>
      </c>
      <c r="F26" s="432">
        <v>13582</v>
      </c>
      <c r="G26" s="434">
        <v>-3.7693070709933494</v>
      </c>
      <c r="H26" s="432">
        <v>41218</v>
      </c>
      <c r="I26" s="434">
        <v>-3.6106823815537155</v>
      </c>
      <c r="J26" s="432">
        <v>2047</v>
      </c>
      <c r="K26" s="434">
        <v>46.00570613409417</v>
      </c>
      <c r="L26" s="431">
        <v>8935</v>
      </c>
      <c r="M26" s="433">
        <v>674.9349522983521</v>
      </c>
      <c r="N26" s="432">
        <v>53613</v>
      </c>
      <c r="O26" s="129">
        <v>-18.49898148429662</v>
      </c>
      <c r="P26" s="432">
        <v>10505</v>
      </c>
      <c r="Q26" s="129">
        <v>-22.654984538359585</v>
      </c>
      <c r="R26" s="432">
        <v>37057</v>
      </c>
      <c r="S26" s="129">
        <v>-10.095104080741422</v>
      </c>
      <c r="T26" s="432">
        <v>1524</v>
      </c>
      <c r="U26" s="129">
        <v>-25.549584758182704</v>
      </c>
      <c r="V26" s="431">
        <v>4527</v>
      </c>
      <c r="W26" s="430">
        <v>-49.3340794627868</v>
      </c>
      <c r="Z26" s="424"/>
      <c r="AA26" s="424"/>
    </row>
    <row r="27" spans="1:27" s="81" customFormat="1" ht="18.75" customHeight="1">
      <c r="A27" s="101" t="s">
        <v>49</v>
      </c>
      <c r="B27" s="100" t="s">
        <v>80</v>
      </c>
      <c r="C27" s="100"/>
      <c r="D27" s="432">
        <v>60897</v>
      </c>
      <c r="E27" s="434">
        <v>-19.12856402969416</v>
      </c>
      <c r="F27" s="432">
        <v>9513</v>
      </c>
      <c r="G27" s="434">
        <v>-45.97955706984668</v>
      </c>
      <c r="H27" s="432">
        <v>44670</v>
      </c>
      <c r="I27" s="434">
        <v>-19.068756227919195</v>
      </c>
      <c r="J27" s="432">
        <v>3248</v>
      </c>
      <c r="K27" s="434">
        <v>55.63009103977001</v>
      </c>
      <c r="L27" s="431">
        <v>3466</v>
      </c>
      <c r="M27" s="433">
        <v>749.5098039215685</v>
      </c>
      <c r="N27" s="432">
        <v>97167</v>
      </c>
      <c r="O27" s="129">
        <v>59.55958421597123</v>
      </c>
      <c r="P27" s="432">
        <v>15146</v>
      </c>
      <c r="Q27" s="129">
        <v>59.213707558078426</v>
      </c>
      <c r="R27" s="432">
        <v>63458</v>
      </c>
      <c r="S27" s="129">
        <v>42.05954779494067</v>
      </c>
      <c r="T27" s="432">
        <v>3768</v>
      </c>
      <c r="U27" s="129">
        <v>16.009852216748783</v>
      </c>
      <c r="V27" s="431">
        <v>14796</v>
      </c>
      <c r="W27" s="430">
        <v>326.88978649740335</v>
      </c>
      <c r="Z27" s="424"/>
      <c r="AA27" s="424"/>
    </row>
    <row r="28" spans="1:27" s="81" customFormat="1" ht="18.75" customHeight="1">
      <c r="A28" s="101" t="s">
        <v>47</v>
      </c>
      <c r="B28" s="100" t="s">
        <v>79</v>
      </c>
      <c r="C28" s="100"/>
      <c r="D28" s="432">
        <v>62751</v>
      </c>
      <c r="E28" s="434">
        <v>-20.46768060836503</v>
      </c>
      <c r="F28" s="432">
        <v>24218</v>
      </c>
      <c r="G28" s="434">
        <v>-30.52184640100984</v>
      </c>
      <c r="H28" s="432">
        <v>34237</v>
      </c>
      <c r="I28" s="434">
        <v>-26.98287444816482</v>
      </c>
      <c r="J28" s="432">
        <v>2209</v>
      </c>
      <c r="K28" s="434">
        <v>3.855195110484246</v>
      </c>
      <c r="L28" s="431">
        <v>2087</v>
      </c>
      <c r="M28" s="433" t="s">
        <v>8</v>
      </c>
      <c r="N28" s="432">
        <v>71755</v>
      </c>
      <c r="O28" s="129">
        <v>14.348775318321614</v>
      </c>
      <c r="P28" s="432">
        <v>29692</v>
      </c>
      <c r="Q28" s="129">
        <v>22.603022545214316</v>
      </c>
      <c r="R28" s="432">
        <v>26439</v>
      </c>
      <c r="S28" s="129">
        <v>-22.776528317317528</v>
      </c>
      <c r="T28" s="432">
        <v>13355</v>
      </c>
      <c r="U28" s="129">
        <v>504.572204617474</v>
      </c>
      <c r="V28" s="431">
        <v>2269</v>
      </c>
      <c r="W28" s="430">
        <v>8.720651653090556</v>
      </c>
      <c r="Z28" s="424"/>
      <c r="AA28" s="424"/>
    </row>
    <row r="29" spans="1:27" s="81" customFormat="1" ht="18.75" customHeight="1">
      <c r="A29" s="101" t="s">
        <v>45</v>
      </c>
      <c r="B29" s="100" t="s">
        <v>78</v>
      </c>
      <c r="C29" s="100"/>
      <c r="D29" s="432">
        <v>75233</v>
      </c>
      <c r="E29" s="434">
        <v>-0.6680838141512311</v>
      </c>
      <c r="F29" s="432">
        <v>23596</v>
      </c>
      <c r="G29" s="434">
        <v>19.977627497839023</v>
      </c>
      <c r="H29" s="432">
        <v>43549</v>
      </c>
      <c r="I29" s="434">
        <v>-18.732155186892342</v>
      </c>
      <c r="J29" s="432">
        <v>2388</v>
      </c>
      <c r="K29" s="434">
        <v>32.9621380846325</v>
      </c>
      <c r="L29" s="431">
        <v>5700</v>
      </c>
      <c r="M29" s="433">
        <v>728.4883720930231</v>
      </c>
      <c r="N29" s="432">
        <v>67188</v>
      </c>
      <c r="O29" s="129">
        <v>-10.693445695373043</v>
      </c>
      <c r="P29" s="432">
        <v>20014</v>
      </c>
      <c r="Q29" s="129">
        <v>-15.1805390744194</v>
      </c>
      <c r="R29" s="432">
        <v>39132</v>
      </c>
      <c r="S29" s="129">
        <v>-10.14259799306528</v>
      </c>
      <c r="T29" s="432">
        <v>1822</v>
      </c>
      <c r="U29" s="129">
        <v>-23.70184254606366</v>
      </c>
      <c r="V29" s="431">
        <v>6220</v>
      </c>
      <c r="W29" s="430">
        <v>9.122807017543863</v>
      </c>
      <c r="Z29" s="424"/>
      <c r="AA29" s="424"/>
    </row>
    <row r="30" spans="1:27" s="81" customFormat="1" ht="18.75" customHeight="1">
      <c r="A30" s="101" t="s">
        <v>77</v>
      </c>
      <c r="B30" s="100" t="s">
        <v>76</v>
      </c>
      <c r="C30" s="100"/>
      <c r="D30" s="432">
        <v>38944</v>
      </c>
      <c r="E30" s="434">
        <v>-20.524070937327807</v>
      </c>
      <c r="F30" s="432">
        <v>10216</v>
      </c>
      <c r="G30" s="434">
        <v>-21.511985248924404</v>
      </c>
      <c r="H30" s="432">
        <v>24747</v>
      </c>
      <c r="I30" s="434">
        <v>-25.312367960403208</v>
      </c>
      <c r="J30" s="432">
        <v>1620</v>
      </c>
      <c r="K30" s="434">
        <v>-7.902217168845937</v>
      </c>
      <c r="L30" s="431">
        <v>2361</v>
      </c>
      <c r="M30" s="433">
        <v>116.40696608615949</v>
      </c>
      <c r="N30" s="432">
        <v>43312</v>
      </c>
      <c r="O30" s="129">
        <v>11.216105176663945</v>
      </c>
      <c r="P30" s="432">
        <v>12235</v>
      </c>
      <c r="Q30" s="129">
        <v>19.76311667971808</v>
      </c>
      <c r="R30" s="432">
        <v>24017</v>
      </c>
      <c r="S30" s="129">
        <v>-2.9498525073746293</v>
      </c>
      <c r="T30" s="432">
        <v>1433</v>
      </c>
      <c r="U30" s="129">
        <v>-11.543209876543216</v>
      </c>
      <c r="V30" s="431">
        <v>5627</v>
      </c>
      <c r="W30" s="430">
        <v>138.33121558661583</v>
      </c>
      <c r="Z30" s="424"/>
      <c r="AA30" s="424"/>
    </row>
    <row r="31" spans="1:27" s="81" customFormat="1" ht="18.75" customHeight="1">
      <c r="A31" s="101" t="s">
        <v>75</v>
      </c>
      <c r="B31" s="100" t="s">
        <v>74</v>
      </c>
      <c r="C31" s="100"/>
      <c r="D31" s="432">
        <v>62473</v>
      </c>
      <c r="E31" s="434">
        <v>2.126790034656395</v>
      </c>
      <c r="F31" s="432">
        <v>16602</v>
      </c>
      <c r="G31" s="434">
        <v>-2.3354314959703544</v>
      </c>
      <c r="H31" s="432">
        <v>39007</v>
      </c>
      <c r="I31" s="434">
        <v>-14.081497797356818</v>
      </c>
      <c r="J31" s="432">
        <v>2380</v>
      </c>
      <c r="K31" s="434">
        <v>37.971014492753625</v>
      </c>
      <c r="L31" s="431">
        <v>4485</v>
      </c>
      <c r="M31" s="433" t="s">
        <v>8</v>
      </c>
      <c r="N31" s="432">
        <v>58099</v>
      </c>
      <c r="O31" s="129">
        <v>-7.001424615433876</v>
      </c>
      <c r="P31" s="432">
        <v>17107</v>
      </c>
      <c r="Q31" s="129">
        <v>3.0418021925069354</v>
      </c>
      <c r="R31" s="432">
        <v>33605</v>
      </c>
      <c r="S31" s="129">
        <v>-13.848796369882336</v>
      </c>
      <c r="T31" s="432">
        <v>2469</v>
      </c>
      <c r="U31" s="129">
        <v>3.7394957983193393</v>
      </c>
      <c r="V31" s="431">
        <v>4919</v>
      </c>
      <c r="W31" s="430">
        <v>9.676700111482717</v>
      </c>
      <c r="Z31" s="424"/>
      <c r="AA31" s="424"/>
    </row>
    <row r="32" spans="1:27" s="81" customFormat="1" ht="18.75" customHeight="1">
      <c r="A32" s="101" t="s">
        <v>73</v>
      </c>
      <c r="B32" s="100" t="s">
        <v>72</v>
      </c>
      <c r="C32" s="100"/>
      <c r="D32" s="432">
        <v>232725</v>
      </c>
      <c r="E32" s="434">
        <v>8.549639683761285</v>
      </c>
      <c r="F32" s="432">
        <v>59279</v>
      </c>
      <c r="G32" s="434">
        <v>14.90850585407459</v>
      </c>
      <c r="H32" s="432">
        <v>148888</v>
      </c>
      <c r="I32" s="434">
        <v>-0.07717965410091665</v>
      </c>
      <c r="J32" s="432">
        <v>9963</v>
      </c>
      <c r="K32" s="434">
        <v>53.229775453706566</v>
      </c>
      <c r="L32" s="431">
        <v>14595</v>
      </c>
      <c r="M32" s="433">
        <v>99.87674609695972</v>
      </c>
      <c r="N32" s="432">
        <v>220445</v>
      </c>
      <c r="O32" s="129">
        <v>-5.276614029433873</v>
      </c>
      <c r="P32" s="432">
        <v>57996</v>
      </c>
      <c r="Q32" s="129">
        <v>-2.1643415037365656</v>
      </c>
      <c r="R32" s="432">
        <v>134397</v>
      </c>
      <c r="S32" s="129">
        <v>-9.732819300413738</v>
      </c>
      <c r="T32" s="432">
        <v>5725</v>
      </c>
      <c r="U32" s="129">
        <v>-42.53738833684633</v>
      </c>
      <c r="V32" s="431">
        <v>22327</v>
      </c>
      <c r="W32" s="430">
        <v>52.97704693388147</v>
      </c>
      <c r="Z32" s="424"/>
      <c r="AA32" s="424"/>
    </row>
    <row r="33" spans="1:27" s="81" customFormat="1" ht="18.75" customHeight="1">
      <c r="A33" s="101" t="s">
        <v>71</v>
      </c>
      <c r="B33" s="100" t="s">
        <v>70</v>
      </c>
      <c r="C33" s="100"/>
      <c r="D33" s="432">
        <v>36513</v>
      </c>
      <c r="E33" s="434">
        <v>-41.7748365491947</v>
      </c>
      <c r="F33" s="432">
        <v>6316</v>
      </c>
      <c r="G33" s="434">
        <v>4.052718286655676</v>
      </c>
      <c r="H33" s="432">
        <v>25849</v>
      </c>
      <c r="I33" s="434">
        <v>-38.4913741820345</v>
      </c>
      <c r="J33" s="432">
        <v>1155</v>
      </c>
      <c r="K33" s="434">
        <v>-88.6497641509434</v>
      </c>
      <c r="L33" s="431">
        <v>3194</v>
      </c>
      <c r="M33" s="433">
        <v>-28.04685740031539</v>
      </c>
      <c r="N33" s="432">
        <v>36292</v>
      </c>
      <c r="O33" s="129">
        <v>-0.6052638786185724</v>
      </c>
      <c r="P33" s="432">
        <v>10010</v>
      </c>
      <c r="Q33" s="129">
        <v>58.4863837872071</v>
      </c>
      <c r="R33" s="432">
        <v>21343</v>
      </c>
      <c r="S33" s="129">
        <v>-17.432008975202137</v>
      </c>
      <c r="T33" s="432">
        <v>807</v>
      </c>
      <c r="U33" s="129">
        <v>-30.129870129870127</v>
      </c>
      <c r="V33" s="431">
        <v>4132</v>
      </c>
      <c r="W33" s="430">
        <v>29.36756418284284</v>
      </c>
      <c r="Z33" s="424"/>
      <c r="AA33" s="424"/>
    </row>
    <row r="34" spans="1:27" s="81" customFormat="1" ht="18.75" customHeight="1">
      <c r="A34" s="101" t="s">
        <v>69</v>
      </c>
      <c r="B34" s="100" t="s">
        <v>68</v>
      </c>
      <c r="C34" s="100"/>
      <c r="D34" s="432">
        <v>193874</v>
      </c>
      <c r="E34" s="434">
        <v>3.2035175879397144</v>
      </c>
      <c r="F34" s="432">
        <v>33670</v>
      </c>
      <c r="G34" s="434">
        <v>18.045086421484413</v>
      </c>
      <c r="H34" s="432">
        <v>138812</v>
      </c>
      <c r="I34" s="434">
        <v>-13.756189695128398</v>
      </c>
      <c r="J34" s="432">
        <v>5401</v>
      </c>
      <c r="K34" s="434">
        <v>-4.6433615819208995</v>
      </c>
      <c r="L34" s="431">
        <v>15991</v>
      </c>
      <c r="M34" s="433" t="s">
        <v>8</v>
      </c>
      <c r="N34" s="432">
        <v>211295</v>
      </c>
      <c r="O34" s="129">
        <v>8.985733001846555</v>
      </c>
      <c r="P34" s="432">
        <v>36442</v>
      </c>
      <c r="Q34" s="129">
        <v>8.232848232848227</v>
      </c>
      <c r="R34" s="432">
        <v>137201</v>
      </c>
      <c r="S34" s="129">
        <v>-1.1605624873930225</v>
      </c>
      <c r="T34" s="432">
        <v>5273</v>
      </c>
      <c r="U34" s="129">
        <v>-2.3699314941677443</v>
      </c>
      <c r="V34" s="431">
        <v>32379</v>
      </c>
      <c r="W34" s="430">
        <v>102.48264648864986</v>
      </c>
      <c r="Z34" s="424"/>
      <c r="AA34" s="424"/>
    </row>
    <row r="35" spans="1:27" s="81" customFormat="1" ht="18.75" customHeight="1">
      <c r="A35" s="101" t="s">
        <v>67</v>
      </c>
      <c r="B35" s="100" t="s">
        <v>66</v>
      </c>
      <c r="C35" s="100"/>
      <c r="D35" s="432">
        <v>101908</v>
      </c>
      <c r="E35" s="434">
        <v>1.4898617695096306</v>
      </c>
      <c r="F35" s="432">
        <v>30318</v>
      </c>
      <c r="G35" s="434">
        <v>31.662830590176725</v>
      </c>
      <c r="H35" s="432">
        <v>62220</v>
      </c>
      <c r="I35" s="434">
        <v>-9.163904988539642</v>
      </c>
      <c r="J35" s="432">
        <v>2423</v>
      </c>
      <c r="K35" s="434">
        <v>-6.375579598145293</v>
      </c>
      <c r="L35" s="431">
        <v>6947</v>
      </c>
      <c r="M35" s="433">
        <v>10.287347197967932</v>
      </c>
      <c r="N35" s="432">
        <v>97327</v>
      </c>
      <c r="O35" s="129">
        <v>-4.495230992660055</v>
      </c>
      <c r="P35" s="432">
        <v>27441</v>
      </c>
      <c r="Q35" s="129">
        <v>-9.489412230358212</v>
      </c>
      <c r="R35" s="432">
        <v>61598</v>
      </c>
      <c r="S35" s="129">
        <v>-0.9996785599485634</v>
      </c>
      <c r="T35" s="432">
        <v>3194</v>
      </c>
      <c r="U35" s="129">
        <v>31.820057779612057</v>
      </c>
      <c r="V35" s="431">
        <v>5094</v>
      </c>
      <c r="W35" s="430">
        <v>-26.673384194616375</v>
      </c>
      <c r="Z35" s="424"/>
      <c r="AA35" s="424"/>
    </row>
    <row r="36" spans="1:27" s="81" customFormat="1" ht="18.75" customHeight="1">
      <c r="A36" s="101" t="s">
        <v>65</v>
      </c>
      <c r="B36" s="100" t="s">
        <v>64</v>
      </c>
      <c r="C36" s="100"/>
      <c r="D36" s="432">
        <v>371839</v>
      </c>
      <c r="E36" s="434">
        <v>5.464101153233088</v>
      </c>
      <c r="F36" s="432">
        <v>55348</v>
      </c>
      <c r="G36" s="434">
        <v>46.11404435058077</v>
      </c>
      <c r="H36" s="432">
        <v>277742</v>
      </c>
      <c r="I36" s="434">
        <v>-6.105435392593691</v>
      </c>
      <c r="J36" s="432">
        <v>14419</v>
      </c>
      <c r="K36" s="434">
        <v>41.76580473896371</v>
      </c>
      <c r="L36" s="431">
        <v>24329</v>
      </c>
      <c r="M36" s="433">
        <v>178.97030157092075</v>
      </c>
      <c r="N36" s="432">
        <v>394449</v>
      </c>
      <c r="O36" s="129">
        <v>6.0805886418584265</v>
      </c>
      <c r="P36" s="432">
        <v>70919</v>
      </c>
      <c r="Q36" s="129">
        <v>28.132904531329046</v>
      </c>
      <c r="R36" s="432">
        <v>269176</v>
      </c>
      <c r="S36" s="129">
        <v>-3.084157239452452</v>
      </c>
      <c r="T36" s="432">
        <v>11943</v>
      </c>
      <c r="U36" s="129">
        <v>-17.17178722518898</v>
      </c>
      <c r="V36" s="431">
        <v>42411</v>
      </c>
      <c r="W36" s="430">
        <v>74.32282461260223</v>
      </c>
      <c r="Z36" s="424"/>
      <c r="AA36" s="424"/>
    </row>
    <row r="37" spans="1:27" s="81" customFormat="1" ht="18.75" customHeight="1">
      <c r="A37" s="101" t="s">
        <v>63</v>
      </c>
      <c r="B37" s="100" t="s">
        <v>114</v>
      </c>
      <c r="C37" s="100"/>
      <c r="D37" s="432">
        <v>71794</v>
      </c>
      <c r="E37" s="434">
        <v>4.706345618154501</v>
      </c>
      <c r="F37" s="432">
        <v>30181</v>
      </c>
      <c r="G37" s="434">
        <v>24.76127485428465</v>
      </c>
      <c r="H37" s="432">
        <v>37267</v>
      </c>
      <c r="I37" s="434">
        <v>-3.400813914305715</v>
      </c>
      <c r="J37" s="432">
        <v>3331</v>
      </c>
      <c r="K37" s="434">
        <v>8.079169370538608</v>
      </c>
      <c r="L37" s="431">
        <v>1015</v>
      </c>
      <c r="M37" s="433">
        <v>-62.60132645541636</v>
      </c>
      <c r="N37" s="432">
        <v>105696</v>
      </c>
      <c r="O37" s="129">
        <v>47.221216257626</v>
      </c>
      <c r="P37" s="432">
        <v>42810</v>
      </c>
      <c r="Q37" s="129">
        <v>41.844206620059</v>
      </c>
      <c r="R37" s="432">
        <v>48920</v>
      </c>
      <c r="S37" s="129">
        <v>31.26895108272734</v>
      </c>
      <c r="T37" s="432">
        <v>4265</v>
      </c>
      <c r="U37" s="129">
        <v>28.039627739417597</v>
      </c>
      <c r="V37" s="431">
        <v>9701</v>
      </c>
      <c r="W37" s="430">
        <v>855.7635467980296</v>
      </c>
      <c r="Z37" s="424"/>
      <c r="AA37" s="424"/>
    </row>
    <row r="38" spans="1:27" s="81" customFormat="1" ht="18.75" customHeight="1">
      <c r="A38" s="103"/>
      <c r="B38" s="100"/>
      <c r="C38" s="100"/>
      <c r="D38" s="42"/>
      <c r="E38" s="434"/>
      <c r="F38" s="42"/>
      <c r="G38" s="434"/>
      <c r="H38" s="42"/>
      <c r="I38" s="434"/>
      <c r="J38" s="42"/>
      <c r="K38" s="434"/>
      <c r="L38" s="435"/>
      <c r="M38" s="433"/>
      <c r="N38" s="42"/>
      <c r="O38" s="129"/>
      <c r="P38" s="42"/>
      <c r="Q38" s="129"/>
      <c r="R38" s="42"/>
      <c r="S38" s="129"/>
      <c r="T38" s="42"/>
      <c r="U38" s="129"/>
      <c r="V38" s="435"/>
      <c r="W38" s="430"/>
      <c r="Z38" s="424"/>
      <c r="AA38" s="424"/>
    </row>
    <row r="39" spans="1:27" s="81" customFormat="1" ht="30" customHeight="1">
      <c r="A39" s="102" t="s">
        <v>61</v>
      </c>
      <c r="B39" s="100" t="s">
        <v>60</v>
      </c>
      <c r="C39" s="100"/>
      <c r="D39" s="432">
        <v>4373537</v>
      </c>
      <c r="E39" s="434">
        <v>-6.594718049139274</v>
      </c>
      <c r="F39" s="432">
        <v>960357</v>
      </c>
      <c r="G39" s="434">
        <v>22.945209863709565</v>
      </c>
      <c r="H39" s="432">
        <v>2780373</v>
      </c>
      <c r="I39" s="434">
        <v>-13.355299077326563</v>
      </c>
      <c r="J39" s="432">
        <v>177014</v>
      </c>
      <c r="K39" s="434">
        <v>56.66064854148968</v>
      </c>
      <c r="L39" s="431">
        <v>455793</v>
      </c>
      <c r="M39" s="433">
        <v>-21.31583081435396</v>
      </c>
      <c r="N39" s="432">
        <v>4786365</v>
      </c>
      <c r="O39" s="129">
        <v>9.439225048284712</v>
      </c>
      <c r="P39" s="432">
        <v>1224473</v>
      </c>
      <c r="Q39" s="129">
        <v>27.50185608060336</v>
      </c>
      <c r="R39" s="432">
        <v>2844721</v>
      </c>
      <c r="S39" s="129">
        <v>2.3143657343816812</v>
      </c>
      <c r="T39" s="432">
        <v>183065</v>
      </c>
      <c r="U39" s="129">
        <v>3.4183736879568727</v>
      </c>
      <c r="V39" s="431">
        <v>534107</v>
      </c>
      <c r="W39" s="430">
        <v>17.18192249551879</v>
      </c>
      <c r="Z39" s="424"/>
      <c r="AA39" s="424"/>
    </row>
    <row r="40" spans="1:27" s="81" customFormat="1" ht="5.25" customHeight="1">
      <c r="A40" s="102"/>
      <c r="B40" s="100"/>
      <c r="C40" s="100"/>
      <c r="D40" s="432"/>
      <c r="E40" s="434"/>
      <c r="F40" s="432"/>
      <c r="G40" s="434"/>
      <c r="H40" s="432"/>
      <c r="I40" s="434"/>
      <c r="J40" s="432"/>
      <c r="K40" s="434"/>
      <c r="L40" s="431"/>
      <c r="M40" s="433"/>
      <c r="N40" s="432"/>
      <c r="O40" s="129"/>
      <c r="P40" s="432"/>
      <c r="Q40" s="129"/>
      <c r="R40" s="432"/>
      <c r="S40" s="129"/>
      <c r="T40" s="432"/>
      <c r="U40" s="129"/>
      <c r="V40" s="431"/>
      <c r="W40" s="430"/>
      <c r="Z40" s="424"/>
      <c r="AA40" s="424"/>
    </row>
    <row r="41" spans="1:27" s="81" customFormat="1" ht="18.75" customHeight="1">
      <c r="A41" s="101" t="s">
        <v>59</v>
      </c>
      <c r="B41" s="100" t="s">
        <v>58</v>
      </c>
      <c r="C41" s="100"/>
      <c r="D41" s="432">
        <v>1665631</v>
      </c>
      <c r="E41" s="434">
        <v>-7.57164784210228</v>
      </c>
      <c r="F41" s="432">
        <v>377098</v>
      </c>
      <c r="G41" s="434">
        <v>15.431331615067691</v>
      </c>
      <c r="H41" s="432">
        <v>1083418</v>
      </c>
      <c r="I41" s="434">
        <v>-11.61146894337729</v>
      </c>
      <c r="J41" s="432">
        <v>42480</v>
      </c>
      <c r="K41" s="434">
        <v>6.2265566391597815</v>
      </c>
      <c r="L41" s="431">
        <v>162635</v>
      </c>
      <c r="M41" s="433">
        <v>-22.428431063923142</v>
      </c>
      <c r="N41" s="432">
        <v>1887820</v>
      </c>
      <c r="O41" s="129">
        <v>13.339629245613224</v>
      </c>
      <c r="P41" s="432">
        <v>513648</v>
      </c>
      <c r="Q41" s="129">
        <v>36.210746278155824</v>
      </c>
      <c r="R41" s="432">
        <v>1089370</v>
      </c>
      <c r="S41" s="129">
        <v>0.5493724490455207</v>
      </c>
      <c r="T41" s="432">
        <v>70058</v>
      </c>
      <c r="U41" s="129">
        <v>64.91996233521658</v>
      </c>
      <c r="V41" s="431">
        <v>214744</v>
      </c>
      <c r="W41" s="430">
        <v>32.04045869585269</v>
      </c>
      <c r="Z41" s="424"/>
      <c r="AA41" s="424"/>
    </row>
    <row r="42" spans="1:27" s="81" customFormat="1" ht="18.75" customHeight="1">
      <c r="A42" s="101" t="s">
        <v>57</v>
      </c>
      <c r="B42" s="100" t="s">
        <v>56</v>
      </c>
      <c r="C42" s="100"/>
      <c r="D42" s="432">
        <v>506942</v>
      </c>
      <c r="E42" s="434">
        <v>-15.961234964126092</v>
      </c>
      <c r="F42" s="432">
        <v>121168</v>
      </c>
      <c r="G42" s="434">
        <v>23.71656115989383</v>
      </c>
      <c r="H42" s="432">
        <v>319636</v>
      </c>
      <c r="I42" s="434">
        <v>-22.459287220080682</v>
      </c>
      <c r="J42" s="432">
        <v>14760</v>
      </c>
      <c r="K42" s="434">
        <v>27.120833692188455</v>
      </c>
      <c r="L42" s="431">
        <v>51378</v>
      </c>
      <c r="M42" s="433">
        <v>-36.9262310175921</v>
      </c>
      <c r="N42" s="432">
        <v>553454</v>
      </c>
      <c r="O42" s="129">
        <v>9.175014104177606</v>
      </c>
      <c r="P42" s="432">
        <v>146205</v>
      </c>
      <c r="Q42" s="129">
        <v>20.663046348870992</v>
      </c>
      <c r="R42" s="432">
        <v>335832</v>
      </c>
      <c r="S42" s="129">
        <v>5.0670137281157395</v>
      </c>
      <c r="T42" s="432">
        <v>10192</v>
      </c>
      <c r="U42" s="129">
        <v>-30.94850948509486</v>
      </c>
      <c r="V42" s="431">
        <v>61225</v>
      </c>
      <c r="W42" s="430">
        <v>19.165790805403077</v>
      </c>
      <c r="Z42" s="424"/>
      <c r="AA42" s="424"/>
    </row>
    <row r="43" spans="1:27" s="81" customFormat="1" ht="18.75" customHeight="1">
      <c r="A43" s="101" t="s">
        <v>55</v>
      </c>
      <c r="B43" s="100" t="s">
        <v>54</v>
      </c>
      <c r="C43" s="100"/>
      <c r="D43" s="432">
        <v>1039562</v>
      </c>
      <c r="E43" s="434">
        <v>6.64471322028335</v>
      </c>
      <c r="F43" s="432">
        <v>204452</v>
      </c>
      <c r="G43" s="434">
        <v>35.53600668226747</v>
      </c>
      <c r="H43" s="432">
        <v>654671</v>
      </c>
      <c r="I43" s="434">
        <v>-9.880045812203008</v>
      </c>
      <c r="J43" s="432">
        <v>90803</v>
      </c>
      <c r="K43" s="434">
        <v>197.3735058130015</v>
      </c>
      <c r="L43" s="431">
        <v>89635</v>
      </c>
      <c r="M43" s="433">
        <v>33.857503397398574</v>
      </c>
      <c r="N43" s="432">
        <v>1008018</v>
      </c>
      <c r="O43" s="129">
        <v>-3.0343548532939906</v>
      </c>
      <c r="P43" s="432">
        <v>203273</v>
      </c>
      <c r="Q43" s="129">
        <v>-0.5766634711325906</v>
      </c>
      <c r="R43" s="432">
        <v>650766</v>
      </c>
      <c r="S43" s="129">
        <v>-0.5964828135047924</v>
      </c>
      <c r="T43" s="432">
        <v>73531</v>
      </c>
      <c r="U43" s="129">
        <v>-19.021397971432663</v>
      </c>
      <c r="V43" s="431">
        <v>80448</v>
      </c>
      <c r="W43" s="430">
        <v>-10.249344564065382</v>
      </c>
      <c r="Z43" s="424"/>
      <c r="AA43" s="424"/>
    </row>
    <row r="44" spans="1:27" s="81" customFormat="1" ht="18.75" customHeight="1">
      <c r="A44" s="101" t="s">
        <v>53</v>
      </c>
      <c r="B44" s="100" t="s">
        <v>52</v>
      </c>
      <c r="C44" s="100"/>
      <c r="D44" s="432">
        <v>19648</v>
      </c>
      <c r="E44" s="434">
        <v>-1.8581418581418632</v>
      </c>
      <c r="F44" s="432">
        <v>4559</v>
      </c>
      <c r="G44" s="434">
        <v>3.8969917958067413</v>
      </c>
      <c r="H44" s="432">
        <v>12558</v>
      </c>
      <c r="I44" s="434">
        <v>-10.145964510589579</v>
      </c>
      <c r="J44" s="432">
        <v>439</v>
      </c>
      <c r="K44" s="434">
        <v>-26.955074875207984</v>
      </c>
      <c r="L44" s="431">
        <v>2092</v>
      </c>
      <c r="M44" s="433">
        <v>98.48197343453512</v>
      </c>
      <c r="N44" s="432">
        <v>21158</v>
      </c>
      <c r="O44" s="129">
        <v>7.685260586319217</v>
      </c>
      <c r="P44" s="432">
        <v>4698</v>
      </c>
      <c r="Q44" s="129">
        <v>3.048914235577982</v>
      </c>
      <c r="R44" s="432">
        <v>12759</v>
      </c>
      <c r="S44" s="129">
        <v>1.6005733397037858</v>
      </c>
      <c r="T44" s="432">
        <v>646</v>
      </c>
      <c r="U44" s="129">
        <v>47.152619589977235</v>
      </c>
      <c r="V44" s="431">
        <v>3055</v>
      </c>
      <c r="W44" s="430">
        <v>46.03250478011472</v>
      </c>
      <c r="Z44" s="424"/>
      <c r="AA44" s="424"/>
    </row>
    <row r="45" spans="1:27" s="81" customFormat="1" ht="18.75" customHeight="1">
      <c r="A45" s="101" t="s">
        <v>51</v>
      </c>
      <c r="B45" s="100" t="s">
        <v>50</v>
      </c>
      <c r="C45" s="100"/>
      <c r="D45" s="432">
        <v>55990</v>
      </c>
      <c r="E45" s="434">
        <v>21.543003516693446</v>
      </c>
      <c r="F45" s="432">
        <v>11472</v>
      </c>
      <c r="G45" s="434">
        <v>48.71661913404199</v>
      </c>
      <c r="H45" s="432">
        <v>38341</v>
      </c>
      <c r="I45" s="434">
        <v>10.41642667895404</v>
      </c>
      <c r="J45" s="432">
        <v>1368</v>
      </c>
      <c r="K45" s="434">
        <v>-11.855670103092791</v>
      </c>
      <c r="L45" s="431">
        <v>4810</v>
      </c>
      <c r="M45" s="433">
        <v>131.6955684007707</v>
      </c>
      <c r="N45" s="432">
        <v>64134</v>
      </c>
      <c r="O45" s="129">
        <v>14.545454545454547</v>
      </c>
      <c r="P45" s="432">
        <v>10410</v>
      </c>
      <c r="Q45" s="129">
        <v>-9.257322175732213</v>
      </c>
      <c r="R45" s="432">
        <v>40491</v>
      </c>
      <c r="S45" s="129">
        <v>5.607574137346447</v>
      </c>
      <c r="T45" s="432">
        <v>2058</v>
      </c>
      <c r="U45" s="129">
        <v>50.438596491228054</v>
      </c>
      <c r="V45" s="431">
        <v>11175</v>
      </c>
      <c r="W45" s="430">
        <v>132.32848232848232</v>
      </c>
      <c r="Z45" s="424"/>
      <c r="AA45" s="424"/>
    </row>
    <row r="46" spans="1:27" s="81" customFormat="1" ht="18.75" customHeight="1">
      <c r="A46" s="101" t="s">
        <v>49</v>
      </c>
      <c r="B46" s="100" t="s">
        <v>48</v>
      </c>
      <c r="C46" s="100"/>
      <c r="D46" s="432">
        <v>963176</v>
      </c>
      <c r="E46" s="434">
        <v>-14.651401836033031</v>
      </c>
      <c r="F46" s="432">
        <v>214799</v>
      </c>
      <c r="G46" s="434">
        <v>21.29369247275396</v>
      </c>
      <c r="H46" s="432">
        <v>591206</v>
      </c>
      <c r="I46" s="434">
        <v>-18.827291437546947</v>
      </c>
      <c r="J46" s="432">
        <v>23309</v>
      </c>
      <c r="K46" s="434">
        <v>-1.6788290378369197</v>
      </c>
      <c r="L46" s="431">
        <v>133861</v>
      </c>
      <c r="M46" s="433">
        <v>-32.8654108489809</v>
      </c>
      <c r="N46" s="432">
        <v>1079231</v>
      </c>
      <c r="O46" s="129">
        <v>12.049199730890308</v>
      </c>
      <c r="P46" s="432">
        <v>307763</v>
      </c>
      <c r="Q46" s="129">
        <v>43.279531096513466</v>
      </c>
      <c r="R46" s="432">
        <v>623819</v>
      </c>
      <c r="S46" s="129">
        <v>5.516351322550861</v>
      </c>
      <c r="T46" s="432">
        <v>22695</v>
      </c>
      <c r="U46" s="129">
        <v>-2.634175640310616</v>
      </c>
      <c r="V46" s="431">
        <v>124954</v>
      </c>
      <c r="W46" s="430">
        <v>-6.6539171229857885</v>
      </c>
      <c r="Z46" s="424"/>
      <c r="AA46" s="424"/>
    </row>
    <row r="47" spans="1:27" s="81" customFormat="1" ht="18.75" customHeight="1">
      <c r="A47" s="101" t="s">
        <v>47</v>
      </c>
      <c r="B47" s="100" t="s">
        <v>46</v>
      </c>
      <c r="C47" s="100"/>
      <c r="D47" s="432">
        <v>66744</v>
      </c>
      <c r="E47" s="434">
        <v>51.46027639730411</v>
      </c>
      <c r="F47" s="432">
        <v>12672</v>
      </c>
      <c r="G47" s="434">
        <v>203.23043790380473</v>
      </c>
      <c r="H47" s="432">
        <v>52421</v>
      </c>
      <c r="I47" s="434">
        <v>57.69982852501428</v>
      </c>
      <c r="J47" s="432">
        <v>2406</v>
      </c>
      <c r="K47" s="434">
        <v>-26.95810564663023</v>
      </c>
      <c r="L47" s="431">
        <v>-755</v>
      </c>
      <c r="M47" s="433" t="s">
        <v>8</v>
      </c>
      <c r="N47" s="432">
        <v>65721</v>
      </c>
      <c r="O47" s="129">
        <v>-1.5327220424307768</v>
      </c>
      <c r="P47" s="432">
        <v>14074</v>
      </c>
      <c r="Q47" s="129">
        <v>11.06376262626263</v>
      </c>
      <c r="R47" s="432">
        <v>40128</v>
      </c>
      <c r="S47" s="129">
        <v>-23.450525552736508</v>
      </c>
      <c r="T47" s="432">
        <v>1677</v>
      </c>
      <c r="U47" s="129">
        <v>-30.299251870324184</v>
      </c>
      <c r="V47" s="431">
        <v>9842</v>
      </c>
      <c r="W47" s="430" t="s">
        <v>8</v>
      </c>
      <c r="Z47" s="424"/>
      <c r="AA47" s="424"/>
    </row>
    <row r="48" spans="1:27" s="81" customFormat="1" ht="18.75" customHeight="1" thickBot="1">
      <c r="A48" s="95" t="s">
        <v>45</v>
      </c>
      <c r="B48" s="94" t="s">
        <v>44</v>
      </c>
      <c r="C48" s="94"/>
      <c r="D48" s="427">
        <v>55844</v>
      </c>
      <c r="E48" s="429">
        <v>-12.136945781805593</v>
      </c>
      <c r="F48" s="427">
        <v>14135</v>
      </c>
      <c r="G48" s="429">
        <v>15.08711936166749</v>
      </c>
      <c r="H48" s="427">
        <v>28122</v>
      </c>
      <c r="I48" s="429">
        <v>-17.908748576933192</v>
      </c>
      <c r="J48" s="427">
        <v>1451</v>
      </c>
      <c r="K48" s="429">
        <v>-14.797416324133877</v>
      </c>
      <c r="L48" s="426">
        <v>12136</v>
      </c>
      <c r="M48" s="428">
        <v>-20.757427358798566</v>
      </c>
      <c r="N48" s="427">
        <v>106831</v>
      </c>
      <c r="O48" s="126">
        <v>91.30255712341523</v>
      </c>
      <c r="P48" s="427">
        <v>24402</v>
      </c>
      <c r="Q48" s="126">
        <v>72.63530244074991</v>
      </c>
      <c r="R48" s="427">
        <v>51555</v>
      </c>
      <c r="S48" s="126">
        <v>83.32622146362277</v>
      </c>
      <c r="T48" s="427">
        <v>2210</v>
      </c>
      <c r="U48" s="126">
        <v>52.308752584424525</v>
      </c>
      <c r="V48" s="426">
        <v>28664</v>
      </c>
      <c r="W48" s="425">
        <v>136.18984838497033</v>
      </c>
      <c r="Z48" s="424"/>
      <c r="AA48" s="424"/>
    </row>
    <row r="49" spans="1:14" ht="18.75" customHeight="1">
      <c r="A49" s="150" t="s">
        <v>25</v>
      </c>
      <c r="K49" s="422"/>
      <c r="L49" s="423"/>
      <c r="M49" s="422"/>
      <c r="N49" s="422"/>
    </row>
    <row r="50" spans="11:14" ht="14.25">
      <c r="K50" s="422"/>
      <c r="L50" s="423"/>
      <c r="M50" s="422"/>
      <c r="N50" s="422"/>
    </row>
    <row r="51" spans="4:22" ht="14.25"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4:22" ht="14.25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4:22" ht="14.25"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4:22" ht="14.25"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</sheetData>
  <sheetProtection/>
  <mergeCells count="2">
    <mergeCell ref="D3:M3"/>
    <mergeCell ref="N3:W3"/>
  </mergeCells>
  <conditionalFormatting sqref="Y9:Y48 Y7">
    <cfRule type="cellIs" priority="1" dxfId="1" operator="greaterThanOrEqual" stopIfTrue="1">
      <formula>0.5</formula>
    </cfRule>
    <cfRule type="cellIs" priority="2" dxfId="0" operator="lessThanOrEqual" stopIfTrue="1">
      <formula>-0.5</formula>
    </cfRule>
  </conditionalFormatting>
  <printOptions horizontalCentered="1"/>
  <pageMargins left="0.3937007874015748" right="0.3937007874015748" top="0.7874015748031497" bottom="0.1968503937007874" header="0" footer="0"/>
  <pageSetup horizontalDpi="400" verticalDpi="4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4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9.25390625" style="6" customWidth="1"/>
    <col min="2" max="2" width="12.625" style="6" customWidth="1"/>
    <col min="3" max="3" width="8.75390625" style="6" customWidth="1"/>
    <col min="4" max="4" width="8.625" style="6" customWidth="1"/>
    <col min="5" max="5" width="12.625" style="6" customWidth="1"/>
    <col min="6" max="6" width="8.75390625" style="6" bestFit="1" customWidth="1"/>
    <col min="7" max="7" width="8.625" style="6" customWidth="1"/>
    <col min="8" max="8" width="12.625" style="6" customWidth="1"/>
    <col min="9" max="9" width="8.75390625" style="6" bestFit="1" customWidth="1"/>
    <col min="10" max="10" width="8.625" style="6" bestFit="1" customWidth="1"/>
    <col min="11" max="11" width="12.625" style="6" customWidth="1"/>
    <col min="12" max="12" width="8.75390625" style="6" bestFit="1" customWidth="1"/>
    <col min="13" max="13" width="8.625" style="6" customWidth="1"/>
    <col min="14" max="14" width="12.625" style="6" customWidth="1"/>
    <col min="15" max="15" width="8.75390625" style="6" customWidth="1"/>
    <col min="16" max="16" width="8.625" style="6" customWidth="1"/>
    <col min="17" max="17" width="11.125" style="6" bestFit="1" customWidth="1"/>
    <col min="18" max="18" width="9.875" style="6" customWidth="1"/>
    <col min="19" max="22" width="9.25390625" style="6" customWidth="1"/>
    <col min="23" max="16384" width="9.00390625" style="6" customWidth="1"/>
  </cols>
  <sheetData>
    <row r="1" spans="1:16" s="231" customFormat="1" ht="27.75" customHeight="1">
      <c r="A1" s="469"/>
      <c r="B1" s="470"/>
      <c r="C1" s="578" t="s">
        <v>222</v>
      </c>
      <c r="D1" s="578"/>
      <c r="E1" s="579" t="s">
        <v>208</v>
      </c>
      <c r="F1" s="579"/>
      <c r="G1" s="234" t="s">
        <v>221</v>
      </c>
      <c r="H1" s="469"/>
      <c r="I1" s="469"/>
      <c r="J1" s="469"/>
      <c r="K1" s="469"/>
      <c r="L1" s="469"/>
      <c r="M1" s="469"/>
      <c r="N1" s="469"/>
      <c r="O1" s="469"/>
      <c r="P1" s="469"/>
    </row>
    <row r="2" spans="1:16" ht="18" customHeight="1" thickBot="1">
      <c r="A2" s="3"/>
      <c r="B2" s="469"/>
      <c r="N2" s="82"/>
      <c r="O2" s="5"/>
      <c r="P2" s="122" t="s">
        <v>103</v>
      </c>
    </row>
    <row r="3" spans="1:16" s="5" customFormat="1" ht="29.25" customHeight="1">
      <c r="A3" s="410"/>
      <c r="B3" s="409" t="s">
        <v>286</v>
      </c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6"/>
    </row>
    <row r="4" spans="1:17" s="5" customFormat="1" ht="18.75" customHeight="1">
      <c r="A4" s="193"/>
      <c r="B4" s="576" t="s">
        <v>4</v>
      </c>
      <c r="C4" s="105"/>
      <c r="D4" s="105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0"/>
      <c r="Q4" s="193"/>
    </row>
    <row r="5" spans="1:16" s="5" customFormat="1" ht="18.75" customHeight="1">
      <c r="A5" s="193"/>
      <c r="B5" s="577"/>
      <c r="C5" s="162"/>
      <c r="D5" s="162"/>
      <c r="E5" s="468" t="s">
        <v>220</v>
      </c>
      <c r="F5" s="162"/>
      <c r="G5" s="162"/>
      <c r="H5" s="468" t="s">
        <v>219</v>
      </c>
      <c r="I5" s="162"/>
      <c r="J5" s="162"/>
      <c r="K5" s="468" t="s">
        <v>218</v>
      </c>
      <c r="L5" s="162"/>
      <c r="M5" s="162"/>
      <c r="N5" s="468" t="s">
        <v>217</v>
      </c>
      <c r="O5" s="162"/>
      <c r="P5" s="160"/>
    </row>
    <row r="6" spans="1:17" s="68" customFormat="1" ht="18.75" customHeight="1">
      <c r="A6" s="74"/>
      <c r="B6" s="71"/>
      <c r="C6" s="70" t="s">
        <v>40</v>
      </c>
      <c r="D6" s="70" t="s">
        <v>39</v>
      </c>
      <c r="E6" s="70"/>
      <c r="F6" s="70" t="s">
        <v>40</v>
      </c>
      <c r="G6" s="70" t="s">
        <v>39</v>
      </c>
      <c r="H6" s="70"/>
      <c r="I6" s="70" t="s">
        <v>40</v>
      </c>
      <c r="J6" s="70" t="s">
        <v>39</v>
      </c>
      <c r="K6" s="70"/>
      <c r="L6" s="70" t="s">
        <v>40</v>
      </c>
      <c r="M6" s="70" t="s">
        <v>39</v>
      </c>
      <c r="N6" s="70"/>
      <c r="O6" s="70" t="s">
        <v>40</v>
      </c>
      <c r="P6" s="154" t="s">
        <v>39</v>
      </c>
      <c r="Q6" s="467"/>
    </row>
    <row r="7" spans="1:22" ht="18.75" customHeight="1">
      <c r="A7" s="120" t="s">
        <v>206</v>
      </c>
      <c r="B7" s="130">
        <v>11231397</v>
      </c>
      <c r="C7" s="129">
        <v>100</v>
      </c>
      <c r="D7" s="129">
        <v>-1.8917083822539809</v>
      </c>
      <c r="E7" s="130">
        <v>2622675</v>
      </c>
      <c r="F7" s="129">
        <v>23.351280343843246</v>
      </c>
      <c r="G7" s="129">
        <v>24.708754945222154</v>
      </c>
      <c r="H7" s="130">
        <v>7103620</v>
      </c>
      <c r="I7" s="129">
        <v>63.24787557594127</v>
      </c>
      <c r="J7" s="129">
        <v>-12.5513068394593</v>
      </c>
      <c r="K7" s="130">
        <v>443333</v>
      </c>
      <c r="L7" s="129">
        <v>3.9472649751406705</v>
      </c>
      <c r="M7" s="129">
        <v>36.37113072259325</v>
      </c>
      <c r="N7" s="463">
        <v>1061770</v>
      </c>
      <c r="O7" s="129">
        <v>9.453588008686719</v>
      </c>
      <c r="P7" s="430">
        <v>18.416532833690226</v>
      </c>
      <c r="Q7" s="455"/>
      <c r="R7" s="33"/>
      <c r="S7" s="33"/>
      <c r="T7" s="33"/>
      <c r="U7" s="33"/>
      <c r="V7" s="33"/>
    </row>
    <row r="8" spans="1:17" ht="18.75" customHeight="1">
      <c r="A8" s="120"/>
      <c r="B8" s="130"/>
      <c r="C8" s="129"/>
      <c r="D8" s="129"/>
      <c r="E8" s="130"/>
      <c r="F8" s="129"/>
      <c r="G8" s="129"/>
      <c r="H8" s="130"/>
      <c r="I8" s="129"/>
      <c r="J8" s="129"/>
      <c r="K8" s="130"/>
      <c r="L8" s="129"/>
      <c r="M8" s="129"/>
      <c r="N8" s="463"/>
      <c r="O8" s="129"/>
      <c r="P8" s="430"/>
      <c r="Q8" s="465"/>
    </row>
    <row r="9" spans="1:22" ht="18.75" customHeight="1">
      <c r="A9" s="120" t="s">
        <v>205</v>
      </c>
      <c r="B9" s="130">
        <v>329772</v>
      </c>
      <c r="C9" s="129">
        <v>2.936161903991106</v>
      </c>
      <c r="D9" s="129">
        <v>19.736832550269767</v>
      </c>
      <c r="E9" s="130">
        <v>90334</v>
      </c>
      <c r="F9" s="129">
        <v>0.8042988775127439</v>
      </c>
      <c r="G9" s="129">
        <v>2.4706202640773114</v>
      </c>
      <c r="H9" s="130">
        <v>178173</v>
      </c>
      <c r="I9" s="129">
        <v>1.5863832433311724</v>
      </c>
      <c r="J9" s="129">
        <v>-4.5375638923714945</v>
      </c>
      <c r="K9" s="130">
        <v>13351</v>
      </c>
      <c r="L9" s="129">
        <v>0.11887212249731711</v>
      </c>
      <c r="M9" s="129">
        <v>43.60546412821341</v>
      </c>
      <c r="N9" s="463">
        <v>47914</v>
      </c>
      <c r="O9" s="129">
        <v>0.4266076606498729</v>
      </c>
      <c r="P9" s="430" t="s">
        <v>8</v>
      </c>
      <c r="Q9" s="455"/>
      <c r="R9" s="33"/>
      <c r="S9" s="33"/>
      <c r="T9" s="33"/>
      <c r="U9" s="33"/>
      <c r="V9" s="33"/>
    </row>
    <row r="10" spans="1:17" ht="18.75" customHeight="1">
      <c r="A10" s="120"/>
      <c r="B10" s="130"/>
      <c r="C10" s="129"/>
      <c r="D10" s="129"/>
      <c r="E10" s="130"/>
      <c r="F10" s="129"/>
      <c r="G10" s="129"/>
      <c r="H10" s="130"/>
      <c r="I10" s="129"/>
      <c r="J10" s="129"/>
      <c r="K10" s="130"/>
      <c r="L10" s="129"/>
      <c r="M10" s="129"/>
      <c r="N10" s="463"/>
      <c r="O10" s="129"/>
      <c r="P10" s="430"/>
      <c r="Q10" s="465"/>
    </row>
    <row r="11" spans="1:17" ht="18.75" customHeight="1">
      <c r="A11" s="120" t="s">
        <v>204</v>
      </c>
      <c r="B11" s="130">
        <v>10901625</v>
      </c>
      <c r="C11" s="129">
        <v>97.0638380960089</v>
      </c>
      <c r="D11" s="129">
        <v>-2.4248640238069328</v>
      </c>
      <c r="E11" s="130">
        <v>2532341</v>
      </c>
      <c r="F11" s="129">
        <v>22.5469814663305</v>
      </c>
      <c r="G11" s="129">
        <v>25.681726590711932</v>
      </c>
      <c r="H11" s="130">
        <v>6925447</v>
      </c>
      <c r="I11" s="129">
        <v>61.66149233261009</v>
      </c>
      <c r="J11" s="129">
        <v>-12.739764310510964</v>
      </c>
      <c r="K11" s="130">
        <v>429982</v>
      </c>
      <c r="L11" s="129">
        <v>3.8283928526433533</v>
      </c>
      <c r="M11" s="129">
        <v>36.15815273151023</v>
      </c>
      <c r="N11" s="463">
        <v>1013856</v>
      </c>
      <c r="O11" s="129">
        <v>9.026980348036847</v>
      </c>
      <c r="P11" s="430">
        <v>11.988689082313428</v>
      </c>
      <c r="Q11" s="455"/>
    </row>
    <row r="12" spans="1:17" ht="18.75" customHeight="1">
      <c r="A12" s="120" t="s">
        <v>203</v>
      </c>
      <c r="B12" s="130">
        <v>35205</v>
      </c>
      <c r="C12" s="129">
        <v>0.31345165699333755</v>
      </c>
      <c r="D12" s="129">
        <v>-2.197466385153902</v>
      </c>
      <c r="E12" s="130">
        <v>10881</v>
      </c>
      <c r="F12" s="129">
        <v>0.09688020110053985</v>
      </c>
      <c r="G12" s="129">
        <v>-7.364209092457003</v>
      </c>
      <c r="H12" s="130">
        <v>21814</v>
      </c>
      <c r="I12" s="129">
        <v>0.19422339001995922</v>
      </c>
      <c r="J12" s="129">
        <v>-11.823436678928019</v>
      </c>
      <c r="K12" s="130">
        <v>1057</v>
      </c>
      <c r="L12" s="129">
        <v>0.009411117779916425</v>
      </c>
      <c r="M12" s="129">
        <v>28.588807785888093</v>
      </c>
      <c r="N12" s="463">
        <v>1453</v>
      </c>
      <c r="O12" s="464">
        <v>0.01293694809292201</v>
      </c>
      <c r="P12" s="430" t="s">
        <v>8</v>
      </c>
      <c r="Q12" s="455"/>
    </row>
    <row r="13" spans="1:17" ht="18.75" customHeight="1">
      <c r="A13" s="120" t="s">
        <v>202</v>
      </c>
      <c r="B13" s="130">
        <v>1000965</v>
      </c>
      <c r="C13" s="129">
        <v>8.912203887014233</v>
      </c>
      <c r="D13" s="129">
        <v>5.41000766645044</v>
      </c>
      <c r="E13" s="130">
        <v>359471</v>
      </c>
      <c r="F13" s="129">
        <v>3.200590273854624</v>
      </c>
      <c r="G13" s="129">
        <v>15.501596910283851</v>
      </c>
      <c r="H13" s="130">
        <v>604114</v>
      </c>
      <c r="I13" s="129">
        <v>5.378796600280446</v>
      </c>
      <c r="J13" s="129">
        <v>-6.985545448386716</v>
      </c>
      <c r="K13" s="130">
        <v>31081</v>
      </c>
      <c r="L13" s="129">
        <v>0.27673316151143085</v>
      </c>
      <c r="M13" s="129">
        <v>-1.0757821700245103</v>
      </c>
      <c r="N13" s="463">
        <v>6299</v>
      </c>
      <c r="O13" s="129">
        <v>0.05608385136773279</v>
      </c>
      <c r="P13" s="430" t="s">
        <v>8</v>
      </c>
      <c r="Q13" s="455"/>
    </row>
    <row r="14" spans="1:17" ht="18.75" customHeight="1">
      <c r="A14" s="120" t="s">
        <v>201</v>
      </c>
      <c r="B14" s="130">
        <v>611603</v>
      </c>
      <c r="C14" s="129">
        <v>5.445475749810998</v>
      </c>
      <c r="D14" s="129">
        <v>-9.662224638045075</v>
      </c>
      <c r="E14" s="130">
        <v>219158</v>
      </c>
      <c r="F14" s="129">
        <v>1.9512977771153488</v>
      </c>
      <c r="G14" s="129">
        <v>2.0198399582904756</v>
      </c>
      <c r="H14" s="130">
        <v>363565</v>
      </c>
      <c r="I14" s="129">
        <v>3.2370416609794845</v>
      </c>
      <c r="J14" s="129">
        <v>-20.00435661776841</v>
      </c>
      <c r="K14" s="130">
        <v>18083</v>
      </c>
      <c r="L14" s="129">
        <v>0.16100401401535355</v>
      </c>
      <c r="M14" s="129">
        <v>-12.693124758594053</v>
      </c>
      <c r="N14" s="463">
        <v>10796</v>
      </c>
      <c r="O14" s="129">
        <v>0.09612339408890987</v>
      </c>
      <c r="P14" s="430" t="s">
        <v>8</v>
      </c>
      <c r="Q14" s="455"/>
    </row>
    <row r="15" spans="1:17" ht="18.75" customHeight="1">
      <c r="A15" s="120" t="s">
        <v>200</v>
      </c>
      <c r="B15" s="130">
        <v>3357183</v>
      </c>
      <c r="C15" s="129">
        <v>29.891054514411696</v>
      </c>
      <c r="D15" s="129">
        <v>-0.6103382705720577</v>
      </c>
      <c r="E15" s="130">
        <v>1009958</v>
      </c>
      <c r="F15" s="129">
        <v>8.992274068844686</v>
      </c>
      <c r="G15" s="129">
        <v>9.174970435053325</v>
      </c>
      <c r="H15" s="130">
        <v>2014216</v>
      </c>
      <c r="I15" s="129">
        <v>17.933797549850656</v>
      </c>
      <c r="J15" s="129">
        <v>-13.126723046294089</v>
      </c>
      <c r="K15" s="130">
        <v>148681</v>
      </c>
      <c r="L15" s="129">
        <v>1.3237979211312716</v>
      </c>
      <c r="M15" s="129">
        <v>34.07850952737371</v>
      </c>
      <c r="N15" s="463">
        <v>184328</v>
      </c>
      <c r="O15" s="129">
        <v>1.6411849745850848</v>
      </c>
      <c r="P15" s="430">
        <v>692.5359016252472</v>
      </c>
      <c r="Q15" s="455"/>
    </row>
    <row r="16" spans="1:17" ht="18.75" customHeight="1">
      <c r="A16" s="120" t="s">
        <v>199</v>
      </c>
      <c r="B16" s="130">
        <v>1194960</v>
      </c>
      <c r="C16" s="129">
        <v>10.639460077851401</v>
      </c>
      <c r="D16" s="129">
        <v>-6.212621142815877</v>
      </c>
      <c r="E16" s="130">
        <v>296915</v>
      </c>
      <c r="F16" s="129">
        <v>2.6436159277425597</v>
      </c>
      <c r="G16" s="129">
        <v>27.13831213041189</v>
      </c>
      <c r="H16" s="130">
        <v>732316</v>
      </c>
      <c r="I16" s="129">
        <v>6.5202574532802995</v>
      </c>
      <c r="J16" s="129">
        <v>-18.020259960662216</v>
      </c>
      <c r="K16" s="130">
        <v>55552</v>
      </c>
      <c r="L16" s="129">
        <v>0.4946134483537533</v>
      </c>
      <c r="M16" s="129">
        <v>30.373151842290554</v>
      </c>
      <c r="N16" s="463">
        <v>110177</v>
      </c>
      <c r="O16" s="129">
        <v>0.9809732484747891</v>
      </c>
      <c r="P16" s="430">
        <v>5.251241880015286</v>
      </c>
      <c r="Q16" s="455"/>
    </row>
    <row r="17" spans="1:17" ht="18.75" customHeight="1">
      <c r="A17" s="120" t="s">
        <v>198</v>
      </c>
      <c r="B17" s="130">
        <v>1060872</v>
      </c>
      <c r="C17" s="129">
        <v>9.445592565199147</v>
      </c>
      <c r="D17" s="129">
        <v>2.787714368762707</v>
      </c>
      <c r="E17" s="130">
        <v>220729</v>
      </c>
      <c r="F17" s="129">
        <v>1.9652853514126514</v>
      </c>
      <c r="G17" s="129">
        <v>37.59015116097865</v>
      </c>
      <c r="H17" s="130">
        <v>645080</v>
      </c>
      <c r="I17" s="129">
        <v>5.743541965438494</v>
      </c>
      <c r="J17" s="129">
        <v>-10.492700856527179</v>
      </c>
      <c r="K17" s="130">
        <v>82572</v>
      </c>
      <c r="L17" s="129">
        <v>0.7351890419330739</v>
      </c>
      <c r="M17" s="129">
        <v>165.78684778060324</v>
      </c>
      <c r="N17" s="463">
        <v>112491</v>
      </c>
      <c r="O17" s="129">
        <v>1.0015762064149276</v>
      </c>
      <c r="P17" s="430">
        <v>-6.184793214741418</v>
      </c>
      <c r="Q17" s="455"/>
    </row>
    <row r="18" spans="1:17" ht="18.75" customHeight="1">
      <c r="A18" s="120" t="s">
        <v>197</v>
      </c>
      <c r="B18" s="130">
        <v>983587</v>
      </c>
      <c r="C18" s="129">
        <v>8.757476919389457</v>
      </c>
      <c r="D18" s="129">
        <v>0.9657362763927324</v>
      </c>
      <c r="E18" s="130">
        <v>97795</v>
      </c>
      <c r="F18" s="129">
        <v>0.8707287259100537</v>
      </c>
      <c r="G18" s="129">
        <v>83.60431060378494</v>
      </c>
      <c r="H18" s="130">
        <v>699185</v>
      </c>
      <c r="I18" s="129">
        <v>6.2252718873707344</v>
      </c>
      <c r="J18" s="129">
        <v>-6.476932398974327</v>
      </c>
      <c r="K18" s="130">
        <v>52621</v>
      </c>
      <c r="L18" s="129">
        <v>0.4685169618703711</v>
      </c>
      <c r="M18" s="129">
        <v>106.28405660747185</v>
      </c>
      <c r="N18" s="463">
        <v>133986</v>
      </c>
      <c r="O18" s="129">
        <v>1.192959344238299</v>
      </c>
      <c r="P18" s="430">
        <v>-9.345800715837044</v>
      </c>
      <c r="Q18" s="455"/>
    </row>
    <row r="19" spans="1:17" ht="18.75" customHeight="1">
      <c r="A19" s="120" t="s">
        <v>196</v>
      </c>
      <c r="B19" s="130">
        <v>778812</v>
      </c>
      <c r="C19" s="129">
        <v>6.934239792253805</v>
      </c>
      <c r="D19" s="129">
        <v>13.481472846755736</v>
      </c>
      <c r="E19" s="130">
        <v>109188</v>
      </c>
      <c r="F19" s="129">
        <v>0.9721675763041766</v>
      </c>
      <c r="G19" s="129">
        <v>324.6412320616031</v>
      </c>
      <c r="H19" s="130">
        <v>529893</v>
      </c>
      <c r="I19" s="129">
        <v>4.717961621337043</v>
      </c>
      <c r="J19" s="129">
        <v>0.0785680964423392</v>
      </c>
      <c r="K19" s="130">
        <v>11399</v>
      </c>
      <c r="L19" s="129">
        <v>0.101492272065532</v>
      </c>
      <c r="M19" s="129">
        <v>-25.193594959968507</v>
      </c>
      <c r="N19" s="463">
        <v>128332</v>
      </c>
      <c r="O19" s="129">
        <v>1.1426183225470528</v>
      </c>
      <c r="P19" s="430">
        <v>10.762804025478573</v>
      </c>
      <c r="Q19" s="455"/>
    </row>
    <row r="20" spans="1:22" ht="18.75" customHeight="1" thickBot="1">
      <c r="A20" s="399" t="s">
        <v>195</v>
      </c>
      <c r="B20" s="397">
        <v>1878439</v>
      </c>
      <c r="C20" s="398">
        <v>16.724891836696717</v>
      </c>
      <c r="D20" s="461">
        <v>-13.254264463710612</v>
      </c>
      <c r="E20" s="397">
        <v>208246</v>
      </c>
      <c r="F20" s="398">
        <v>1.8541415640458618</v>
      </c>
      <c r="G20" s="461">
        <v>163.3658357678542</v>
      </c>
      <c r="H20" s="397">
        <v>1315263</v>
      </c>
      <c r="I20" s="398">
        <v>11.710591300441076</v>
      </c>
      <c r="J20" s="461">
        <v>-17.70337592713794</v>
      </c>
      <c r="K20" s="397">
        <v>28936</v>
      </c>
      <c r="L20" s="398">
        <v>0.2576349139826506</v>
      </c>
      <c r="M20" s="461">
        <v>-22.894905137497332</v>
      </c>
      <c r="N20" s="460">
        <v>325994</v>
      </c>
      <c r="O20" s="398">
        <v>2.9025240582271286</v>
      </c>
      <c r="P20" s="459">
        <v>-27.6625016364996</v>
      </c>
      <c r="Q20" s="455"/>
      <c r="R20" s="171"/>
      <c r="S20" s="171"/>
      <c r="T20" s="458"/>
      <c r="U20" s="309"/>
      <c r="V20" s="457"/>
    </row>
    <row r="21" spans="1:17" ht="18.75" customHeight="1" thickTop="1">
      <c r="A21" s="120" t="s">
        <v>194</v>
      </c>
      <c r="B21" s="42">
        <v>7904086</v>
      </c>
      <c r="C21" s="41">
        <v>70.37491418031078</v>
      </c>
      <c r="D21" s="129">
        <v>-0.7792709263831341</v>
      </c>
      <c r="E21" s="42">
        <v>2193700</v>
      </c>
      <c r="F21" s="41">
        <v>19.531853428384732</v>
      </c>
      <c r="G21" s="129">
        <v>15.390846581775648</v>
      </c>
      <c r="H21" s="42">
        <v>4819567</v>
      </c>
      <c r="I21" s="41">
        <v>42.91155410141766</v>
      </c>
      <c r="J21" s="129">
        <v>-12.75628559641595</v>
      </c>
      <c r="K21" s="42">
        <v>370933</v>
      </c>
      <c r="L21" s="41">
        <v>3.3026434734699524</v>
      </c>
      <c r="M21" s="129">
        <v>44.58563471305678</v>
      </c>
      <c r="N21" s="435">
        <v>519887</v>
      </c>
      <c r="O21" s="41">
        <v>4.628872080650341</v>
      </c>
      <c r="P21" s="430">
        <v>82.89522750779233</v>
      </c>
      <c r="Q21" s="455"/>
    </row>
    <row r="22" spans="1:17" ht="18.75" customHeight="1" thickBot="1">
      <c r="A22" s="394" t="s">
        <v>193</v>
      </c>
      <c r="B22" s="37">
        <v>8557076</v>
      </c>
      <c r="C22" s="36">
        <v>76.18888371589037</v>
      </c>
      <c r="D22" s="126">
        <v>-0.5120034451351358</v>
      </c>
      <c r="E22" s="37">
        <v>2261687</v>
      </c>
      <c r="F22" s="36">
        <v>20.137183290734</v>
      </c>
      <c r="G22" s="126">
        <v>17.702648832230224</v>
      </c>
      <c r="H22" s="37">
        <v>5300646</v>
      </c>
      <c r="I22" s="36">
        <v>47.19489481139345</v>
      </c>
      <c r="J22" s="126">
        <v>-12.108060084893268</v>
      </c>
      <c r="K22" s="37">
        <v>394848</v>
      </c>
      <c r="L22" s="36">
        <v>3.515573352095024</v>
      </c>
      <c r="M22" s="126">
        <v>46.54394299287409</v>
      </c>
      <c r="N22" s="456">
        <v>599896</v>
      </c>
      <c r="O22" s="36">
        <v>5.341241165279795</v>
      </c>
      <c r="P22" s="425">
        <v>58.16663634613914</v>
      </c>
      <c r="Q22" s="455"/>
    </row>
    <row r="23" ht="27" customHeight="1" thickBot="1">
      <c r="A23" s="30"/>
    </row>
    <row r="24" spans="1:16" s="5" customFormat="1" ht="29.25" customHeight="1">
      <c r="A24" s="410"/>
      <c r="B24" s="409" t="s">
        <v>287</v>
      </c>
      <c r="C24" s="407"/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6"/>
    </row>
    <row r="25" spans="1:17" s="5" customFormat="1" ht="18.75" customHeight="1">
      <c r="A25" s="193"/>
      <c r="B25" s="576" t="s">
        <v>4</v>
      </c>
      <c r="C25" s="105"/>
      <c r="D25" s="105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0"/>
      <c r="Q25" s="193"/>
    </row>
    <row r="26" spans="1:16" s="5" customFormat="1" ht="18.75" customHeight="1">
      <c r="A26" s="193"/>
      <c r="B26" s="577"/>
      <c r="C26" s="162"/>
      <c r="D26" s="162"/>
      <c r="E26" s="468" t="s">
        <v>220</v>
      </c>
      <c r="F26" s="162"/>
      <c r="G26" s="162"/>
      <c r="H26" s="468" t="s">
        <v>219</v>
      </c>
      <c r="I26" s="162"/>
      <c r="J26" s="162"/>
      <c r="K26" s="468" t="s">
        <v>218</v>
      </c>
      <c r="L26" s="162"/>
      <c r="M26" s="162"/>
      <c r="N26" s="468" t="s">
        <v>217</v>
      </c>
      <c r="O26" s="162"/>
      <c r="P26" s="160"/>
    </row>
    <row r="27" spans="1:17" s="68" customFormat="1" ht="18.75" customHeight="1">
      <c r="A27" s="74"/>
      <c r="B27" s="71"/>
      <c r="C27" s="70" t="s">
        <v>40</v>
      </c>
      <c r="D27" s="70" t="s">
        <v>39</v>
      </c>
      <c r="E27" s="70"/>
      <c r="F27" s="70" t="s">
        <v>40</v>
      </c>
      <c r="G27" s="70" t="s">
        <v>39</v>
      </c>
      <c r="H27" s="70"/>
      <c r="I27" s="70" t="s">
        <v>40</v>
      </c>
      <c r="J27" s="70" t="s">
        <v>39</v>
      </c>
      <c r="K27" s="70"/>
      <c r="L27" s="70" t="s">
        <v>40</v>
      </c>
      <c r="M27" s="70" t="s">
        <v>39</v>
      </c>
      <c r="N27" s="70"/>
      <c r="O27" s="70" t="s">
        <v>40</v>
      </c>
      <c r="P27" s="154" t="s">
        <v>39</v>
      </c>
      <c r="Q27" s="467"/>
    </row>
    <row r="28" spans="1:22" ht="18.75" customHeight="1">
      <c r="A28" s="120" t="s">
        <v>206</v>
      </c>
      <c r="B28" s="130">
        <v>11551000</v>
      </c>
      <c r="C28" s="129">
        <v>100</v>
      </c>
      <c r="D28" s="129">
        <v>2.8456210745644483</v>
      </c>
      <c r="E28" s="130">
        <v>2921255</v>
      </c>
      <c r="F28" s="129">
        <v>25.290061466539694</v>
      </c>
      <c r="G28" s="129">
        <v>11.3845596576015</v>
      </c>
      <c r="H28" s="130">
        <v>7124819</v>
      </c>
      <c r="I28" s="129">
        <v>61.681404207427924</v>
      </c>
      <c r="J28" s="129">
        <v>0.29842530991241745</v>
      </c>
      <c r="K28" s="130">
        <v>485607</v>
      </c>
      <c r="L28" s="129">
        <v>4.20402562548697</v>
      </c>
      <c r="M28" s="129">
        <v>9.535495891350294</v>
      </c>
      <c r="N28" s="463">
        <v>1019319</v>
      </c>
      <c r="O28" s="129">
        <v>8.824508700545406</v>
      </c>
      <c r="P28" s="430">
        <v>-3.9981351893536186</v>
      </c>
      <c r="Q28" s="455"/>
      <c r="R28" s="33"/>
      <c r="S28" s="33"/>
      <c r="T28" s="33"/>
      <c r="U28" s="33"/>
      <c r="V28" s="33"/>
    </row>
    <row r="29" spans="1:17" ht="18.75" customHeight="1">
      <c r="A29" s="120"/>
      <c r="B29" s="130"/>
      <c r="C29" s="129"/>
      <c r="D29" s="129"/>
      <c r="E29" s="130"/>
      <c r="F29" s="129"/>
      <c r="G29" s="129"/>
      <c r="H29" s="130"/>
      <c r="I29" s="129"/>
      <c r="J29" s="129"/>
      <c r="K29" s="130"/>
      <c r="L29" s="129"/>
      <c r="M29" s="129"/>
      <c r="N29" s="463"/>
      <c r="O29" s="129"/>
      <c r="P29" s="430"/>
      <c r="Q29" s="465"/>
    </row>
    <row r="30" spans="1:22" ht="18.75" customHeight="1">
      <c r="A30" s="120" t="s">
        <v>205</v>
      </c>
      <c r="B30" s="130">
        <v>303246</v>
      </c>
      <c r="C30" s="129">
        <v>2.6252791966063542</v>
      </c>
      <c r="D30" s="129">
        <v>-8.043739310796553</v>
      </c>
      <c r="E30" s="130">
        <v>92462</v>
      </c>
      <c r="F30" s="129">
        <v>0.8004674919920354</v>
      </c>
      <c r="G30" s="466">
        <v>2.355702171939697</v>
      </c>
      <c r="H30" s="86">
        <v>152223</v>
      </c>
      <c r="I30" s="129">
        <v>1.3178339537702364</v>
      </c>
      <c r="J30" s="129">
        <v>-14.564496304153835</v>
      </c>
      <c r="K30" s="130">
        <v>15450</v>
      </c>
      <c r="L30" s="129">
        <v>0.13375465327677258</v>
      </c>
      <c r="M30" s="129">
        <v>15.721668788854771</v>
      </c>
      <c r="N30" s="463">
        <v>43112</v>
      </c>
      <c r="O30" s="464">
        <v>0.37323175482642196</v>
      </c>
      <c r="P30" s="430">
        <v>-10.022122970321817</v>
      </c>
      <c r="Q30" s="455"/>
      <c r="R30" s="33"/>
      <c r="S30" s="33"/>
      <c r="T30" s="33"/>
      <c r="U30" s="33"/>
      <c r="V30" s="33"/>
    </row>
    <row r="31" spans="1:17" ht="18.75" customHeight="1">
      <c r="A31" s="120"/>
      <c r="B31" s="130"/>
      <c r="C31" s="129"/>
      <c r="D31" s="129"/>
      <c r="E31" s="130"/>
      <c r="F31" s="129"/>
      <c r="G31" s="129"/>
      <c r="H31" s="130"/>
      <c r="I31" s="129"/>
      <c r="J31" s="129"/>
      <c r="K31" s="130"/>
      <c r="L31" s="129"/>
      <c r="M31" s="129"/>
      <c r="N31" s="463"/>
      <c r="O31" s="129"/>
      <c r="P31" s="430"/>
      <c r="Q31" s="465"/>
    </row>
    <row r="32" spans="1:17" ht="18.75" customHeight="1">
      <c r="A32" s="120" t="s">
        <v>204</v>
      </c>
      <c r="B32" s="130">
        <v>11247754</v>
      </c>
      <c r="C32" s="129">
        <v>97.37472080339364</v>
      </c>
      <c r="D32" s="129">
        <v>3.1750220723974536</v>
      </c>
      <c r="E32" s="130">
        <v>2828793</v>
      </c>
      <c r="F32" s="129">
        <v>24.489593974547656</v>
      </c>
      <c r="G32" s="129">
        <v>11.706638245007284</v>
      </c>
      <c r="H32" s="130">
        <v>6972596</v>
      </c>
      <c r="I32" s="129">
        <v>60.36357025365769</v>
      </c>
      <c r="J32" s="129">
        <v>0.6808080402607999</v>
      </c>
      <c r="K32" s="130">
        <v>470158</v>
      </c>
      <c r="L32" s="129">
        <v>4.070279629469311</v>
      </c>
      <c r="M32" s="129">
        <v>9.343646943360426</v>
      </c>
      <c r="N32" s="463">
        <v>976207</v>
      </c>
      <c r="O32" s="129">
        <v>8.451276945718986</v>
      </c>
      <c r="P32" s="430">
        <v>-3.713446485496945</v>
      </c>
      <c r="Q32" s="455"/>
    </row>
    <row r="33" spans="1:17" ht="18.75" customHeight="1">
      <c r="A33" s="120" t="s">
        <v>203</v>
      </c>
      <c r="B33" s="130">
        <v>41860</v>
      </c>
      <c r="C33" s="129">
        <v>0.3623928664184919</v>
      </c>
      <c r="D33" s="129">
        <v>18.903564834540546</v>
      </c>
      <c r="E33" s="130">
        <v>13350</v>
      </c>
      <c r="F33" s="129">
        <v>0.11557440914206563</v>
      </c>
      <c r="G33" s="129">
        <v>22.690929142542046</v>
      </c>
      <c r="H33" s="130">
        <v>26784</v>
      </c>
      <c r="I33" s="129">
        <v>0.2318760280495195</v>
      </c>
      <c r="J33" s="129">
        <v>22.78353351058952</v>
      </c>
      <c r="K33" s="130">
        <v>1006</v>
      </c>
      <c r="L33" s="129">
        <v>0.008709202666435805</v>
      </c>
      <c r="M33" s="129">
        <v>-4.824976348155147</v>
      </c>
      <c r="N33" s="463">
        <v>721</v>
      </c>
      <c r="O33" s="464">
        <v>0.0062418838195827196</v>
      </c>
      <c r="P33" s="430">
        <v>-50.3785271851342</v>
      </c>
      <c r="Q33" s="455"/>
    </row>
    <row r="34" spans="1:17" ht="18.75" customHeight="1">
      <c r="A34" s="120" t="s">
        <v>202</v>
      </c>
      <c r="B34" s="130">
        <v>986833</v>
      </c>
      <c r="C34" s="129">
        <v>8.543268981040603</v>
      </c>
      <c r="D34" s="129">
        <v>-1.4118375767384492</v>
      </c>
      <c r="E34" s="130">
        <v>369936</v>
      </c>
      <c r="F34" s="129">
        <v>3.202631806769977</v>
      </c>
      <c r="G34" s="129">
        <v>2.9112223239148562</v>
      </c>
      <c r="H34" s="130">
        <v>548029</v>
      </c>
      <c r="I34" s="129">
        <v>4.744429053761579</v>
      </c>
      <c r="J34" s="129">
        <v>-9.283843777830015</v>
      </c>
      <c r="K34" s="130">
        <v>32979</v>
      </c>
      <c r="L34" s="129">
        <v>0.285507748246905</v>
      </c>
      <c r="M34" s="129">
        <v>6.10662462597729</v>
      </c>
      <c r="N34" s="463">
        <v>35889</v>
      </c>
      <c r="O34" s="129">
        <v>0.3107003722621418</v>
      </c>
      <c r="P34" s="430">
        <v>469.75710430227014</v>
      </c>
      <c r="Q34" s="455"/>
    </row>
    <row r="35" spans="1:18" ht="18.75" customHeight="1">
      <c r="A35" s="120" t="s">
        <v>201</v>
      </c>
      <c r="B35" s="130">
        <v>682492</v>
      </c>
      <c r="C35" s="129">
        <v>5.908510085706865</v>
      </c>
      <c r="D35" s="129">
        <v>11.590688731088633</v>
      </c>
      <c r="E35" s="130">
        <v>237224</v>
      </c>
      <c r="F35" s="129">
        <v>2.0537096355293913</v>
      </c>
      <c r="G35" s="129">
        <v>8.243367798574553</v>
      </c>
      <c r="H35" s="130">
        <v>382643</v>
      </c>
      <c r="I35" s="129">
        <v>3.312639598303177</v>
      </c>
      <c r="J35" s="129">
        <v>5.247479817914268</v>
      </c>
      <c r="K35" s="130">
        <v>44219</v>
      </c>
      <c r="L35" s="129">
        <v>0.38281534066314604</v>
      </c>
      <c r="M35" s="129">
        <v>144.53353978875185</v>
      </c>
      <c r="N35" s="463">
        <v>18407</v>
      </c>
      <c r="O35" s="129">
        <v>0.15935416847026232</v>
      </c>
      <c r="P35" s="430">
        <v>70.49833271582065</v>
      </c>
      <c r="Q35" s="455"/>
      <c r="R35" s="33"/>
    </row>
    <row r="36" spans="1:17" ht="18.75" customHeight="1">
      <c r="A36" s="120" t="s">
        <v>200</v>
      </c>
      <c r="B36" s="130">
        <v>3659954</v>
      </c>
      <c r="C36" s="129">
        <v>31.68517011514155</v>
      </c>
      <c r="D36" s="129">
        <v>9.018602798834621</v>
      </c>
      <c r="E36" s="130">
        <v>1249655</v>
      </c>
      <c r="F36" s="129">
        <v>10.81858713531296</v>
      </c>
      <c r="G36" s="129">
        <v>23.73336316955755</v>
      </c>
      <c r="H36" s="130">
        <v>2024399</v>
      </c>
      <c r="I36" s="129">
        <v>17.52574668859839</v>
      </c>
      <c r="J36" s="129">
        <v>0.5055565043669645</v>
      </c>
      <c r="K36" s="130">
        <v>171390</v>
      </c>
      <c r="L36" s="129">
        <v>1.4837676391654402</v>
      </c>
      <c r="M36" s="129">
        <v>15.273639536995319</v>
      </c>
      <c r="N36" s="463">
        <v>214510</v>
      </c>
      <c r="O36" s="129">
        <v>1.8570686520647564</v>
      </c>
      <c r="P36" s="430">
        <v>16.3740723058895</v>
      </c>
      <c r="Q36" s="455"/>
    </row>
    <row r="37" spans="1:17" ht="18.75" customHeight="1">
      <c r="A37" s="120" t="s">
        <v>199</v>
      </c>
      <c r="B37" s="130">
        <v>1289426</v>
      </c>
      <c r="C37" s="129">
        <v>11.162894987446974</v>
      </c>
      <c r="D37" s="129">
        <v>7.905369217379658</v>
      </c>
      <c r="E37" s="130">
        <v>376824</v>
      </c>
      <c r="F37" s="129">
        <v>3.2622630075318155</v>
      </c>
      <c r="G37" s="129">
        <v>26.91308960476904</v>
      </c>
      <c r="H37" s="130">
        <v>735166</v>
      </c>
      <c r="I37" s="129">
        <v>6.364522552159986</v>
      </c>
      <c r="J37" s="129">
        <v>0.38917625724414506</v>
      </c>
      <c r="K37" s="130">
        <v>54249</v>
      </c>
      <c r="L37" s="129">
        <v>0.4696476495541511</v>
      </c>
      <c r="M37" s="129">
        <v>-2.3455501152073737</v>
      </c>
      <c r="N37" s="463">
        <v>123187</v>
      </c>
      <c r="O37" s="129">
        <v>1.0664617782010215</v>
      </c>
      <c r="P37" s="430">
        <v>11.808272143913882</v>
      </c>
      <c r="Q37" s="455"/>
    </row>
    <row r="38" spans="1:18" ht="18.75" customHeight="1">
      <c r="A38" s="120" t="s">
        <v>198</v>
      </c>
      <c r="B38" s="130">
        <v>1121379</v>
      </c>
      <c r="C38" s="129">
        <v>9.708068565492166</v>
      </c>
      <c r="D38" s="129">
        <v>5.703515598488778</v>
      </c>
      <c r="E38" s="130">
        <v>263963</v>
      </c>
      <c r="F38" s="129">
        <v>2.2851960869188814</v>
      </c>
      <c r="G38" s="129">
        <v>19.586914270440218</v>
      </c>
      <c r="H38" s="130">
        <v>664522</v>
      </c>
      <c r="I38" s="129">
        <v>5.752939139468444</v>
      </c>
      <c r="J38" s="129">
        <v>3.0138897501085182</v>
      </c>
      <c r="K38" s="130">
        <v>54175</v>
      </c>
      <c r="L38" s="129">
        <v>0.4690070123798806</v>
      </c>
      <c r="M38" s="129">
        <v>-34.39059245264738</v>
      </c>
      <c r="N38" s="463">
        <v>138719</v>
      </c>
      <c r="O38" s="129">
        <v>1.2009263267249588</v>
      </c>
      <c r="P38" s="430">
        <v>23.315643029220112</v>
      </c>
      <c r="Q38" s="455"/>
      <c r="R38" s="33"/>
    </row>
    <row r="39" spans="1:17" ht="18.75" customHeight="1">
      <c r="A39" s="120" t="s">
        <v>197</v>
      </c>
      <c r="B39" s="130">
        <v>1030751</v>
      </c>
      <c r="C39" s="129">
        <v>8.923478486711108</v>
      </c>
      <c r="D39" s="129">
        <v>4.795102009278281</v>
      </c>
      <c r="E39" s="130">
        <v>132933</v>
      </c>
      <c r="F39" s="129">
        <v>1.1508354255042854</v>
      </c>
      <c r="G39" s="129">
        <v>35.930262283347815</v>
      </c>
      <c r="H39" s="130">
        <v>704178</v>
      </c>
      <c r="I39" s="129">
        <v>6.096251406804606</v>
      </c>
      <c r="J39" s="129">
        <v>0.7141171506825685</v>
      </c>
      <c r="K39" s="130">
        <v>30047</v>
      </c>
      <c r="L39" s="129">
        <v>0.2601246645312094</v>
      </c>
      <c r="M39" s="129">
        <v>-42.8992227437715</v>
      </c>
      <c r="N39" s="463">
        <v>163593</v>
      </c>
      <c r="O39" s="129">
        <v>1.416266989871007</v>
      </c>
      <c r="P39" s="430">
        <v>22.097084770050614</v>
      </c>
      <c r="Q39" s="455"/>
    </row>
    <row r="40" spans="1:17" ht="18.75" customHeight="1">
      <c r="A40" s="120" t="s">
        <v>196</v>
      </c>
      <c r="B40" s="130">
        <v>734931</v>
      </c>
      <c r="C40" s="129">
        <v>6.362488096268722</v>
      </c>
      <c r="D40" s="129">
        <v>-5.63435078041941</v>
      </c>
      <c r="E40" s="130">
        <v>86777</v>
      </c>
      <c r="F40" s="129">
        <v>0.7512509739416501</v>
      </c>
      <c r="G40" s="129">
        <v>-20.525149283804083</v>
      </c>
      <c r="H40" s="130">
        <v>512085</v>
      </c>
      <c r="I40" s="129">
        <v>4.43325253224829</v>
      </c>
      <c r="J40" s="129">
        <v>-3.360678476598096</v>
      </c>
      <c r="K40" s="130">
        <v>52837</v>
      </c>
      <c r="L40" s="129">
        <v>0.4574235996883387</v>
      </c>
      <c r="M40" s="129">
        <v>363.5231160628125</v>
      </c>
      <c r="N40" s="463">
        <v>83232</v>
      </c>
      <c r="O40" s="129">
        <v>0.7205609903904423</v>
      </c>
      <c r="P40" s="430">
        <v>-35.14322226724434</v>
      </c>
      <c r="Q40" s="455"/>
    </row>
    <row r="41" spans="1:22" ht="18.75" customHeight="1" thickBot="1">
      <c r="A41" s="399" t="s">
        <v>195</v>
      </c>
      <c r="B41" s="397">
        <v>1700129</v>
      </c>
      <c r="C41" s="398">
        <v>14.718457276426284</v>
      </c>
      <c r="D41" s="461">
        <v>-9.492456236268524</v>
      </c>
      <c r="E41" s="397">
        <v>98132</v>
      </c>
      <c r="F41" s="462">
        <v>0.8495541511557441</v>
      </c>
      <c r="G41" s="461">
        <v>-52.87688599060726</v>
      </c>
      <c r="H41" s="397">
        <v>1374791</v>
      </c>
      <c r="I41" s="398">
        <v>11.90192191152281</v>
      </c>
      <c r="J41" s="461">
        <v>4.52593891868014</v>
      </c>
      <c r="K41" s="397">
        <v>29256</v>
      </c>
      <c r="L41" s="398">
        <v>0.25327677257380316</v>
      </c>
      <c r="M41" s="461">
        <v>1.105888858169763</v>
      </c>
      <c r="N41" s="460">
        <v>197950</v>
      </c>
      <c r="O41" s="398">
        <v>1.7137044411739244</v>
      </c>
      <c r="P41" s="459">
        <v>-39.27802352190531</v>
      </c>
      <c r="Q41" s="455"/>
      <c r="R41" s="171"/>
      <c r="S41" s="171"/>
      <c r="T41" s="458"/>
      <c r="U41" s="309"/>
      <c r="V41" s="457"/>
    </row>
    <row r="42" spans="1:17" ht="18.75" customHeight="1" thickTop="1">
      <c r="A42" s="120" t="s">
        <v>194</v>
      </c>
      <c r="B42" s="42">
        <v>8439206</v>
      </c>
      <c r="C42" s="41">
        <v>73.06039303956368</v>
      </c>
      <c r="D42" s="129">
        <v>6.770169251700949</v>
      </c>
      <c r="E42" s="42">
        <v>2606677</v>
      </c>
      <c r="F42" s="129">
        <v>22.566678209678813</v>
      </c>
      <c r="G42" s="129">
        <v>18.825591466472176</v>
      </c>
      <c r="H42" s="42">
        <v>4811427</v>
      </c>
      <c r="I42" s="41">
        <v>41.65377023634317</v>
      </c>
      <c r="J42" s="129">
        <v>-0.16889484055310788</v>
      </c>
      <c r="K42" s="42">
        <v>379431</v>
      </c>
      <c r="L42" s="41">
        <v>3.2848324820361876</v>
      </c>
      <c r="M42" s="129">
        <v>2.290979772627395</v>
      </c>
      <c r="N42" s="435">
        <v>641671</v>
      </c>
      <c r="O42" s="41">
        <v>5.5551121115054976</v>
      </c>
      <c r="P42" s="430">
        <v>23.425090452348314</v>
      </c>
      <c r="Q42" s="455"/>
    </row>
    <row r="43" spans="1:17" ht="18.75" customHeight="1" thickBot="1">
      <c r="A43" s="394" t="s">
        <v>193</v>
      </c>
      <c r="B43" s="37">
        <v>9118228</v>
      </c>
      <c r="C43" s="36">
        <v>78.93886243615272</v>
      </c>
      <c r="D43" s="126">
        <v>6.557754073938355</v>
      </c>
      <c r="E43" s="37">
        <v>2681986</v>
      </c>
      <c r="F43" s="413">
        <v>23.218647736126744</v>
      </c>
      <c r="G43" s="126">
        <v>18.58342909518427</v>
      </c>
      <c r="H43" s="37">
        <v>5292263</v>
      </c>
      <c r="I43" s="36">
        <v>45.816492078607915</v>
      </c>
      <c r="J43" s="126">
        <v>-0.15815053485933106</v>
      </c>
      <c r="K43" s="37">
        <v>435202</v>
      </c>
      <c r="L43" s="36">
        <v>3.767656479958445</v>
      </c>
      <c r="M43" s="126">
        <v>10.220135343220676</v>
      </c>
      <c r="N43" s="456">
        <v>708777</v>
      </c>
      <c r="O43" s="36">
        <v>6.136066141459614</v>
      </c>
      <c r="P43" s="425">
        <v>18.149979329750494</v>
      </c>
      <c r="Q43" s="455"/>
    </row>
    <row r="44" spans="1:17" ht="21" customHeight="1">
      <c r="A44" s="34" t="s">
        <v>120</v>
      </c>
      <c r="B44" s="178"/>
      <c r="C44" s="177"/>
      <c r="D44" s="177"/>
      <c r="E44" s="178"/>
      <c r="F44" s="177"/>
      <c r="G44" s="177"/>
      <c r="H44" s="178"/>
      <c r="I44" s="177"/>
      <c r="J44" s="177"/>
      <c r="K44" s="178"/>
      <c r="L44" s="177"/>
      <c r="M44" s="177"/>
      <c r="N44" s="454"/>
      <c r="O44" s="177"/>
      <c r="P44" s="177"/>
      <c r="Q44" s="453"/>
    </row>
    <row r="45" ht="21" customHeight="1">
      <c r="A45" s="81" t="s">
        <v>119</v>
      </c>
    </row>
    <row r="46" ht="18" customHeight="1">
      <c r="A46" s="392"/>
    </row>
    <row r="47" ht="18" customHeight="1"/>
  </sheetData>
  <sheetProtection/>
  <mergeCells count="4">
    <mergeCell ref="B4:B5"/>
    <mergeCell ref="B25:B26"/>
    <mergeCell ref="C1:D1"/>
    <mergeCell ref="E1:F1"/>
  </mergeCells>
  <printOptions horizontalCentered="1"/>
  <pageMargins left="0.3937007874015748" right="0.3937007874015748" top="0.5905511811023623" bottom="0.3937007874015748" header="0" footer="0"/>
  <pageSetup horizontalDpi="400" verticalDpi="4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331"/>
  <sheetViews>
    <sheetView zoomScale="70" zoomScaleNormal="7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6.25390625" style="5" customWidth="1"/>
    <col min="2" max="2" width="14.625" style="6" customWidth="1"/>
    <col min="3" max="4" width="8.75390625" style="6" customWidth="1"/>
    <col min="5" max="5" width="14.625" style="6" customWidth="1"/>
    <col min="6" max="7" width="8.875" style="6" customWidth="1"/>
    <col min="8" max="8" width="14.625" style="6" customWidth="1"/>
    <col min="9" max="10" width="8.875" style="6" customWidth="1"/>
    <col min="11" max="11" width="14.625" style="6" customWidth="1"/>
    <col min="12" max="12" width="8.75390625" style="6" customWidth="1"/>
    <col min="13" max="13" width="14.625" style="6" customWidth="1"/>
    <col min="14" max="14" width="8.75390625" style="6" customWidth="1"/>
    <col min="15" max="15" width="14.625" style="6" customWidth="1"/>
    <col min="16" max="16" width="8.75390625" style="6" customWidth="1"/>
    <col min="17" max="17" width="14.625" style="6" customWidth="1"/>
    <col min="18" max="18" width="8.75390625" style="6" customWidth="1"/>
    <col min="19" max="19" width="14.625" style="6" customWidth="1"/>
    <col min="20" max="20" width="8.75390625" style="6" customWidth="1"/>
    <col min="21" max="21" width="14.625" style="6" customWidth="1"/>
    <col min="22" max="22" width="8.75390625" style="6" customWidth="1"/>
    <col min="23" max="16384" width="9.00390625" style="6" customWidth="1"/>
  </cols>
  <sheetData>
    <row r="1" spans="1:22" s="488" customFormat="1" ht="25.5">
      <c r="A1" s="490" t="s">
        <v>276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</row>
    <row r="2" spans="1:22" s="444" customFormat="1" ht="19.5" thickBot="1">
      <c r="A2" s="5"/>
      <c r="V2" s="487" t="s">
        <v>215</v>
      </c>
    </row>
    <row r="3" spans="1:23" s="444" customFormat="1" ht="27.75" customHeight="1">
      <c r="A3" s="410"/>
      <c r="B3" s="572" t="s">
        <v>275</v>
      </c>
      <c r="C3" s="573"/>
      <c r="D3" s="573"/>
      <c r="E3" s="573"/>
      <c r="F3" s="573"/>
      <c r="G3" s="573"/>
      <c r="H3" s="573"/>
      <c r="I3" s="573"/>
      <c r="J3" s="574"/>
      <c r="K3" s="572" t="s">
        <v>274</v>
      </c>
      <c r="L3" s="573"/>
      <c r="M3" s="573"/>
      <c r="N3" s="573"/>
      <c r="O3" s="573"/>
      <c r="P3" s="574"/>
      <c r="Q3" s="572" t="s">
        <v>273</v>
      </c>
      <c r="R3" s="573"/>
      <c r="S3" s="573"/>
      <c r="T3" s="573"/>
      <c r="U3" s="573"/>
      <c r="V3" s="575"/>
      <c r="W3" s="485"/>
    </row>
    <row r="4" spans="1:23" s="444" customFormat="1" ht="23.25" customHeight="1">
      <c r="A4" s="486"/>
      <c r="B4" s="582" t="s">
        <v>272</v>
      </c>
      <c r="C4" s="583"/>
      <c r="D4" s="584"/>
      <c r="E4" s="582" t="s">
        <v>271</v>
      </c>
      <c r="F4" s="583"/>
      <c r="G4" s="584"/>
      <c r="H4" s="582" t="s">
        <v>307</v>
      </c>
      <c r="I4" s="583"/>
      <c r="J4" s="584"/>
      <c r="K4" s="580" t="s">
        <v>272</v>
      </c>
      <c r="L4" s="581"/>
      <c r="M4" s="580" t="s">
        <v>271</v>
      </c>
      <c r="N4" s="581"/>
      <c r="O4" s="580" t="s">
        <v>307</v>
      </c>
      <c r="P4" s="581"/>
      <c r="Q4" s="580" t="s">
        <v>272</v>
      </c>
      <c r="R4" s="581"/>
      <c r="S4" s="580" t="s">
        <v>271</v>
      </c>
      <c r="T4" s="581"/>
      <c r="U4" s="580" t="s">
        <v>307</v>
      </c>
      <c r="V4" s="581"/>
      <c r="W4" s="485"/>
    </row>
    <row r="5" spans="1:23" s="68" customFormat="1" ht="18" customHeight="1">
      <c r="A5" s="484"/>
      <c r="B5" s="70"/>
      <c r="C5" s="156" t="s">
        <v>40</v>
      </c>
      <c r="D5" s="114" t="s">
        <v>39</v>
      </c>
      <c r="E5" s="70"/>
      <c r="F5" s="156" t="s">
        <v>40</v>
      </c>
      <c r="G5" s="114" t="s">
        <v>39</v>
      </c>
      <c r="H5" s="70"/>
      <c r="I5" s="156" t="s">
        <v>40</v>
      </c>
      <c r="J5" s="114" t="s">
        <v>39</v>
      </c>
      <c r="K5" s="70"/>
      <c r="L5" s="114" t="s">
        <v>39</v>
      </c>
      <c r="M5" s="70"/>
      <c r="N5" s="114" t="s">
        <v>39</v>
      </c>
      <c r="O5" s="70"/>
      <c r="P5" s="114" t="s">
        <v>39</v>
      </c>
      <c r="Q5" s="70"/>
      <c r="R5" s="114" t="s">
        <v>39</v>
      </c>
      <c r="S5" s="70"/>
      <c r="T5" s="114" t="s">
        <v>39</v>
      </c>
      <c r="U5" s="70"/>
      <c r="V5" s="112" t="s">
        <v>39</v>
      </c>
      <c r="W5" s="467"/>
    </row>
    <row r="6" spans="1:23" ht="18" customHeight="1">
      <c r="A6" s="483" t="s">
        <v>270</v>
      </c>
      <c r="B6" s="201">
        <v>46996634</v>
      </c>
      <c r="C6" s="189">
        <v>100</v>
      </c>
      <c r="D6" s="189">
        <v>3.3423280582092048</v>
      </c>
      <c r="E6" s="201">
        <v>46524166</v>
      </c>
      <c r="F6" s="189">
        <v>100</v>
      </c>
      <c r="G6" s="189">
        <v>-1.005323062072918</v>
      </c>
      <c r="H6" s="201">
        <v>47086029</v>
      </c>
      <c r="I6" s="189">
        <f>H6/H$6*100</f>
        <v>100</v>
      </c>
      <c r="J6" s="191">
        <f>H6/E6*100-100</f>
        <v>1.2076798969378615</v>
      </c>
      <c r="K6" s="201">
        <v>16634944</v>
      </c>
      <c r="L6" s="189">
        <v>-2.775850854438616</v>
      </c>
      <c r="M6" s="201">
        <v>17750204</v>
      </c>
      <c r="N6" s="189">
        <v>6.704320735915914</v>
      </c>
      <c r="O6" s="201">
        <v>17965941</v>
      </c>
      <c r="P6" s="191">
        <f>O6/M6*100-100</f>
        <v>1.2154057497029385</v>
      </c>
      <c r="Q6" s="201">
        <v>30361690</v>
      </c>
      <c r="R6" s="189">
        <v>7.032609921060455</v>
      </c>
      <c r="S6" s="201">
        <v>28773962</v>
      </c>
      <c r="T6" s="189">
        <v>-5.22937952399883</v>
      </c>
      <c r="U6" s="201">
        <v>29120088</v>
      </c>
      <c r="V6" s="188">
        <f>U6/S6*100-100</f>
        <v>1.2029139400406592</v>
      </c>
      <c r="W6" s="455"/>
    </row>
    <row r="7" spans="1:23" ht="18" customHeight="1">
      <c r="A7" s="483"/>
      <c r="B7" s="201"/>
      <c r="C7" s="189"/>
      <c r="D7" s="189"/>
      <c r="E7" s="201"/>
      <c r="F7" s="189"/>
      <c r="G7" s="189"/>
      <c r="H7" s="201"/>
      <c r="I7" s="189"/>
      <c r="J7" s="189"/>
      <c r="K7" s="201"/>
      <c r="L7" s="189"/>
      <c r="M7" s="201"/>
      <c r="N7" s="189"/>
      <c r="O7" s="201"/>
      <c r="P7" s="191"/>
      <c r="Q7" s="201"/>
      <c r="R7" s="189"/>
      <c r="S7" s="201"/>
      <c r="T7" s="189"/>
      <c r="U7" s="201"/>
      <c r="V7" s="188"/>
      <c r="W7" s="455"/>
    </row>
    <row r="8" spans="1:23" s="471" customFormat="1" ht="18" customHeight="1">
      <c r="A8" s="482" t="s">
        <v>269</v>
      </c>
      <c r="B8" s="479">
        <v>1638095</v>
      </c>
      <c r="C8" s="480">
        <v>3.48555813592948</v>
      </c>
      <c r="D8" s="480">
        <v>-14.585482042613009</v>
      </c>
      <c r="E8" s="479">
        <v>1469260</v>
      </c>
      <c r="F8" s="480">
        <v>3.1580576855477647</v>
      </c>
      <c r="G8" s="480">
        <v>-10.306789288777523</v>
      </c>
      <c r="H8" s="479">
        <v>1545125</v>
      </c>
      <c r="I8" s="480">
        <f aca="true" t="shared" si="0" ref="I8:I54">H8/H$6*100</f>
        <v>3.2814935402601053</v>
      </c>
      <c r="J8" s="480">
        <f aca="true" t="shared" si="1" ref="J8:J54">H8/E8*100-100</f>
        <v>5.163483658440299</v>
      </c>
      <c r="K8" s="479">
        <v>1353026</v>
      </c>
      <c r="L8" s="480">
        <v>-14.825654045200082</v>
      </c>
      <c r="M8" s="479">
        <v>1193130</v>
      </c>
      <c r="N8" s="480">
        <v>-11.817659084156546</v>
      </c>
      <c r="O8" s="479">
        <v>1208801</v>
      </c>
      <c r="P8" s="481">
        <f>O8/M8*100-100</f>
        <v>1.313436088272013</v>
      </c>
      <c r="Q8" s="479">
        <v>285069</v>
      </c>
      <c r="R8" s="480">
        <v>-13.42682997196924</v>
      </c>
      <c r="S8" s="479">
        <v>276130</v>
      </c>
      <c r="T8" s="480">
        <v>-3.135732050836822</v>
      </c>
      <c r="U8" s="479">
        <v>336324</v>
      </c>
      <c r="V8" s="478">
        <f>U8/S8*100-100</f>
        <v>21.799152573063424</v>
      </c>
      <c r="W8" s="472"/>
    </row>
    <row r="9" spans="1:23" s="471" customFormat="1" ht="18" customHeight="1">
      <c r="A9" s="482" t="s">
        <v>268</v>
      </c>
      <c r="B9" s="479">
        <v>275246</v>
      </c>
      <c r="C9" s="480">
        <v>0.5856717312988841</v>
      </c>
      <c r="D9" s="480">
        <v>-5.720558868561767</v>
      </c>
      <c r="E9" s="479">
        <v>296444</v>
      </c>
      <c r="F9" s="480">
        <v>0.6371828352602817</v>
      </c>
      <c r="G9" s="480">
        <v>7.701474317519597</v>
      </c>
      <c r="H9" s="479">
        <v>301593</v>
      </c>
      <c r="I9" s="480">
        <f t="shared" si="0"/>
        <v>0.6405148329666959</v>
      </c>
      <c r="J9" s="480">
        <f t="shared" si="1"/>
        <v>1.7369216445601836</v>
      </c>
      <c r="K9" s="479">
        <v>253328</v>
      </c>
      <c r="L9" s="480">
        <v>-4.404167562896461</v>
      </c>
      <c r="M9" s="479">
        <v>273520</v>
      </c>
      <c r="N9" s="480">
        <v>7.970694119876214</v>
      </c>
      <c r="O9" s="479">
        <v>273431</v>
      </c>
      <c r="P9" s="481">
        <f aca="true" t="shared" si="2" ref="P9:P24">O9/M9*100-100</f>
        <v>-0.03253875402164397</v>
      </c>
      <c r="Q9" s="479">
        <v>21918</v>
      </c>
      <c r="R9" s="480">
        <v>-18.66557815051209</v>
      </c>
      <c r="S9" s="479">
        <v>22924</v>
      </c>
      <c r="T9" s="480">
        <v>4.589834838945151</v>
      </c>
      <c r="U9" s="479">
        <v>28162</v>
      </c>
      <c r="V9" s="478">
        <f aca="true" t="shared" si="3" ref="V9:V24">U9/S9*100-100</f>
        <v>22.849415459780147</v>
      </c>
      <c r="W9" s="472"/>
    </row>
    <row r="10" spans="1:23" s="471" customFormat="1" ht="18" customHeight="1">
      <c r="A10" s="482" t="s">
        <v>267</v>
      </c>
      <c r="B10" s="479">
        <v>206191</v>
      </c>
      <c r="C10" s="480">
        <v>0.4387356762614106</v>
      </c>
      <c r="D10" s="480">
        <v>-39.89301539179104</v>
      </c>
      <c r="E10" s="479">
        <v>284827</v>
      </c>
      <c r="F10" s="480">
        <v>0.6122130163493957</v>
      </c>
      <c r="G10" s="480">
        <v>38.13745507805871</v>
      </c>
      <c r="H10" s="479">
        <v>347664</v>
      </c>
      <c r="I10" s="480">
        <f t="shared" si="0"/>
        <v>0.7383591425813377</v>
      </c>
      <c r="J10" s="480">
        <f t="shared" si="1"/>
        <v>22.061461869836776</v>
      </c>
      <c r="K10" s="479">
        <v>167212</v>
      </c>
      <c r="L10" s="480">
        <v>-38.03382695186849</v>
      </c>
      <c r="M10" s="479">
        <v>226721</v>
      </c>
      <c r="N10" s="480">
        <v>35.58895294596081</v>
      </c>
      <c r="O10" s="479">
        <v>270983</v>
      </c>
      <c r="P10" s="481">
        <f t="shared" si="2"/>
        <v>19.522673241561208</v>
      </c>
      <c r="Q10" s="479">
        <v>38979</v>
      </c>
      <c r="R10" s="480">
        <v>-46.7470900049183</v>
      </c>
      <c r="S10" s="479">
        <v>58106</v>
      </c>
      <c r="T10" s="480">
        <v>49.070012057774704</v>
      </c>
      <c r="U10" s="479">
        <v>76681</v>
      </c>
      <c r="V10" s="478">
        <f t="shared" si="3"/>
        <v>31.967438818710633</v>
      </c>
      <c r="W10" s="472"/>
    </row>
    <row r="11" spans="1:23" s="471" customFormat="1" ht="18" customHeight="1">
      <c r="A11" s="482" t="s">
        <v>266</v>
      </c>
      <c r="B11" s="479">
        <v>493405</v>
      </c>
      <c r="C11" s="480">
        <v>1.0498730611217815</v>
      </c>
      <c r="D11" s="480">
        <v>-19.85650984647171</v>
      </c>
      <c r="E11" s="479">
        <v>769746</v>
      </c>
      <c r="F11" s="480">
        <v>1.6545078959609938</v>
      </c>
      <c r="G11" s="480">
        <v>56.00693142550236</v>
      </c>
      <c r="H11" s="479">
        <v>893779</v>
      </c>
      <c r="I11" s="480">
        <f t="shared" si="0"/>
        <v>1.8981830045595904</v>
      </c>
      <c r="J11" s="480">
        <f t="shared" si="1"/>
        <v>16.113497179589118</v>
      </c>
      <c r="K11" s="479">
        <v>165665</v>
      </c>
      <c r="L11" s="480">
        <v>-42.051671307243495</v>
      </c>
      <c r="M11" s="479">
        <v>357007</v>
      </c>
      <c r="N11" s="480">
        <v>115.49935110011168</v>
      </c>
      <c r="O11" s="479">
        <v>510892</v>
      </c>
      <c r="P11" s="481">
        <f t="shared" si="2"/>
        <v>43.1041968364766</v>
      </c>
      <c r="Q11" s="479">
        <v>327740</v>
      </c>
      <c r="R11" s="480">
        <v>-0.6149778025763624</v>
      </c>
      <c r="S11" s="479">
        <v>412739</v>
      </c>
      <c r="T11" s="480">
        <v>25.934887410752424</v>
      </c>
      <c r="U11" s="479">
        <v>382887</v>
      </c>
      <c r="V11" s="478">
        <f t="shared" si="3"/>
        <v>-7.232657926680048</v>
      </c>
      <c r="W11" s="472"/>
    </row>
    <row r="12" spans="1:23" s="471" customFormat="1" ht="18" customHeight="1">
      <c r="A12" s="482" t="s">
        <v>265</v>
      </c>
      <c r="B12" s="479">
        <v>220345</v>
      </c>
      <c r="C12" s="480">
        <v>0.46885272677187906</v>
      </c>
      <c r="D12" s="480">
        <v>2.1155806840300357</v>
      </c>
      <c r="E12" s="479">
        <v>213690</v>
      </c>
      <c r="F12" s="480">
        <v>0.45930968434770003</v>
      </c>
      <c r="G12" s="480">
        <v>-3.0202636774149596</v>
      </c>
      <c r="H12" s="479">
        <v>220319</v>
      </c>
      <c r="I12" s="480">
        <f t="shared" si="0"/>
        <v>0.46790737014582395</v>
      </c>
      <c r="J12" s="480">
        <f t="shared" si="1"/>
        <v>3.102157330712714</v>
      </c>
      <c r="K12" s="479">
        <v>195602</v>
      </c>
      <c r="L12" s="480">
        <v>-0.5349497086253052</v>
      </c>
      <c r="M12" s="479">
        <v>186488</v>
      </c>
      <c r="N12" s="480">
        <v>-4.659461559697746</v>
      </c>
      <c r="O12" s="479">
        <v>185519</v>
      </c>
      <c r="P12" s="481">
        <f t="shared" si="2"/>
        <v>-0.5196044785723473</v>
      </c>
      <c r="Q12" s="479">
        <v>24743</v>
      </c>
      <c r="R12" s="480">
        <v>29.368399037958795</v>
      </c>
      <c r="S12" s="479">
        <v>27202</v>
      </c>
      <c r="T12" s="480">
        <v>9.938164329305252</v>
      </c>
      <c r="U12" s="479">
        <v>34800</v>
      </c>
      <c r="V12" s="478">
        <f t="shared" si="3"/>
        <v>27.931769722814508</v>
      </c>
      <c r="W12" s="472"/>
    </row>
    <row r="13" spans="1:23" s="471" customFormat="1" ht="18" customHeight="1">
      <c r="A13" s="482"/>
      <c r="B13" s="479"/>
      <c r="C13" s="480"/>
      <c r="D13" s="480"/>
      <c r="E13" s="479"/>
      <c r="F13" s="480"/>
      <c r="G13" s="480"/>
      <c r="H13" s="479"/>
      <c r="I13" s="480"/>
      <c r="J13" s="480"/>
      <c r="K13" s="479"/>
      <c r="L13" s="480"/>
      <c r="M13" s="479"/>
      <c r="N13" s="480"/>
      <c r="O13" s="479"/>
      <c r="P13" s="481"/>
      <c r="Q13" s="479"/>
      <c r="R13" s="480"/>
      <c r="S13" s="479"/>
      <c r="T13" s="480"/>
      <c r="U13" s="479"/>
      <c r="V13" s="478"/>
      <c r="W13" s="472"/>
    </row>
    <row r="14" spans="1:23" s="471" customFormat="1" ht="18" customHeight="1">
      <c r="A14" s="482" t="s">
        <v>264</v>
      </c>
      <c r="B14" s="479">
        <v>233820</v>
      </c>
      <c r="C14" s="480">
        <v>0.49752499296013414</v>
      </c>
      <c r="D14" s="480">
        <v>5.200642487885858</v>
      </c>
      <c r="E14" s="479">
        <v>239573</v>
      </c>
      <c r="F14" s="480">
        <v>0.514943137293423</v>
      </c>
      <c r="G14" s="480">
        <v>2.460439654435035</v>
      </c>
      <c r="H14" s="479">
        <v>256060</v>
      </c>
      <c r="I14" s="480">
        <f t="shared" si="0"/>
        <v>0.5438131128025258</v>
      </c>
      <c r="J14" s="480">
        <f t="shared" si="1"/>
        <v>6.8818272509840455</v>
      </c>
      <c r="K14" s="479">
        <v>192322</v>
      </c>
      <c r="L14" s="480">
        <v>8.290633903534953</v>
      </c>
      <c r="M14" s="479">
        <v>191524</v>
      </c>
      <c r="N14" s="480">
        <v>-0.41492912927277814</v>
      </c>
      <c r="O14" s="479">
        <v>189373</v>
      </c>
      <c r="P14" s="481">
        <f t="shared" si="2"/>
        <v>-1.1230968442597344</v>
      </c>
      <c r="Q14" s="479">
        <v>41498</v>
      </c>
      <c r="R14" s="480">
        <v>-7.086402615140059</v>
      </c>
      <c r="S14" s="479">
        <v>48049</v>
      </c>
      <c r="T14" s="480">
        <v>15.786302954359257</v>
      </c>
      <c r="U14" s="479">
        <v>66687</v>
      </c>
      <c r="V14" s="478">
        <f t="shared" si="3"/>
        <v>38.78956898166456</v>
      </c>
      <c r="W14" s="472"/>
    </row>
    <row r="15" spans="1:23" s="471" customFormat="1" ht="18" customHeight="1">
      <c r="A15" s="482" t="s">
        <v>263</v>
      </c>
      <c r="B15" s="479">
        <v>291593</v>
      </c>
      <c r="C15" s="480">
        <v>0.6204550734420682</v>
      </c>
      <c r="D15" s="480">
        <v>-11.664985352878986</v>
      </c>
      <c r="E15" s="479">
        <v>347202</v>
      </c>
      <c r="F15" s="480">
        <v>0.7462831252042218</v>
      </c>
      <c r="G15" s="480">
        <v>19.070759586135466</v>
      </c>
      <c r="H15" s="479">
        <v>530822</v>
      </c>
      <c r="I15" s="480">
        <f t="shared" si="0"/>
        <v>1.1273450135283227</v>
      </c>
      <c r="J15" s="480">
        <f t="shared" si="1"/>
        <v>52.88564005967709</v>
      </c>
      <c r="K15" s="479">
        <v>212564</v>
      </c>
      <c r="L15" s="480">
        <v>-14.967597407792624</v>
      </c>
      <c r="M15" s="479">
        <v>250556</v>
      </c>
      <c r="N15" s="480">
        <v>17.873205246419914</v>
      </c>
      <c r="O15" s="479">
        <v>428883</v>
      </c>
      <c r="P15" s="481">
        <f t="shared" si="2"/>
        <v>71.17251233257235</v>
      </c>
      <c r="Q15" s="479">
        <v>79029</v>
      </c>
      <c r="R15" s="480">
        <v>-1.3604762915163633</v>
      </c>
      <c r="S15" s="479">
        <v>96646</v>
      </c>
      <c r="T15" s="480">
        <v>22.291816927963154</v>
      </c>
      <c r="U15" s="479">
        <v>101939</v>
      </c>
      <c r="V15" s="478">
        <f t="shared" si="3"/>
        <v>5.476688119529001</v>
      </c>
      <c r="W15" s="472"/>
    </row>
    <row r="16" spans="1:23" s="471" customFormat="1" ht="18" customHeight="1">
      <c r="A16" s="482" t="s">
        <v>262</v>
      </c>
      <c r="B16" s="479">
        <v>423917</v>
      </c>
      <c r="C16" s="480">
        <v>0.9020156635047523</v>
      </c>
      <c r="D16" s="480">
        <v>-2.604014694969109</v>
      </c>
      <c r="E16" s="479">
        <v>503215</v>
      </c>
      <c r="F16" s="480">
        <v>1.0816206785952918</v>
      </c>
      <c r="G16" s="480">
        <v>18.706020282272235</v>
      </c>
      <c r="H16" s="479">
        <v>550273</v>
      </c>
      <c r="I16" s="480">
        <f t="shared" si="0"/>
        <v>1.1686545068389607</v>
      </c>
      <c r="J16" s="480">
        <f t="shared" si="1"/>
        <v>9.351470047593978</v>
      </c>
      <c r="K16" s="479">
        <v>309975</v>
      </c>
      <c r="L16" s="480">
        <v>-1.7069489278851364</v>
      </c>
      <c r="M16" s="479">
        <v>363206</v>
      </c>
      <c r="N16" s="480">
        <v>17.17267521574321</v>
      </c>
      <c r="O16" s="479">
        <v>411631</v>
      </c>
      <c r="P16" s="481">
        <f t="shared" si="2"/>
        <v>13.33265419624125</v>
      </c>
      <c r="Q16" s="479">
        <v>113942</v>
      </c>
      <c r="R16" s="480">
        <v>-4.963592536678547</v>
      </c>
      <c r="S16" s="479">
        <v>140009</v>
      </c>
      <c r="T16" s="480">
        <v>22.877428867318457</v>
      </c>
      <c r="U16" s="479">
        <v>138642</v>
      </c>
      <c r="V16" s="478">
        <f t="shared" si="3"/>
        <v>-0.9763658050553943</v>
      </c>
      <c r="W16" s="472"/>
    </row>
    <row r="17" spans="1:23" s="471" customFormat="1" ht="18" customHeight="1">
      <c r="A17" s="482" t="s">
        <v>261</v>
      </c>
      <c r="B17" s="479">
        <v>395220</v>
      </c>
      <c r="C17" s="480">
        <v>0.8409538436305884</v>
      </c>
      <c r="D17" s="480">
        <v>10.312527039436418</v>
      </c>
      <c r="E17" s="479">
        <v>427181</v>
      </c>
      <c r="F17" s="480">
        <v>0.9181916339994144</v>
      </c>
      <c r="G17" s="480">
        <v>8.086888315368654</v>
      </c>
      <c r="H17" s="479">
        <v>458464</v>
      </c>
      <c r="I17" s="480">
        <f t="shared" si="0"/>
        <v>0.9736731037565304</v>
      </c>
      <c r="J17" s="480">
        <f t="shared" si="1"/>
        <v>7.323125326266847</v>
      </c>
      <c r="K17" s="479">
        <v>302583</v>
      </c>
      <c r="L17" s="480">
        <v>7.745583642831448</v>
      </c>
      <c r="M17" s="479">
        <v>327503</v>
      </c>
      <c r="N17" s="480">
        <v>8.235756800613387</v>
      </c>
      <c r="O17" s="479">
        <v>351890</v>
      </c>
      <c r="P17" s="481">
        <f t="shared" si="2"/>
        <v>7.446344002955698</v>
      </c>
      <c r="Q17" s="479">
        <v>92637</v>
      </c>
      <c r="R17" s="480">
        <v>19.621135817773293</v>
      </c>
      <c r="S17" s="479">
        <v>99678</v>
      </c>
      <c r="T17" s="480">
        <v>7.600634735580812</v>
      </c>
      <c r="U17" s="479">
        <v>106574</v>
      </c>
      <c r="V17" s="478">
        <f t="shared" si="3"/>
        <v>6.918276851461712</v>
      </c>
      <c r="W17" s="472"/>
    </row>
    <row r="18" spans="1:23" s="471" customFormat="1" ht="18" customHeight="1">
      <c r="A18" s="482" t="s">
        <v>260</v>
      </c>
      <c r="B18" s="479">
        <v>537440</v>
      </c>
      <c r="C18" s="480">
        <v>1.1435712608694486</v>
      </c>
      <c r="D18" s="480">
        <v>-2.090309228768078</v>
      </c>
      <c r="E18" s="479">
        <v>561153</v>
      </c>
      <c r="F18" s="480">
        <v>1.206153808324044</v>
      </c>
      <c r="G18" s="480">
        <v>4.412213456385828</v>
      </c>
      <c r="H18" s="479">
        <v>548304</v>
      </c>
      <c r="I18" s="480">
        <f t="shared" si="0"/>
        <v>1.1644727993520116</v>
      </c>
      <c r="J18" s="480">
        <f t="shared" si="1"/>
        <v>-2.2897498543178045</v>
      </c>
      <c r="K18" s="479">
        <v>352615</v>
      </c>
      <c r="L18" s="480">
        <v>-0.8045572825093217</v>
      </c>
      <c r="M18" s="479">
        <v>381200</v>
      </c>
      <c r="N18" s="480">
        <v>8.106575159876911</v>
      </c>
      <c r="O18" s="479">
        <v>353426</v>
      </c>
      <c r="P18" s="481">
        <f t="shared" si="2"/>
        <v>-7.285939139559289</v>
      </c>
      <c r="Q18" s="479">
        <v>184825</v>
      </c>
      <c r="R18" s="480">
        <v>-4.453083400968779</v>
      </c>
      <c r="S18" s="479">
        <v>179953</v>
      </c>
      <c r="T18" s="480">
        <v>-2.6360070336805137</v>
      </c>
      <c r="U18" s="479">
        <v>194878</v>
      </c>
      <c r="V18" s="478">
        <f t="shared" si="3"/>
        <v>8.293832278428255</v>
      </c>
      <c r="W18" s="472"/>
    </row>
    <row r="19" spans="1:23" s="471" customFormat="1" ht="18" customHeight="1">
      <c r="A19" s="482"/>
      <c r="B19" s="479"/>
      <c r="C19" s="480"/>
      <c r="D19" s="480"/>
      <c r="E19" s="479"/>
      <c r="F19" s="480"/>
      <c r="G19" s="480"/>
      <c r="H19" s="479"/>
      <c r="I19" s="480"/>
      <c r="J19" s="480"/>
      <c r="K19" s="479"/>
      <c r="L19" s="480"/>
      <c r="M19" s="479"/>
      <c r="N19" s="480"/>
      <c r="O19" s="479"/>
      <c r="P19" s="481"/>
      <c r="Q19" s="479"/>
      <c r="R19" s="480"/>
      <c r="S19" s="479"/>
      <c r="T19" s="480"/>
      <c r="U19" s="479"/>
      <c r="V19" s="478"/>
      <c r="W19" s="472"/>
    </row>
    <row r="20" spans="1:23" s="471" customFormat="1" ht="18" customHeight="1">
      <c r="A20" s="482" t="s">
        <v>259</v>
      </c>
      <c r="B20" s="479">
        <v>1088269</v>
      </c>
      <c r="C20" s="480">
        <v>2.3156317960984185</v>
      </c>
      <c r="D20" s="480">
        <v>28.29336552449348</v>
      </c>
      <c r="E20" s="479">
        <v>1004398</v>
      </c>
      <c r="F20" s="480">
        <v>2.1588737345662468</v>
      </c>
      <c r="G20" s="480">
        <v>-7.706826161546459</v>
      </c>
      <c r="H20" s="479">
        <v>1088113</v>
      </c>
      <c r="I20" s="480">
        <f t="shared" si="0"/>
        <v>2.3109041537565207</v>
      </c>
      <c r="J20" s="480">
        <f t="shared" si="1"/>
        <v>8.334843358907534</v>
      </c>
      <c r="K20" s="479">
        <v>666440</v>
      </c>
      <c r="L20" s="480">
        <v>46.558586929271684</v>
      </c>
      <c r="M20" s="479">
        <v>588490</v>
      </c>
      <c r="N20" s="480">
        <v>-11.696476802112727</v>
      </c>
      <c r="O20" s="479">
        <v>657028</v>
      </c>
      <c r="P20" s="481">
        <f t="shared" si="2"/>
        <v>11.646417101395087</v>
      </c>
      <c r="Q20" s="479">
        <v>421829</v>
      </c>
      <c r="R20" s="480">
        <v>7.188341718757954</v>
      </c>
      <c r="S20" s="479">
        <v>415908</v>
      </c>
      <c r="T20" s="480">
        <v>-1.403649346062025</v>
      </c>
      <c r="U20" s="479">
        <v>431085</v>
      </c>
      <c r="V20" s="478">
        <f t="shared" si="3"/>
        <v>3.6491243255720036</v>
      </c>
      <c r="W20" s="472"/>
    </row>
    <row r="21" spans="1:23" s="471" customFormat="1" ht="18" customHeight="1">
      <c r="A21" s="482" t="s">
        <v>258</v>
      </c>
      <c r="B21" s="479">
        <v>500185</v>
      </c>
      <c r="C21" s="480">
        <v>1.0642996262242952</v>
      </c>
      <c r="D21" s="480">
        <v>-15.72027458288541</v>
      </c>
      <c r="E21" s="479">
        <v>646110</v>
      </c>
      <c r="F21" s="480">
        <v>1.3887621327806285</v>
      </c>
      <c r="G21" s="480">
        <v>29.174205543948744</v>
      </c>
      <c r="H21" s="479">
        <v>729553</v>
      </c>
      <c r="I21" s="480">
        <f t="shared" si="0"/>
        <v>1.549404389144814</v>
      </c>
      <c r="J21" s="480">
        <f t="shared" si="1"/>
        <v>12.914673971924302</v>
      </c>
      <c r="K21" s="479">
        <v>348591</v>
      </c>
      <c r="L21" s="480">
        <v>-21.49222671900654</v>
      </c>
      <c r="M21" s="479">
        <v>493879</v>
      </c>
      <c r="N21" s="480">
        <v>41.678643453215955</v>
      </c>
      <c r="O21" s="479">
        <v>521576</v>
      </c>
      <c r="P21" s="481">
        <f t="shared" si="2"/>
        <v>5.608053794552916</v>
      </c>
      <c r="Q21" s="479">
        <v>151594</v>
      </c>
      <c r="R21" s="480">
        <v>1.4271281471420565</v>
      </c>
      <c r="S21" s="479">
        <v>152231</v>
      </c>
      <c r="T21" s="480">
        <v>0.42020132722930725</v>
      </c>
      <c r="U21" s="479">
        <v>207977</v>
      </c>
      <c r="V21" s="478">
        <f t="shared" si="3"/>
        <v>36.61934822736498</v>
      </c>
      <c r="W21" s="472"/>
    </row>
    <row r="22" spans="1:23" s="471" customFormat="1" ht="18" customHeight="1">
      <c r="A22" s="482" t="s">
        <v>257</v>
      </c>
      <c r="B22" s="479">
        <v>17279387</v>
      </c>
      <c r="C22" s="480">
        <v>36.76728635501853</v>
      </c>
      <c r="D22" s="480">
        <v>0.4402730026266539</v>
      </c>
      <c r="E22" s="479">
        <v>18394201</v>
      </c>
      <c r="F22" s="480">
        <v>39.536874234349526</v>
      </c>
      <c r="G22" s="480">
        <v>6.451698778434675</v>
      </c>
      <c r="H22" s="479">
        <v>18500578</v>
      </c>
      <c r="I22" s="480">
        <f t="shared" si="0"/>
        <v>39.29101347663019</v>
      </c>
      <c r="J22" s="480">
        <f t="shared" si="1"/>
        <v>0.5783181340684536</v>
      </c>
      <c r="K22" s="479">
        <v>1797851</v>
      </c>
      <c r="L22" s="480">
        <v>11.077741092037826</v>
      </c>
      <c r="M22" s="479">
        <v>1783426</v>
      </c>
      <c r="N22" s="480">
        <v>-0.8023468018206188</v>
      </c>
      <c r="O22" s="479">
        <v>1723705</v>
      </c>
      <c r="P22" s="481">
        <f t="shared" si="2"/>
        <v>-3.348667115989116</v>
      </c>
      <c r="Q22" s="479">
        <v>15481536</v>
      </c>
      <c r="R22" s="480">
        <v>-0.6644554937500544</v>
      </c>
      <c r="S22" s="479">
        <v>16610775</v>
      </c>
      <c r="T22" s="480">
        <v>7.294101825555302</v>
      </c>
      <c r="U22" s="479">
        <v>16776873</v>
      </c>
      <c r="V22" s="478">
        <f t="shared" si="3"/>
        <v>0.9999413031601421</v>
      </c>
      <c r="W22" s="472"/>
    </row>
    <row r="23" spans="1:23" s="471" customFormat="1" ht="18" customHeight="1">
      <c r="A23" s="482" t="s">
        <v>256</v>
      </c>
      <c r="B23" s="479">
        <v>1505841</v>
      </c>
      <c r="C23" s="480">
        <v>3.204146492704137</v>
      </c>
      <c r="D23" s="480">
        <v>-8.444263664586089</v>
      </c>
      <c r="E23" s="479">
        <v>1656365</v>
      </c>
      <c r="F23" s="480">
        <v>3.5602250237005864</v>
      </c>
      <c r="G23" s="480">
        <v>9.996008874774958</v>
      </c>
      <c r="H23" s="479">
        <v>1356326</v>
      </c>
      <c r="I23" s="480">
        <f t="shared" si="0"/>
        <v>2.880527470260871</v>
      </c>
      <c r="J23" s="480">
        <f t="shared" si="1"/>
        <v>-18.114304516214716</v>
      </c>
      <c r="K23" s="479">
        <v>778230</v>
      </c>
      <c r="L23" s="480">
        <v>-12.593684120674922</v>
      </c>
      <c r="M23" s="479">
        <v>940958</v>
      </c>
      <c r="N23" s="480">
        <v>20.910013749148717</v>
      </c>
      <c r="O23" s="479">
        <v>705147</v>
      </c>
      <c r="P23" s="481">
        <f t="shared" si="2"/>
        <v>-25.060735973337813</v>
      </c>
      <c r="Q23" s="479">
        <v>727611</v>
      </c>
      <c r="R23" s="480">
        <v>-3.546814746668403</v>
      </c>
      <c r="S23" s="479">
        <v>715407</v>
      </c>
      <c r="T23" s="480">
        <v>-1.6772698598564375</v>
      </c>
      <c r="U23" s="479">
        <v>651179</v>
      </c>
      <c r="V23" s="478">
        <f t="shared" si="3"/>
        <v>-8.977826607791101</v>
      </c>
      <c r="W23" s="472"/>
    </row>
    <row r="24" spans="1:23" s="471" customFormat="1" ht="18" customHeight="1">
      <c r="A24" s="482" t="s">
        <v>255</v>
      </c>
      <c r="B24" s="479">
        <v>914764</v>
      </c>
      <c r="C24" s="480">
        <v>1.9464457816276801</v>
      </c>
      <c r="D24" s="480">
        <v>-7.59670252300829</v>
      </c>
      <c r="E24" s="479">
        <v>926120</v>
      </c>
      <c r="F24" s="480">
        <v>1.99062139018247</v>
      </c>
      <c r="G24" s="480">
        <v>1.2414130857794987</v>
      </c>
      <c r="H24" s="479">
        <v>965870</v>
      </c>
      <c r="I24" s="480">
        <f t="shared" si="0"/>
        <v>2.0512878671505725</v>
      </c>
      <c r="J24" s="480">
        <f t="shared" si="1"/>
        <v>4.292100375761237</v>
      </c>
      <c r="K24" s="479">
        <v>582347</v>
      </c>
      <c r="L24" s="480">
        <v>-4.437245953720705</v>
      </c>
      <c r="M24" s="479">
        <v>605693</v>
      </c>
      <c r="N24" s="480">
        <v>4.008949990297879</v>
      </c>
      <c r="O24" s="479">
        <v>598575</v>
      </c>
      <c r="P24" s="481">
        <f t="shared" si="2"/>
        <v>-1.1751828071316766</v>
      </c>
      <c r="Q24" s="479">
        <v>332417</v>
      </c>
      <c r="R24" s="480">
        <v>-12.655616923553922</v>
      </c>
      <c r="S24" s="479">
        <v>320427</v>
      </c>
      <c r="T24" s="480">
        <v>-3.6069154104633583</v>
      </c>
      <c r="U24" s="479">
        <v>367295</v>
      </c>
      <c r="V24" s="478">
        <f t="shared" si="3"/>
        <v>14.626732453881843</v>
      </c>
      <c r="W24" s="472"/>
    </row>
    <row r="25" spans="1:23" s="471" customFormat="1" ht="18" customHeight="1">
      <c r="A25" s="482"/>
      <c r="B25" s="479"/>
      <c r="C25" s="480"/>
      <c r="D25" s="480"/>
      <c r="E25" s="479"/>
      <c r="F25" s="480"/>
      <c r="G25" s="480"/>
      <c r="H25" s="479"/>
      <c r="I25" s="480"/>
      <c r="J25" s="480"/>
      <c r="K25" s="479"/>
      <c r="L25" s="480"/>
      <c r="M25" s="479"/>
      <c r="N25" s="480"/>
      <c r="O25" s="479"/>
      <c r="P25" s="481"/>
      <c r="Q25" s="479"/>
      <c r="R25" s="480"/>
      <c r="S25" s="479"/>
      <c r="T25" s="480"/>
      <c r="U25" s="479"/>
      <c r="V25" s="478"/>
      <c r="W25" s="472"/>
    </row>
    <row r="26" spans="1:23" s="471" customFormat="1" ht="18" customHeight="1">
      <c r="A26" s="482" t="s">
        <v>254</v>
      </c>
      <c r="B26" s="479">
        <v>418087</v>
      </c>
      <c r="C26" s="480">
        <v>0.8896105197661602</v>
      </c>
      <c r="D26" s="480">
        <v>-0.6338620666707868</v>
      </c>
      <c r="E26" s="479">
        <v>381656</v>
      </c>
      <c r="F26" s="480">
        <v>0.8203392619654912</v>
      </c>
      <c r="G26" s="480">
        <v>-8.713736614628047</v>
      </c>
      <c r="H26" s="479">
        <v>398628</v>
      </c>
      <c r="I26" s="480">
        <f t="shared" si="0"/>
        <v>0.8465950696330752</v>
      </c>
      <c r="J26" s="480">
        <f t="shared" si="1"/>
        <v>4.446936508269218</v>
      </c>
      <c r="K26" s="479">
        <v>245030</v>
      </c>
      <c r="L26" s="480">
        <v>-0.8381188259051982</v>
      </c>
      <c r="M26" s="479">
        <v>231007</v>
      </c>
      <c r="N26" s="480">
        <v>-5.722972697220754</v>
      </c>
      <c r="O26" s="479">
        <v>235415</v>
      </c>
      <c r="P26" s="481">
        <f aca="true" t="shared" si="4" ref="P26:P63">O26/M26*100-100</f>
        <v>1.9081672849740556</v>
      </c>
      <c r="Q26" s="479">
        <v>173057</v>
      </c>
      <c r="R26" s="480">
        <v>-0.3432131895216344</v>
      </c>
      <c r="S26" s="479">
        <v>150649</v>
      </c>
      <c r="T26" s="480">
        <v>-12.948334941666616</v>
      </c>
      <c r="U26" s="479">
        <v>163213</v>
      </c>
      <c r="V26" s="478">
        <f aca="true" t="shared" si="5" ref="V26:V57">U26/S26*100-100</f>
        <v>8.339915963597505</v>
      </c>
      <c r="W26" s="472"/>
    </row>
    <row r="27" spans="1:23" s="471" customFormat="1" ht="18" customHeight="1">
      <c r="A27" s="482" t="s">
        <v>253</v>
      </c>
      <c r="B27" s="479">
        <v>307131</v>
      </c>
      <c r="C27" s="480">
        <v>0.653517015707976</v>
      </c>
      <c r="D27" s="480">
        <v>9.458997113225706</v>
      </c>
      <c r="E27" s="479">
        <v>295356</v>
      </c>
      <c r="F27" s="480">
        <v>0.6348442656661487</v>
      </c>
      <c r="G27" s="480">
        <v>-3.8338689354054196</v>
      </c>
      <c r="H27" s="479">
        <v>342896</v>
      </c>
      <c r="I27" s="480">
        <f t="shared" si="0"/>
        <v>0.7282329966708384</v>
      </c>
      <c r="J27" s="480">
        <f t="shared" si="1"/>
        <v>16.095830116875902</v>
      </c>
      <c r="K27" s="479">
        <v>201005</v>
      </c>
      <c r="L27" s="480">
        <v>-0.5354129657028892</v>
      </c>
      <c r="M27" s="479">
        <v>206201</v>
      </c>
      <c r="N27" s="480">
        <v>2.5850103231262835</v>
      </c>
      <c r="O27" s="479">
        <v>226107</v>
      </c>
      <c r="P27" s="481">
        <f t="shared" si="4"/>
        <v>9.6536874214965</v>
      </c>
      <c r="Q27" s="479">
        <v>106126</v>
      </c>
      <c r="R27" s="480">
        <v>35.18719029845994</v>
      </c>
      <c r="S27" s="479">
        <v>89155</v>
      </c>
      <c r="T27" s="480">
        <v>-15.991368750353345</v>
      </c>
      <c r="U27" s="479">
        <v>116789</v>
      </c>
      <c r="V27" s="478">
        <f t="shared" si="5"/>
        <v>30.995457349559757</v>
      </c>
      <c r="W27" s="472"/>
    </row>
    <row r="28" spans="1:23" s="471" customFormat="1" ht="18" customHeight="1">
      <c r="A28" s="482" t="s">
        <v>252</v>
      </c>
      <c r="B28" s="479">
        <v>268461</v>
      </c>
      <c r="C28" s="480">
        <v>0.5712345271365604</v>
      </c>
      <c r="D28" s="480">
        <v>-1.3808684152523654</v>
      </c>
      <c r="E28" s="479">
        <v>260510</v>
      </c>
      <c r="F28" s="480">
        <v>0.5599455560364048</v>
      </c>
      <c r="G28" s="480">
        <v>-2.9616964847780594</v>
      </c>
      <c r="H28" s="479">
        <v>255886</v>
      </c>
      <c r="I28" s="480">
        <f t="shared" si="0"/>
        <v>0.5434435764375033</v>
      </c>
      <c r="J28" s="480">
        <f t="shared" si="1"/>
        <v>-1.7749798472227525</v>
      </c>
      <c r="K28" s="479">
        <v>192797</v>
      </c>
      <c r="L28" s="480">
        <v>-1.348295059150999</v>
      </c>
      <c r="M28" s="479">
        <v>193945</v>
      </c>
      <c r="N28" s="480">
        <v>0.5954449498695595</v>
      </c>
      <c r="O28" s="479">
        <v>181550</v>
      </c>
      <c r="P28" s="481">
        <f t="shared" si="4"/>
        <v>-6.390987135528121</v>
      </c>
      <c r="Q28" s="479">
        <v>75664</v>
      </c>
      <c r="R28" s="480">
        <v>-1.4637703807886595</v>
      </c>
      <c r="S28" s="479">
        <v>66565</v>
      </c>
      <c r="T28" s="480">
        <v>-12.025533939522091</v>
      </c>
      <c r="U28" s="479">
        <v>74336</v>
      </c>
      <c r="V28" s="478">
        <f t="shared" si="5"/>
        <v>11.674303312551643</v>
      </c>
      <c r="W28" s="472"/>
    </row>
    <row r="29" spans="1:23" s="471" customFormat="1" ht="18" customHeight="1">
      <c r="A29" s="482" t="s">
        <v>251</v>
      </c>
      <c r="B29" s="479">
        <v>199483</v>
      </c>
      <c r="C29" s="480">
        <v>0.4244623136201627</v>
      </c>
      <c r="D29" s="480">
        <v>8.394055478577428</v>
      </c>
      <c r="E29" s="479">
        <v>171128</v>
      </c>
      <c r="F29" s="480">
        <v>0.36782604550074044</v>
      </c>
      <c r="G29" s="480">
        <v>-14.214243820275414</v>
      </c>
      <c r="H29" s="479">
        <v>171959</v>
      </c>
      <c r="I29" s="480">
        <f t="shared" si="0"/>
        <v>0.36520174593614596</v>
      </c>
      <c r="J29" s="480">
        <f t="shared" si="1"/>
        <v>0.4856014211584352</v>
      </c>
      <c r="K29" s="479">
        <v>138513</v>
      </c>
      <c r="L29" s="480">
        <v>1.3351574388388059</v>
      </c>
      <c r="M29" s="479">
        <v>136426</v>
      </c>
      <c r="N29" s="480">
        <v>-1.5067177810025072</v>
      </c>
      <c r="O29" s="479">
        <v>132320</v>
      </c>
      <c r="P29" s="481">
        <f t="shared" si="4"/>
        <v>-3.009690234999198</v>
      </c>
      <c r="Q29" s="479">
        <v>60970</v>
      </c>
      <c r="R29" s="480">
        <v>28.77267831119184</v>
      </c>
      <c r="S29" s="479">
        <v>34702</v>
      </c>
      <c r="T29" s="480">
        <v>-43.0834836804986</v>
      </c>
      <c r="U29" s="479">
        <v>39639</v>
      </c>
      <c r="V29" s="478">
        <f t="shared" si="5"/>
        <v>14.226845714944389</v>
      </c>
      <c r="W29" s="472"/>
    </row>
    <row r="30" spans="1:23" s="471" customFormat="1" ht="18" customHeight="1">
      <c r="A30" s="482" t="s">
        <v>250</v>
      </c>
      <c r="B30" s="479">
        <v>519892</v>
      </c>
      <c r="C30" s="480">
        <v>1.1062324165598754</v>
      </c>
      <c r="D30" s="480">
        <v>0.19889758316308814</v>
      </c>
      <c r="E30" s="479">
        <v>548846</v>
      </c>
      <c r="F30" s="480">
        <v>1.1797008892109964</v>
      </c>
      <c r="G30" s="480">
        <v>5.569233610057481</v>
      </c>
      <c r="H30" s="479">
        <v>570300</v>
      </c>
      <c r="I30" s="480">
        <f t="shared" si="0"/>
        <v>1.2111872929441554</v>
      </c>
      <c r="J30" s="480">
        <f t="shared" si="1"/>
        <v>3.908928916308028</v>
      </c>
      <c r="K30" s="479">
        <v>339933</v>
      </c>
      <c r="L30" s="480">
        <v>6.0094242241855085</v>
      </c>
      <c r="M30" s="479">
        <v>346747</v>
      </c>
      <c r="N30" s="480">
        <v>2.00451265396417</v>
      </c>
      <c r="O30" s="479">
        <v>360945</v>
      </c>
      <c r="P30" s="481">
        <f t="shared" si="4"/>
        <v>4.094628071764149</v>
      </c>
      <c r="Q30" s="479">
        <v>179959</v>
      </c>
      <c r="R30" s="480">
        <v>-9.201955630004491</v>
      </c>
      <c r="S30" s="479">
        <v>202099</v>
      </c>
      <c r="T30" s="480">
        <v>12.302802304969475</v>
      </c>
      <c r="U30" s="479">
        <v>209355</v>
      </c>
      <c r="V30" s="478">
        <f t="shared" si="5"/>
        <v>3.5903195958416347</v>
      </c>
      <c r="W30" s="472"/>
    </row>
    <row r="31" spans="1:23" s="471" customFormat="1" ht="18" customHeight="1">
      <c r="A31" s="482"/>
      <c r="B31" s="479"/>
      <c r="C31" s="480"/>
      <c r="D31" s="480"/>
      <c r="E31" s="479"/>
      <c r="F31" s="480"/>
      <c r="G31" s="480"/>
      <c r="H31" s="479"/>
      <c r="I31" s="480"/>
      <c r="J31" s="480"/>
      <c r="K31" s="479"/>
      <c r="L31" s="480"/>
      <c r="M31" s="479"/>
      <c r="N31" s="480"/>
      <c r="O31" s="479"/>
      <c r="P31" s="481"/>
      <c r="Q31" s="479"/>
      <c r="R31" s="480"/>
      <c r="S31" s="479"/>
      <c r="T31" s="480"/>
      <c r="U31" s="479"/>
      <c r="V31" s="478"/>
      <c r="W31" s="472"/>
    </row>
    <row r="32" spans="1:23" s="471" customFormat="1" ht="18" customHeight="1">
      <c r="A32" s="482" t="s">
        <v>249</v>
      </c>
      <c r="B32" s="479">
        <v>641214</v>
      </c>
      <c r="C32" s="480">
        <v>1.3643828194163863</v>
      </c>
      <c r="D32" s="480">
        <v>4.115999447930946</v>
      </c>
      <c r="E32" s="479">
        <v>620421</v>
      </c>
      <c r="F32" s="480">
        <v>1.333545667427977</v>
      </c>
      <c r="G32" s="480">
        <v>-3.2427551488270723</v>
      </c>
      <c r="H32" s="479">
        <v>599072</v>
      </c>
      <c r="I32" s="480">
        <f t="shared" si="0"/>
        <v>1.2722924670500457</v>
      </c>
      <c r="J32" s="480">
        <f t="shared" si="1"/>
        <v>-3.441050512474604</v>
      </c>
      <c r="K32" s="479">
        <v>342605</v>
      </c>
      <c r="L32" s="480">
        <v>11.124986214994209</v>
      </c>
      <c r="M32" s="479">
        <v>337501</v>
      </c>
      <c r="N32" s="480">
        <v>-1.4897622626640015</v>
      </c>
      <c r="O32" s="479">
        <v>337040</v>
      </c>
      <c r="P32" s="481">
        <f t="shared" si="4"/>
        <v>-0.13659218787499583</v>
      </c>
      <c r="Q32" s="479">
        <v>298609</v>
      </c>
      <c r="R32" s="480">
        <v>-2.910010762162713</v>
      </c>
      <c r="S32" s="479">
        <v>282920</v>
      </c>
      <c r="T32" s="480">
        <v>-5.2540278424293945</v>
      </c>
      <c r="U32" s="479">
        <v>262032</v>
      </c>
      <c r="V32" s="478">
        <f t="shared" si="5"/>
        <v>-7.3830057966916485</v>
      </c>
      <c r="W32" s="472"/>
    </row>
    <row r="33" spans="1:23" s="471" customFormat="1" ht="18" customHeight="1">
      <c r="A33" s="482" t="s">
        <v>248</v>
      </c>
      <c r="B33" s="479">
        <v>717964</v>
      </c>
      <c r="C33" s="480">
        <v>1.5276923875016242</v>
      </c>
      <c r="D33" s="480">
        <v>-17.989616827820967</v>
      </c>
      <c r="E33" s="479">
        <v>783499</v>
      </c>
      <c r="F33" s="480">
        <v>1.6840688772368322</v>
      </c>
      <c r="G33" s="480">
        <v>9.12789499194946</v>
      </c>
      <c r="H33" s="479">
        <v>833385</v>
      </c>
      <c r="I33" s="480">
        <f t="shared" si="0"/>
        <v>1.769919905541408</v>
      </c>
      <c r="J33" s="480">
        <f t="shared" si="1"/>
        <v>6.367078962449213</v>
      </c>
      <c r="K33" s="479">
        <v>524764</v>
      </c>
      <c r="L33" s="480">
        <v>-20.040226426019174</v>
      </c>
      <c r="M33" s="479">
        <v>586294</v>
      </c>
      <c r="N33" s="480">
        <v>11.725270788392493</v>
      </c>
      <c r="O33" s="479">
        <v>598861</v>
      </c>
      <c r="P33" s="481">
        <f t="shared" si="4"/>
        <v>2.1434638594288913</v>
      </c>
      <c r="Q33" s="479">
        <v>193200</v>
      </c>
      <c r="R33" s="480">
        <v>-11.849249441073141</v>
      </c>
      <c r="S33" s="479">
        <v>197205</v>
      </c>
      <c r="T33" s="480">
        <v>2.0729813664596293</v>
      </c>
      <c r="U33" s="479">
        <v>234524</v>
      </c>
      <c r="V33" s="478">
        <f t="shared" si="5"/>
        <v>18.923962374179155</v>
      </c>
      <c r="W33" s="472"/>
    </row>
    <row r="34" spans="1:23" s="471" customFormat="1" ht="18" customHeight="1">
      <c r="A34" s="482" t="s">
        <v>247</v>
      </c>
      <c r="B34" s="479">
        <v>1896887</v>
      </c>
      <c r="C34" s="480">
        <v>4.036218849205244</v>
      </c>
      <c r="D34" s="480">
        <v>-16.82304748340748</v>
      </c>
      <c r="E34" s="479">
        <v>2065799</v>
      </c>
      <c r="F34" s="480">
        <v>4.440270890616287</v>
      </c>
      <c r="G34" s="480">
        <v>8.904694902753832</v>
      </c>
      <c r="H34" s="479">
        <v>1989846</v>
      </c>
      <c r="I34" s="480">
        <f t="shared" si="0"/>
        <v>4.225979642496504</v>
      </c>
      <c r="J34" s="480">
        <f t="shared" si="1"/>
        <v>-3.6766887775625747</v>
      </c>
      <c r="K34" s="479">
        <v>907631</v>
      </c>
      <c r="L34" s="480">
        <v>-19.598484506228772</v>
      </c>
      <c r="M34" s="479">
        <v>971828</v>
      </c>
      <c r="N34" s="480">
        <v>7.073028576591156</v>
      </c>
      <c r="O34" s="479">
        <v>935976</v>
      </c>
      <c r="P34" s="481">
        <f t="shared" si="4"/>
        <v>-3.6891301752985015</v>
      </c>
      <c r="Q34" s="479">
        <v>989256</v>
      </c>
      <c r="R34" s="480">
        <v>-14.10255185725785</v>
      </c>
      <c r="S34" s="479">
        <v>1093971</v>
      </c>
      <c r="T34" s="480">
        <v>10.585227686261206</v>
      </c>
      <c r="U34" s="479">
        <v>1053870</v>
      </c>
      <c r="V34" s="478">
        <f t="shared" si="5"/>
        <v>-3.6656364748242822</v>
      </c>
      <c r="W34" s="472"/>
    </row>
    <row r="35" spans="1:23" s="471" customFormat="1" ht="18" customHeight="1">
      <c r="A35" s="482" t="s">
        <v>246</v>
      </c>
      <c r="B35" s="479">
        <v>268854</v>
      </c>
      <c r="C35" s="480">
        <v>0.5720707572376355</v>
      </c>
      <c r="D35" s="480">
        <v>-26.964869769311846</v>
      </c>
      <c r="E35" s="479">
        <v>326108</v>
      </c>
      <c r="F35" s="480">
        <v>0.7009432474297336</v>
      </c>
      <c r="G35" s="480">
        <v>21.29557306195929</v>
      </c>
      <c r="H35" s="479">
        <v>305746</v>
      </c>
      <c r="I35" s="480">
        <f t="shared" si="0"/>
        <v>0.6493348589663401</v>
      </c>
      <c r="J35" s="480">
        <f t="shared" si="1"/>
        <v>-6.243943724165007</v>
      </c>
      <c r="K35" s="479">
        <v>187004</v>
      </c>
      <c r="L35" s="480">
        <v>-30.724121196854128</v>
      </c>
      <c r="M35" s="479">
        <v>236693</v>
      </c>
      <c r="N35" s="480">
        <v>26.571089388462283</v>
      </c>
      <c r="O35" s="479">
        <v>222788</v>
      </c>
      <c r="P35" s="481">
        <f t="shared" si="4"/>
        <v>-5.874698449045809</v>
      </c>
      <c r="Q35" s="479">
        <v>81850</v>
      </c>
      <c r="R35" s="480">
        <v>-16.628469569646043</v>
      </c>
      <c r="S35" s="479">
        <v>89415</v>
      </c>
      <c r="T35" s="480">
        <v>9.242516799022596</v>
      </c>
      <c r="U35" s="479">
        <v>82958</v>
      </c>
      <c r="V35" s="478">
        <f t="shared" si="5"/>
        <v>-7.22138343678354</v>
      </c>
      <c r="W35" s="472"/>
    </row>
    <row r="36" spans="1:23" s="471" customFormat="1" ht="18" customHeight="1">
      <c r="A36" s="482" t="s">
        <v>245</v>
      </c>
      <c r="B36" s="479">
        <v>259541</v>
      </c>
      <c r="C36" s="480">
        <v>0.5522544444353186</v>
      </c>
      <c r="D36" s="480">
        <v>1.0390388987511159</v>
      </c>
      <c r="E36" s="479">
        <v>265963</v>
      </c>
      <c r="F36" s="480">
        <v>0.5716663464746472</v>
      </c>
      <c r="G36" s="480">
        <v>2.4743682115735197</v>
      </c>
      <c r="H36" s="479">
        <v>263544</v>
      </c>
      <c r="I36" s="480">
        <f t="shared" si="0"/>
        <v>0.5597074240429152</v>
      </c>
      <c r="J36" s="480">
        <f t="shared" si="1"/>
        <v>-0.9095250091178002</v>
      </c>
      <c r="K36" s="479">
        <v>194358</v>
      </c>
      <c r="L36" s="480">
        <v>0.6843247667545569</v>
      </c>
      <c r="M36" s="479">
        <v>204202</v>
      </c>
      <c r="N36" s="480">
        <v>5.06488027248686</v>
      </c>
      <c r="O36" s="479">
        <v>197270</v>
      </c>
      <c r="P36" s="481">
        <f t="shared" si="4"/>
        <v>-3.394677819022334</v>
      </c>
      <c r="Q36" s="479">
        <v>65183</v>
      </c>
      <c r="R36" s="480">
        <v>2.1116942116393886</v>
      </c>
      <c r="S36" s="479">
        <v>61761</v>
      </c>
      <c r="T36" s="480">
        <v>-5.249835079698698</v>
      </c>
      <c r="U36" s="479">
        <v>66274</v>
      </c>
      <c r="V36" s="478">
        <f t="shared" si="5"/>
        <v>7.307200336782117</v>
      </c>
      <c r="W36" s="472"/>
    </row>
    <row r="37" spans="1:23" s="471" customFormat="1" ht="18" customHeight="1">
      <c r="A37" s="482"/>
      <c r="B37" s="479"/>
      <c r="C37" s="480"/>
      <c r="D37" s="480"/>
      <c r="E37" s="479"/>
      <c r="F37" s="480"/>
      <c r="G37" s="480"/>
      <c r="H37" s="479"/>
      <c r="I37" s="480"/>
      <c r="J37" s="480"/>
      <c r="K37" s="479"/>
      <c r="L37" s="480"/>
      <c r="M37" s="479"/>
      <c r="N37" s="480"/>
      <c r="O37" s="479"/>
      <c r="P37" s="481"/>
      <c r="Q37" s="479"/>
      <c r="R37" s="480"/>
      <c r="S37" s="479"/>
      <c r="T37" s="480"/>
      <c r="U37" s="479"/>
      <c r="V37" s="478"/>
      <c r="W37" s="472"/>
    </row>
    <row r="38" spans="1:23" s="471" customFormat="1" ht="18" customHeight="1">
      <c r="A38" s="482" t="s">
        <v>244</v>
      </c>
      <c r="B38" s="479">
        <v>381148</v>
      </c>
      <c r="C38" s="480">
        <v>0.811011273701006</v>
      </c>
      <c r="D38" s="480">
        <v>-4.374245765624735</v>
      </c>
      <c r="E38" s="479">
        <v>395785</v>
      </c>
      <c r="F38" s="480">
        <v>0.8507084253804786</v>
      </c>
      <c r="G38" s="480">
        <v>3.840240536484501</v>
      </c>
      <c r="H38" s="479">
        <v>437331</v>
      </c>
      <c r="I38" s="480">
        <f t="shared" si="0"/>
        <v>0.9287914255840092</v>
      </c>
      <c r="J38" s="480">
        <f t="shared" si="1"/>
        <v>10.497113331733132</v>
      </c>
      <c r="K38" s="479">
        <v>254306</v>
      </c>
      <c r="L38" s="480">
        <v>2.6930547535303617</v>
      </c>
      <c r="M38" s="479">
        <v>264034</v>
      </c>
      <c r="N38" s="480">
        <v>3.8253128121239683</v>
      </c>
      <c r="O38" s="479">
        <v>286695</v>
      </c>
      <c r="P38" s="481">
        <f t="shared" si="4"/>
        <v>8.582606785489745</v>
      </c>
      <c r="Q38" s="479">
        <v>126842</v>
      </c>
      <c r="R38" s="480">
        <v>-15.96862454122666</v>
      </c>
      <c r="S38" s="479">
        <v>131751</v>
      </c>
      <c r="T38" s="480">
        <v>3.870169186862398</v>
      </c>
      <c r="U38" s="479">
        <v>150636</v>
      </c>
      <c r="V38" s="478">
        <f t="shared" si="5"/>
        <v>14.333857048523342</v>
      </c>
      <c r="W38" s="472"/>
    </row>
    <row r="39" spans="1:23" s="471" customFormat="1" ht="18" customHeight="1">
      <c r="A39" s="482" t="s">
        <v>243</v>
      </c>
      <c r="B39" s="479">
        <v>7820099</v>
      </c>
      <c r="C39" s="480">
        <v>16.6397001964013</v>
      </c>
      <c r="D39" s="480">
        <v>48.35243615519366</v>
      </c>
      <c r="E39" s="479">
        <v>5293470</v>
      </c>
      <c r="F39" s="480">
        <v>11.377893372661426</v>
      </c>
      <c r="G39" s="480">
        <v>-32.309424727231715</v>
      </c>
      <c r="H39" s="479">
        <v>5166107</v>
      </c>
      <c r="I39" s="480">
        <f t="shared" si="0"/>
        <v>10.97163449480949</v>
      </c>
      <c r="J39" s="480">
        <f t="shared" si="1"/>
        <v>-2.4060398944359775</v>
      </c>
      <c r="K39" s="479">
        <v>696415</v>
      </c>
      <c r="L39" s="480">
        <v>16.29050626358837</v>
      </c>
      <c r="M39" s="479">
        <v>917520</v>
      </c>
      <c r="N39" s="480">
        <v>31.749028955436046</v>
      </c>
      <c r="O39" s="479">
        <v>908194</v>
      </c>
      <c r="P39" s="481">
        <f t="shared" si="4"/>
        <v>-1.0164356090330529</v>
      </c>
      <c r="Q39" s="479">
        <v>7123684</v>
      </c>
      <c r="R39" s="480">
        <v>52.46175445805619</v>
      </c>
      <c r="S39" s="479">
        <v>4375950</v>
      </c>
      <c r="T39" s="480">
        <v>-38.57181200064461</v>
      </c>
      <c r="U39" s="479">
        <v>4257913</v>
      </c>
      <c r="V39" s="478">
        <f t="shared" si="5"/>
        <v>-2.697402849666929</v>
      </c>
      <c r="W39" s="472"/>
    </row>
    <row r="40" spans="1:23" s="471" customFormat="1" ht="18" customHeight="1">
      <c r="A40" s="482" t="s">
        <v>242</v>
      </c>
      <c r="B40" s="479">
        <v>896408</v>
      </c>
      <c r="C40" s="480">
        <v>1.9073876652527924</v>
      </c>
      <c r="D40" s="480">
        <v>-3.792974288139831</v>
      </c>
      <c r="E40" s="479">
        <v>983624</v>
      </c>
      <c r="F40" s="480">
        <v>2.114221671378268</v>
      </c>
      <c r="G40" s="480">
        <v>9.7294981749382</v>
      </c>
      <c r="H40" s="479">
        <v>972800</v>
      </c>
      <c r="I40" s="480">
        <f t="shared" si="0"/>
        <v>2.0660056085850855</v>
      </c>
      <c r="J40" s="480">
        <f t="shared" si="1"/>
        <v>-1.1004204858767253</v>
      </c>
      <c r="K40" s="479">
        <v>474542</v>
      </c>
      <c r="L40" s="480">
        <v>-12.091409432525708</v>
      </c>
      <c r="M40" s="479">
        <v>575149</v>
      </c>
      <c r="N40" s="480">
        <v>21.200863148045897</v>
      </c>
      <c r="O40" s="479">
        <v>564914</v>
      </c>
      <c r="P40" s="481">
        <f t="shared" si="4"/>
        <v>-1.7795388673196015</v>
      </c>
      <c r="Q40" s="479">
        <v>421866</v>
      </c>
      <c r="R40" s="480">
        <v>7.636450849118219</v>
      </c>
      <c r="S40" s="479">
        <v>408475</v>
      </c>
      <c r="T40" s="480">
        <v>-3.1742306798841327</v>
      </c>
      <c r="U40" s="479">
        <v>407886</v>
      </c>
      <c r="V40" s="478">
        <f t="shared" si="5"/>
        <v>-0.14419487116714436</v>
      </c>
      <c r="W40" s="472"/>
    </row>
    <row r="41" spans="1:23" s="471" customFormat="1" ht="18" customHeight="1">
      <c r="A41" s="482" t="s">
        <v>241</v>
      </c>
      <c r="B41" s="479">
        <v>159418</v>
      </c>
      <c r="C41" s="480">
        <v>0.33921152736172555</v>
      </c>
      <c r="D41" s="480">
        <v>55.79574883948203</v>
      </c>
      <c r="E41" s="479">
        <v>169819</v>
      </c>
      <c r="F41" s="480">
        <v>0.3650124539577991</v>
      </c>
      <c r="G41" s="480">
        <v>6.524357349860125</v>
      </c>
      <c r="H41" s="479">
        <v>160775</v>
      </c>
      <c r="I41" s="480">
        <f t="shared" si="0"/>
        <v>0.34144947750849836</v>
      </c>
      <c r="J41" s="480">
        <f t="shared" si="1"/>
        <v>-5.325670272466567</v>
      </c>
      <c r="K41" s="479">
        <v>94356</v>
      </c>
      <c r="L41" s="480">
        <v>24.619956415505513</v>
      </c>
      <c r="M41" s="479">
        <v>99002</v>
      </c>
      <c r="N41" s="480">
        <v>4.923905210055523</v>
      </c>
      <c r="O41" s="479">
        <v>86711</v>
      </c>
      <c r="P41" s="481">
        <f t="shared" si="4"/>
        <v>-12.414900709076576</v>
      </c>
      <c r="Q41" s="479">
        <v>65062</v>
      </c>
      <c r="R41" s="480">
        <v>144.50206689214582</v>
      </c>
      <c r="S41" s="479">
        <v>70817</v>
      </c>
      <c r="T41" s="480">
        <v>8.845408994497546</v>
      </c>
      <c r="U41" s="479">
        <v>74064</v>
      </c>
      <c r="V41" s="478">
        <f t="shared" si="5"/>
        <v>4.585057260262374</v>
      </c>
      <c r="W41" s="472"/>
    </row>
    <row r="42" spans="1:23" s="471" customFormat="1" ht="18" customHeight="1">
      <c r="A42" s="482" t="s">
        <v>240</v>
      </c>
      <c r="B42" s="479">
        <v>186383</v>
      </c>
      <c r="C42" s="480">
        <v>0.3965879769176661</v>
      </c>
      <c r="D42" s="480">
        <v>-22.094039065210396</v>
      </c>
      <c r="E42" s="479">
        <v>206141</v>
      </c>
      <c r="F42" s="480">
        <v>0.443083708367819</v>
      </c>
      <c r="G42" s="480">
        <v>10.600752214526011</v>
      </c>
      <c r="H42" s="479">
        <v>210511</v>
      </c>
      <c r="I42" s="480">
        <f t="shared" si="0"/>
        <v>0.4470774122829512</v>
      </c>
      <c r="J42" s="480">
        <f t="shared" si="1"/>
        <v>2.119908218161342</v>
      </c>
      <c r="K42" s="479">
        <v>138964</v>
      </c>
      <c r="L42" s="480">
        <v>-13.494064404479559</v>
      </c>
      <c r="M42" s="479">
        <v>160693</v>
      </c>
      <c r="N42" s="480">
        <v>15.636423821997056</v>
      </c>
      <c r="O42" s="479">
        <v>167764</v>
      </c>
      <c r="P42" s="481">
        <f t="shared" si="4"/>
        <v>4.40031613075864</v>
      </c>
      <c r="Q42" s="479">
        <v>47419</v>
      </c>
      <c r="R42" s="480">
        <v>-39.670483460559794</v>
      </c>
      <c r="S42" s="479">
        <v>45448</v>
      </c>
      <c r="T42" s="480">
        <v>-4.1565617157679355</v>
      </c>
      <c r="U42" s="479">
        <v>42747</v>
      </c>
      <c r="V42" s="478">
        <f t="shared" si="5"/>
        <v>-5.9430558000351965</v>
      </c>
      <c r="W42" s="472"/>
    </row>
    <row r="43" spans="1:23" s="471" customFormat="1" ht="18" customHeight="1">
      <c r="A43" s="482"/>
      <c r="B43" s="479"/>
      <c r="C43" s="480"/>
      <c r="D43" s="480"/>
      <c r="E43" s="479"/>
      <c r="F43" s="480"/>
      <c r="G43" s="480"/>
      <c r="H43" s="479"/>
      <c r="I43" s="480"/>
      <c r="J43" s="480"/>
      <c r="K43" s="479"/>
      <c r="L43" s="480"/>
      <c r="M43" s="479"/>
      <c r="N43" s="480"/>
      <c r="O43" s="479"/>
      <c r="P43" s="481"/>
      <c r="Q43" s="479"/>
      <c r="R43" s="480"/>
      <c r="S43" s="479"/>
      <c r="T43" s="480"/>
      <c r="U43" s="479"/>
      <c r="V43" s="478"/>
      <c r="W43" s="472"/>
    </row>
    <row r="44" spans="1:23" s="471" customFormat="1" ht="18" customHeight="1">
      <c r="A44" s="482" t="s">
        <v>239</v>
      </c>
      <c r="B44" s="479">
        <v>110417</v>
      </c>
      <c r="C44" s="480">
        <v>0.23494661341065406</v>
      </c>
      <c r="D44" s="480">
        <v>0.41743211044216366</v>
      </c>
      <c r="E44" s="479">
        <v>120320</v>
      </c>
      <c r="F44" s="480">
        <v>0.25861828452765817</v>
      </c>
      <c r="G44" s="480">
        <v>8.968727641576919</v>
      </c>
      <c r="H44" s="479">
        <v>125678</v>
      </c>
      <c r="I44" s="480">
        <f t="shared" si="0"/>
        <v>0.266911444156822</v>
      </c>
      <c r="J44" s="480">
        <f t="shared" si="1"/>
        <v>4.453124999999986</v>
      </c>
      <c r="K44" s="479">
        <v>88315</v>
      </c>
      <c r="L44" s="480">
        <v>-0.826492683967615</v>
      </c>
      <c r="M44" s="479">
        <v>102565</v>
      </c>
      <c r="N44" s="480">
        <v>16.135424333352205</v>
      </c>
      <c r="O44" s="479">
        <v>105890</v>
      </c>
      <c r="P44" s="481">
        <f t="shared" si="4"/>
        <v>3.241846633841945</v>
      </c>
      <c r="Q44" s="479">
        <v>22102</v>
      </c>
      <c r="R44" s="480">
        <v>5.715788970201373</v>
      </c>
      <c r="S44" s="479">
        <v>17755</v>
      </c>
      <c r="T44" s="480">
        <v>-19.66790335716226</v>
      </c>
      <c r="U44" s="479">
        <v>19788</v>
      </c>
      <c r="V44" s="478">
        <f t="shared" si="5"/>
        <v>11.45029569135454</v>
      </c>
      <c r="W44" s="472"/>
    </row>
    <row r="45" spans="1:23" s="471" customFormat="1" ht="18" customHeight="1">
      <c r="A45" s="482" t="s">
        <v>238</v>
      </c>
      <c r="B45" s="479">
        <v>251625</v>
      </c>
      <c r="C45" s="480">
        <v>0.5354106849439473</v>
      </c>
      <c r="D45" s="480">
        <v>10.396704222386006</v>
      </c>
      <c r="E45" s="479">
        <v>228341</v>
      </c>
      <c r="F45" s="480">
        <v>0.49080084530693147</v>
      </c>
      <c r="G45" s="480">
        <v>-9.253452558370583</v>
      </c>
      <c r="H45" s="479">
        <v>253036</v>
      </c>
      <c r="I45" s="480">
        <f t="shared" si="0"/>
        <v>0.5373908256311017</v>
      </c>
      <c r="J45" s="480">
        <f t="shared" si="1"/>
        <v>10.8149653369303</v>
      </c>
      <c r="K45" s="479">
        <v>208752</v>
      </c>
      <c r="L45" s="480">
        <v>15.650155399079239</v>
      </c>
      <c r="M45" s="479">
        <v>188650</v>
      </c>
      <c r="N45" s="480">
        <v>-9.629608339081784</v>
      </c>
      <c r="O45" s="479">
        <v>209061</v>
      </c>
      <c r="P45" s="481">
        <f t="shared" si="4"/>
        <v>10.819507023588642</v>
      </c>
      <c r="Q45" s="479">
        <v>42873</v>
      </c>
      <c r="R45" s="480">
        <v>-9.598313125988398</v>
      </c>
      <c r="S45" s="479">
        <v>39691</v>
      </c>
      <c r="T45" s="480">
        <v>-7.421920556060925</v>
      </c>
      <c r="U45" s="479">
        <v>43975</v>
      </c>
      <c r="V45" s="478">
        <f t="shared" si="5"/>
        <v>10.79337885162883</v>
      </c>
      <c r="W45" s="472"/>
    </row>
    <row r="46" spans="1:23" s="471" customFormat="1" ht="18" customHeight="1">
      <c r="A46" s="482" t="s">
        <v>237</v>
      </c>
      <c r="B46" s="479">
        <v>427023</v>
      </c>
      <c r="C46" s="480">
        <v>0.9086246474587947</v>
      </c>
      <c r="D46" s="480">
        <v>13.875836688978382</v>
      </c>
      <c r="E46" s="479">
        <v>414490</v>
      </c>
      <c r="F46" s="480">
        <v>0.8909133373825552</v>
      </c>
      <c r="G46" s="480">
        <v>-2.9349707158630878</v>
      </c>
      <c r="H46" s="479">
        <v>462532</v>
      </c>
      <c r="I46" s="480">
        <f t="shared" si="0"/>
        <v>0.9823126091180889</v>
      </c>
      <c r="J46" s="480">
        <f t="shared" si="1"/>
        <v>11.590629448237593</v>
      </c>
      <c r="K46" s="479">
        <v>219664</v>
      </c>
      <c r="L46" s="480">
        <v>3.0459114982807307</v>
      </c>
      <c r="M46" s="479">
        <v>257234</v>
      </c>
      <c r="N46" s="480">
        <v>17.103394274892565</v>
      </c>
      <c r="O46" s="479">
        <v>249770</v>
      </c>
      <c r="P46" s="481">
        <f t="shared" si="4"/>
        <v>-2.901638197127909</v>
      </c>
      <c r="Q46" s="479">
        <v>207359</v>
      </c>
      <c r="R46" s="480">
        <v>28.14255433539944</v>
      </c>
      <c r="S46" s="479">
        <v>157256</v>
      </c>
      <c r="T46" s="480">
        <v>-24.162442913015596</v>
      </c>
      <c r="U46" s="479">
        <v>212762</v>
      </c>
      <c r="V46" s="478">
        <f t="shared" si="5"/>
        <v>35.296586457750436</v>
      </c>
      <c r="W46" s="472"/>
    </row>
    <row r="47" spans="1:23" s="471" customFormat="1" ht="18" customHeight="1">
      <c r="A47" s="482" t="s">
        <v>236</v>
      </c>
      <c r="B47" s="479">
        <v>679998</v>
      </c>
      <c r="C47" s="480">
        <v>1.4469078785514724</v>
      </c>
      <c r="D47" s="480">
        <v>2.5603976941941653</v>
      </c>
      <c r="E47" s="479">
        <v>696062</v>
      </c>
      <c r="F47" s="480">
        <v>1.496129989734797</v>
      </c>
      <c r="G47" s="480">
        <v>2.362359889293785</v>
      </c>
      <c r="H47" s="479">
        <v>743900</v>
      </c>
      <c r="I47" s="480">
        <f t="shared" si="0"/>
        <v>1.579874149081461</v>
      </c>
      <c r="J47" s="480">
        <f t="shared" si="1"/>
        <v>6.872663642031895</v>
      </c>
      <c r="K47" s="479">
        <v>322762</v>
      </c>
      <c r="L47" s="480">
        <v>8.872023207178032</v>
      </c>
      <c r="M47" s="479">
        <v>325668</v>
      </c>
      <c r="N47" s="480">
        <v>0.9003538210817794</v>
      </c>
      <c r="O47" s="479">
        <v>322571</v>
      </c>
      <c r="P47" s="481">
        <f t="shared" si="4"/>
        <v>-0.9509684709581592</v>
      </c>
      <c r="Q47" s="479">
        <v>357236</v>
      </c>
      <c r="R47" s="480">
        <v>-2.5441807934264915</v>
      </c>
      <c r="S47" s="479">
        <v>370394</v>
      </c>
      <c r="T47" s="480">
        <v>3.683279400732303</v>
      </c>
      <c r="U47" s="479">
        <v>421329</v>
      </c>
      <c r="V47" s="478">
        <f t="shared" si="5"/>
        <v>13.75157264966495</v>
      </c>
      <c r="W47" s="472"/>
    </row>
    <row r="48" spans="1:23" s="471" customFormat="1" ht="18" customHeight="1">
      <c r="A48" s="482" t="s">
        <v>235</v>
      </c>
      <c r="B48" s="479">
        <v>361362</v>
      </c>
      <c r="C48" s="480">
        <v>0.768910386220426</v>
      </c>
      <c r="D48" s="480">
        <v>12.825844643643265</v>
      </c>
      <c r="E48" s="479">
        <v>372086</v>
      </c>
      <c r="F48" s="480">
        <v>0.7997693069876846</v>
      </c>
      <c r="G48" s="480">
        <v>2.9676612372081053</v>
      </c>
      <c r="H48" s="479">
        <v>359906</v>
      </c>
      <c r="I48" s="480">
        <f t="shared" si="0"/>
        <v>0.7643583620100985</v>
      </c>
      <c r="J48" s="480">
        <f t="shared" si="1"/>
        <v>-3.2734367861193334</v>
      </c>
      <c r="K48" s="479">
        <v>269057</v>
      </c>
      <c r="L48" s="480">
        <v>19.92627656539723</v>
      </c>
      <c r="M48" s="479">
        <v>269707</v>
      </c>
      <c r="N48" s="480">
        <v>0.24158449696531648</v>
      </c>
      <c r="O48" s="479">
        <v>266430</v>
      </c>
      <c r="P48" s="481">
        <f t="shared" si="4"/>
        <v>-1.215022227825017</v>
      </c>
      <c r="Q48" s="479">
        <v>92305</v>
      </c>
      <c r="R48" s="480">
        <v>-3.7798000646297965</v>
      </c>
      <c r="S48" s="479">
        <v>102379</v>
      </c>
      <c r="T48" s="480">
        <v>10.913818319700994</v>
      </c>
      <c r="U48" s="479">
        <v>93476</v>
      </c>
      <c r="V48" s="478">
        <f t="shared" si="5"/>
        <v>-8.696119321345193</v>
      </c>
      <c r="W48" s="472"/>
    </row>
    <row r="49" spans="1:23" s="471" customFormat="1" ht="18" customHeight="1">
      <c r="A49" s="482"/>
      <c r="B49" s="479"/>
      <c r="C49" s="480"/>
      <c r="D49" s="480"/>
      <c r="E49" s="479"/>
      <c r="F49" s="480"/>
      <c r="G49" s="480"/>
      <c r="H49" s="479"/>
      <c r="I49" s="480"/>
      <c r="J49" s="480"/>
      <c r="K49" s="479"/>
      <c r="L49" s="480"/>
      <c r="M49" s="479"/>
      <c r="N49" s="480"/>
      <c r="O49" s="479"/>
      <c r="P49" s="481"/>
      <c r="Q49" s="479"/>
      <c r="R49" s="480"/>
      <c r="S49" s="479"/>
      <c r="T49" s="480"/>
      <c r="U49" s="479"/>
      <c r="V49" s="478"/>
      <c r="W49" s="472"/>
    </row>
    <row r="50" spans="1:23" s="471" customFormat="1" ht="18" customHeight="1">
      <c r="A50" s="482" t="s">
        <v>234</v>
      </c>
      <c r="B50" s="479">
        <v>113641</v>
      </c>
      <c r="C50" s="480">
        <v>0.24180667917621507</v>
      </c>
      <c r="D50" s="480">
        <v>-10.094145569620252</v>
      </c>
      <c r="E50" s="479">
        <v>141542</v>
      </c>
      <c r="F50" s="480">
        <v>0.30423328813675027</v>
      </c>
      <c r="G50" s="480">
        <v>24.55187828336605</v>
      </c>
      <c r="H50" s="479">
        <v>136088</v>
      </c>
      <c r="I50" s="480">
        <f t="shared" si="0"/>
        <v>0.2890199128917837</v>
      </c>
      <c r="J50" s="480">
        <f t="shared" si="1"/>
        <v>-3.8532732333865596</v>
      </c>
      <c r="K50" s="479">
        <v>93029</v>
      </c>
      <c r="L50" s="480">
        <v>-4.333473874726195</v>
      </c>
      <c r="M50" s="479">
        <v>115158</v>
      </c>
      <c r="N50" s="480">
        <v>23.787206140020857</v>
      </c>
      <c r="O50" s="479">
        <v>114394</v>
      </c>
      <c r="P50" s="481">
        <f t="shared" si="4"/>
        <v>-0.6634363222702717</v>
      </c>
      <c r="Q50" s="479">
        <v>20612</v>
      </c>
      <c r="R50" s="480">
        <v>-29.306855986555547</v>
      </c>
      <c r="S50" s="479">
        <v>26384</v>
      </c>
      <c r="T50" s="480">
        <v>28.003104987385996</v>
      </c>
      <c r="U50" s="479">
        <v>21694</v>
      </c>
      <c r="V50" s="478">
        <f t="shared" si="5"/>
        <v>-17.775924802910865</v>
      </c>
      <c r="W50" s="472"/>
    </row>
    <row r="51" spans="1:23" s="471" customFormat="1" ht="18" customHeight="1">
      <c r="A51" s="482" t="s">
        <v>233</v>
      </c>
      <c r="B51" s="479">
        <v>307119</v>
      </c>
      <c r="C51" s="480">
        <v>0.6534914819644317</v>
      </c>
      <c r="D51" s="480">
        <v>7.681708214999475</v>
      </c>
      <c r="E51" s="479">
        <v>277500</v>
      </c>
      <c r="F51" s="480">
        <v>0.5964642117389057</v>
      </c>
      <c r="G51" s="480">
        <v>-9.64414445215047</v>
      </c>
      <c r="H51" s="479">
        <v>295130</v>
      </c>
      <c r="I51" s="480">
        <f t="shared" si="0"/>
        <v>0.6267888931555473</v>
      </c>
      <c r="J51" s="480">
        <f t="shared" si="1"/>
        <v>6.353153153153144</v>
      </c>
      <c r="K51" s="479">
        <v>152257</v>
      </c>
      <c r="L51" s="480">
        <v>12.394162415938936</v>
      </c>
      <c r="M51" s="479">
        <v>146833</v>
      </c>
      <c r="N51" s="480">
        <v>-3.56239778795063</v>
      </c>
      <c r="O51" s="479">
        <v>151426</v>
      </c>
      <c r="P51" s="481">
        <f t="shared" si="4"/>
        <v>3.1280434234811025</v>
      </c>
      <c r="Q51" s="479">
        <v>154862</v>
      </c>
      <c r="R51" s="480">
        <v>3.418523737336642</v>
      </c>
      <c r="S51" s="479">
        <v>130667</v>
      </c>
      <c r="T51" s="480">
        <v>-15.623587452054082</v>
      </c>
      <c r="U51" s="479">
        <v>143704</v>
      </c>
      <c r="V51" s="478">
        <f t="shared" si="5"/>
        <v>9.977270466146763</v>
      </c>
      <c r="W51" s="472"/>
    </row>
    <row r="52" spans="1:23" s="471" customFormat="1" ht="18" customHeight="1">
      <c r="A52" s="482" t="s">
        <v>232</v>
      </c>
      <c r="B52" s="479">
        <v>309847</v>
      </c>
      <c r="C52" s="480">
        <v>0.6592961529968295</v>
      </c>
      <c r="D52" s="480">
        <v>7.486115302826903</v>
      </c>
      <c r="E52" s="479">
        <v>321214</v>
      </c>
      <c r="F52" s="480">
        <v>0.6904239830973005</v>
      </c>
      <c r="G52" s="480">
        <v>3.6685848176680764</v>
      </c>
      <c r="H52" s="479">
        <v>301410</v>
      </c>
      <c r="I52" s="480">
        <f t="shared" si="0"/>
        <v>0.6401261826517586</v>
      </c>
      <c r="J52" s="480">
        <f t="shared" si="1"/>
        <v>-6.165360164874514</v>
      </c>
      <c r="K52" s="479">
        <v>217387</v>
      </c>
      <c r="L52" s="480">
        <v>11.939752832131816</v>
      </c>
      <c r="M52" s="479">
        <v>233037</v>
      </c>
      <c r="N52" s="480">
        <v>7.199142543022347</v>
      </c>
      <c r="O52" s="479">
        <v>213058</v>
      </c>
      <c r="P52" s="481">
        <f t="shared" si="4"/>
        <v>-8.573316683616767</v>
      </c>
      <c r="Q52" s="479">
        <v>92460</v>
      </c>
      <c r="R52" s="480">
        <v>-1.7083568095081176</v>
      </c>
      <c r="S52" s="479">
        <v>88177</v>
      </c>
      <c r="T52" s="480">
        <v>-4.632273415531046</v>
      </c>
      <c r="U52" s="479">
        <v>88352</v>
      </c>
      <c r="V52" s="478">
        <f t="shared" si="5"/>
        <v>0.19846445218141184</v>
      </c>
      <c r="W52" s="472"/>
    </row>
    <row r="53" spans="1:23" s="471" customFormat="1" ht="18" customHeight="1">
      <c r="A53" s="482" t="s">
        <v>231</v>
      </c>
      <c r="B53" s="479">
        <v>161545</v>
      </c>
      <c r="C53" s="480">
        <v>0.3437373834049477</v>
      </c>
      <c r="D53" s="480">
        <v>-3.7483019137729627</v>
      </c>
      <c r="E53" s="479">
        <v>157829</v>
      </c>
      <c r="F53" s="480">
        <v>0.33924090116951267</v>
      </c>
      <c r="G53" s="480">
        <v>-2.3002878454919653</v>
      </c>
      <c r="H53" s="479">
        <v>139212</v>
      </c>
      <c r="I53" s="480">
        <f t="shared" si="0"/>
        <v>0.29565457728448497</v>
      </c>
      <c r="J53" s="480">
        <f t="shared" si="1"/>
        <v>-11.795677600440982</v>
      </c>
      <c r="K53" s="479">
        <v>149833</v>
      </c>
      <c r="L53" s="480">
        <v>13.074682283333843</v>
      </c>
      <c r="M53" s="479">
        <v>140509</v>
      </c>
      <c r="N53" s="480">
        <v>-6.22292819338864</v>
      </c>
      <c r="O53" s="479">
        <v>124768</v>
      </c>
      <c r="P53" s="481">
        <f t="shared" si="4"/>
        <v>-11.202841099146681</v>
      </c>
      <c r="Q53" s="479">
        <v>11712</v>
      </c>
      <c r="R53" s="480">
        <v>-66.84782608695653</v>
      </c>
      <c r="S53" s="479">
        <v>17320</v>
      </c>
      <c r="T53" s="480">
        <v>47.88251366120218</v>
      </c>
      <c r="U53" s="479">
        <v>14444</v>
      </c>
      <c r="V53" s="478">
        <f t="shared" si="5"/>
        <v>-16.605080831408785</v>
      </c>
      <c r="W53" s="472"/>
    </row>
    <row r="54" spans="1:23" s="471" customFormat="1" ht="18" customHeight="1">
      <c r="A54" s="482" t="s">
        <v>230</v>
      </c>
      <c r="B54" s="479">
        <v>1262937</v>
      </c>
      <c r="C54" s="480">
        <v>2.687292455880989</v>
      </c>
      <c r="D54" s="480">
        <v>-4.0948164573303245</v>
      </c>
      <c r="E54" s="479">
        <v>1267737</v>
      </c>
      <c r="F54" s="480">
        <v>2.7249000014315143</v>
      </c>
      <c r="G54" s="480">
        <v>0.380066464122919</v>
      </c>
      <c r="H54" s="479">
        <v>1238157</v>
      </c>
      <c r="I54" s="480">
        <f t="shared" si="0"/>
        <v>2.629563431649758</v>
      </c>
      <c r="J54" s="480">
        <f t="shared" si="1"/>
        <v>-2.333291526554788</v>
      </c>
      <c r="K54" s="479">
        <v>712106</v>
      </c>
      <c r="L54" s="480">
        <v>-2.528809262764838</v>
      </c>
      <c r="M54" s="479">
        <v>752376</v>
      </c>
      <c r="N54" s="480">
        <v>5.655056971855316</v>
      </c>
      <c r="O54" s="479">
        <v>717955</v>
      </c>
      <c r="P54" s="481">
        <f t="shared" si="4"/>
        <v>-4.574973151722006</v>
      </c>
      <c r="Q54" s="479">
        <v>550831</v>
      </c>
      <c r="R54" s="480">
        <v>-6.046268073732804</v>
      </c>
      <c r="S54" s="479">
        <v>515361</v>
      </c>
      <c r="T54" s="480">
        <v>-6.439361619080984</v>
      </c>
      <c r="U54" s="479">
        <v>520202</v>
      </c>
      <c r="V54" s="478">
        <f t="shared" si="5"/>
        <v>0.939341548933669</v>
      </c>
      <c r="W54" s="472"/>
    </row>
    <row r="55" spans="1:23" s="471" customFormat="1" ht="18" customHeight="1">
      <c r="A55" s="482"/>
      <c r="B55" s="479"/>
      <c r="C55" s="480"/>
      <c r="D55" s="480"/>
      <c r="E55" s="479"/>
      <c r="F55" s="480"/>
      <c r="G55" s="480"/>
      <c r="H55" s="479"/>
      <c r="I55" s="480"/>
      <c r="J55" s="480"/>
      <c r="K55" s="479"/>
      <c r="L55" s="480"/>
      <c r="M55" s="479"/>
      <c r="N55" s="480"/>
      <c r="O55" s="479"/>
      <c r="P55" s="481"/>
      <c r="Q55" s="479"/>
      <c r="R55" s="480"/>
      <c r="S55" s="479"/>
      <c r="T55" s="480"/>
      <c r="U55" s="479"/>
      <c r="V55" s="478"/>
      <c r="W55" s="472"/>
    </row>
    <row r="56" spans="1:23" s="471" customFormat="1" ht="18" customHeight="1">
      <c r="A56" s="482" t="s">
        <v>229</v>
      </c>
      <c r="B56" s="479">
        <v>246656</v>
      </c>
      <c r="C56" s="480">
        <v>0.5248375873046568</v>
      </c>
      <c r="D56" s="480">
        <v>0.1262457123140308</v>
      </c>
      <c r="E56" s="479">
        <v>234248</v>
      </c>
      <c r="F56" s="480">
        <v>0.5034974726897845</v>
      </c>
      <c r="G56" s="480">
        <v>-5.0304878048780495</v>
      </c>
      <c r="H56" s="479">
        <v>186117</v>
      </c>
      <c r="I56" s="480">
        <f aca="true" t="shared" si="6" ref="I56:I63">H56/H$6*100</f>
        <v>0.395270112924579</v>
      </c>
      <c r="J56" s="480">
        <f aca="true" t="shared" si="7" ref="J56:J63">H56/E56*100-100</f>
        <v>-20.54702708240839</v>
      </c>
      <c r="K56" s="479">
        <v>138730</v>
      </c>
      <c r="L56" s="480">
        <v>-6.877617871334991</v>
      </c>
      <c r="M56" s="479">
        <v>128453</v>
      </c>
      <c r="N56" s="480">
        <v>-7.407914654364589</v>
      </c>
      <c r="O56" s="479">
        <v>136213</v>
      </c>
      <c r="P56" s="481">
        <f t="shared" si="4"/>
        <v>6.041120098401748</v>
      </c>
      <c r="Q56" s="479">
        <v>107926</v>
      </c>
      <c r="R56" s="480">
        <v>10.842259856833294</v>
      </c>
      <c r="S56" s="479">
        <v>105795</v>
      </c>
      <c r="T56" s="480">
        <v>-1.9745010470137032</v>
      </c>
      <c r="U56" s="479">
        <v>49904</v>
      </c>
      <c r="V56" s="478">
        <f t="shared" si="5"/>
        <v>-52.82952880570915</v>
      </c>
      <c r="W56" s="472"/>
    </row>
    <row r="57" spans="1:23" s="471" customFormat="1" ht="18" customHeight="1">
      <c r="A57" s="482" t="s">
        <v>228</v>
      </c>
      <c r="B57" s="479">
        <v>258664</v>
      </c>
      <c r="C57" s="480">
        <v>0.5503883533446247</v>
      </c>
      <c r="D57" s="480">
        <v>-3.9273802360736596</v>
      </c>
      <c r="E57" s="479">
        <v>280820</v>
      </c>
      <c r="F57" s="480">
        <v>0.6036002880739442</v>
      </c>
      <c r="G57" s="480">
        <v>8.565552222187861</v>
      </c>
      <c r="H57" s="479">
        <v>277778</v>
      </c>
      <c r="I57" s="480">
        <f t="shared" si="6"/>
        <v>0.5899371977195189</v>
      </c>
      <c r="J57" s="480">
        <f t="shared" si="7"/>
        <v>-1.083256178334878</v>
      </c>
      <c r="K57" s="479">
        <v>186364</v>
      </c>
      <c r="L57" s="480">
        <v>-2.7236379200551255</v>
      </c>
      <c r="M57" s="479">
        <v>209605</v>
      </c>
      <c r="N57" s="480">
        <v>12.470756154622137</v>
      </c>
      <c r="O57" s="479">
        <v>210913</v>
      </c>
      <c r="P57" s="481">
        <f t="shared" si="4"/>
        <v>0.6240309152930621</v>
      </c>
      <c r="Q57" s="479">
        <v>72300</v>
      </c>
      <c r="R57" s="480">
        <v>-6.897084578139484</v>
      </c>
      <c r="S57" s="479">
        <v>71215</v>
      </c>
      <c r="T57" s="480">
        <v>-1.500691562932218</v>
      </c>
      <c r="U57" s="479">
        <v>66865</v>
      </c>
      <c r="V57" s="478">
        <f t="shared" si="5"/>
        <v>-6.10826370848838</v>
      </c>
      <c r="W57" s="472"/>
    </row>
    <row r="58" spans="1:23" s="471" customFormat="1" ht="18" customHeight="1">
      <c r="A58" s="482" t="s">
        <v>227</v>
      </c>
      <c r="B58" s="479">
        <v>332542</v>
      </c>
      <c r="C58" s="480">
        <v>0.7075868454749333</v>
      </c>
      <c r="D58" s="480">
        <v>1.0296123687160588</v>
      </c>
      <c r="E58" s="479">
        <v>326159</v>
      </c>
      <c r="F58" s="480">
        <v>0.7010528678794586</v>
      </c>
      <c r="G58" s="480">
        <v>-1.9194567904204547</v>
      </c>
      <c r="H58" s="479">
        <v>328985</v>
      </c>
      <c r="I58" s="480">
        <f t="shared" si="6"/>
        <v>0.6986892014189602</v>
      </c>
      <c r="J58" s="480">
        <f t="shared" si="7"/>
        <v>0.8664485726286983</v>
      </c>
      <c r="K58" s="479">
        <v>266076</v>
      </c>
      <c r="L58" s="480">
        <v>3.3794652223577657</v>
      </c>
      <c r="M58" s="479">
        <v>263064</v>
      </c>
      <c r="N58" s="480">
        <v>-1.1320073963829884</v>
      </c>
      <c r="O58" s="479">
        <v>261726</v>
      </c>
      <c r="P58" s="481">
        <f t="shared" si="4"/>
        <v>-0.508621476142693</v>
      </c>
      <c r="Q58" s="479">
        <v>66466</v>
      </c>
      <c r="R58" s="480">
        <v>-7.3967258794845065</v>
      </c>
      <c r="S58" s="479">
        <v>63095</v>
      </c>
      <c r="T58" s="480">
        <v>-5.071766015707283</v>
      </c>
      <c r="U58" s="479">
        <v>67259</v>
      </c>
      <c r="V58" s="478">
        <f>U58/S58*100-100</f>
        <v>6.599572073856891</v>
      </c>
      <c r="W58" s="472"/>
    </row>
    <row r="59" spans="1:23" s="471" customFormat="1" ht="18" customHeight="1">
      <c r="A59" s="482" t="s">
        <v>226</v>
      </c>
      <c r="B59" s="479">
        <v>267737</v>
      </c>
      <c r="C59" s="480">
        <v>0.569693991276056</v>
      </c>
      <c r="D59" s="480">
        <v>4.592528351713597</v>
      </c>
      <c r="E59" s="479">
        <v>219092</v>
      </c>
      <c r="F59" s="480">
        <v>0.47092085433621744</v>
      </c>
      <c r="G59" s="480">
        <v>-18.168949379428327</v>
      </c>
      <c r="H59" s="479">
        <v>249652</v>
      </c>
      <c r="I59" s="480">
        <f t="shared" si="6"/>
        <v>0.5302039804630796</v>
      </c>
      <c r="J59" s="480">
        <f t="shared" si="7"/>
        <v>13.948478264838513</v>
      </c>
      <c r="K59" s="479">
        <v>189042</v>
      </c>
      <c r="L59" s="480">
        <v>-0.09829412137737847</v>
      </c>
      <c r="M59" s="479">
        <v>171390</v>
      </c>
      <c r="N59" s="480">
        <v>-9.337607515790154</v>
      </c>
      <c r="O59" s="479">
        <v>183995</v>
      </c>
      <c r="P59" s="481">
        <f t="shared" si="4"/>
        <v>7.354571445241859</v>
      </c>
      <c r="Q59" s="479">
        <v>78695</v>
      </c>
      <c r="R59" s="480">
        <v>17.889832666696634</v>
      </c>
      <c r="S59" s="479">
        <v>47702</v>
      </c>
      <c r="T59" s="480">
        <v>-39.383696549971404</v>
      </c>
      <c r="U59" s="479">
        <v>65657</v>
      </c>
      <c r="V59" s="478">
        <f>U59/S59*100-100</f>
        <v>37.63993123978031</v>
      </c>
      <c r="W59" s="472"/>
    </row>
    <row r="60" spans="1:23" s="471" customFormat="1" ht="18" customHeight="1">
      <c r="A60" s="482" t="s">
        <v>225</v>
      </c>
      <c r="B60" s="479">
        <v>294716</v>
      </c>
      <c r="C60" s="480">
        <v>0.6271002301994649</v>
      </c>
      <c r="D60" s="480">
        <v>8.505053108259858</v>
      </c>
      <c r="E60" s="479">
        <v>303851</v>
      </c>
      <c r="F60" s="480">
        <v>0.6531035935173991</v>
      </c>
      <c r="G60" s="480">
        <v>3.0995941855888276</v>
      </c>
      <c r="H60" s="479">
        <v>276713</v>
      </c>
      <c r="I60" s="480">
        <f t="shared" si="6"/>
        <v>0.5876753803129161</v>
      </c>
      <c r="J60" s="480">
        <f t="shared" si="7"/>
        <v>-8.93135122148685</v>
      </c>
      <c r="K60" s="479">
        <v>234317</v>
      </c>
      <c r="L60" s="480">
        <v>18.48014602895296</v>
      </c>
      <c r="M60" s="479">
        <v>241139</v>
      </c>
      <c r="N60" s="480">
        <v>2.911440484471896</v>
      </c>
      <c r="O60" s="479">
        <v>214166</v>
      </c>
      <c r="P60" s="481">
        <f t="shared" si="4"/>
        <v>-11.185664699613085</v>
      </c>
      <c r="Q60" s="479">
        <v>60399</v>
      </c>
      <c r="R60" s="480">
        <v>-18.209517103160636</v>
      </c>
      <c r="S60" s="479">
        <v>62712</v>
      </c>
      <c r="T60" s="480">
        <v>3.8295336015496986</v>
      </c>
      <c r="U60" s="479">
        <v>62547</v>
      </c>
      <c r="V60" s="478">
        <f>U60/S60*100-100</f>
        <v>-0.26310753922695085</v>
      </c>
      <c r="W60" s="472"/>
    </row>
    <row r="61" spans="1:23" s="471" customFormat="1" ht="18" customHeight="1">
      <c r="A61" s="482"/>
      <c r="B61" s="479"/>
      <c r="C61" s="480"/>
      <c r="D61" s="480"/>
      <c r="E61" s="479"/>
      <c r="F61" s="480"/>
      <c r="G61" s="480"/>
      <c r="H61" s="479"/>
      <c r="I61" s="480"/>
      <c r="J61" s="480"/>
      <c r="K61" s="479"/>
      <c r="L61" s="480"/>
      <c r="M61" s="479"/>
      <c r="N61" s="480"/>
      <c r="O61" s="479"/>
      <c r="P61" s="481"/>
      <c r="Q61" s="479"/>
      <c r="R61" s="480"/>
      <c r="S61" s="479"/>
      <c r="T61" s="480"/>
      <c r="U61" s="479"/>
      <c r="V61" s="478"/>
      <c r="W61" s="472"/>
    </row>
    <row r="62" spans="1:23" s="471" customFormat="1" ht="18" customHeight="1">
      <c r="A62" s="482" t="s">
        <v>224</v>
      </c>
      <c r="B62" s="479">
        <v>361174</v>
      </c>
      <c r="C62" s="480">
        <v>0.7685103575715657</v>
      </c>
      <c r="D62" s="480">
        <v>1.0220407249944117</v>
      </c>
      <c r="E62" s="479">
        <v>366279</v>
      </c>
      <c r="F62" s="480">
        <v>0.7872876216631158</v>
      </c>
      <c r="G62" s="480">
        <v>1.4134461506088485</v>
      </c>
      <c r="H62" s="479">
        <v>348188</v>
      </c>
      <c r="I62" s="480">
        <f t="shared" si="6"/>
        <v>0.7394719992208304</v>
      </c>
      <c r="J62" s="480">
        <f t="shared" si="7"/>
        <v>-4.939131099517041</v>
      </c>
      <c r="K62" s="479">
        <v>288690</v>
      </c>
      <c r="L62" s="480">
        <v>3.2433186348664833</v>
      </c>
      <c r="M62" s="479">
        <v>309718</v>
      </c>
      <c r="N62" s="480">
        <v>7.283937787938612</v>
      </c>
      <c r="O62" s="479">
        <v>288217</v>
      </c>
      <c r="P62" s="481">
        <f t="shared" si="4"/>
        <v>-6.942121542822818</v>
      </c>
      <c r="Q62" s="479">
        <v>72484</v>
      </c>
      <c r="R62" s="480">
        <v>-6.951308745940253</v>
      </c>
      <c r="S62" s="479">
        <v>56561</v>
      </c>
      <c r="T62" s="480">
        <v>-21.96760664422493</v>
      </c>
      <c r="U62" s="479">
        <v>59971</v>
      </c>
      <c r="V62" s="478">
        <f>U62/S62*100-100</f>
        <v>6.028889163911529</v>
      </c>
      <c r="W62" s="472"/>
    </row>
    <row r="63" spans="1:23" s="471" customFormat="1" ht="18" customHeight="1">
      <c r="A63" s="482" t="s">
        <v>223</v>
      </c>
      <c r="B63" s="479">
        <v>304941</v>
      </c>
      <c r="C63" s="480">
        <v>0.6488571075111464</v>
      </c>
      <c r="D63" s="480">
        <v>5.001446201311225</v>
      </c>
      <c r="E63" s="479">
        <v>288986</v>
      </c>
      <c r="F63" s="480">
        <v>0.6211524565534393</v>
      </c>
      <c r="G63" s="480">
        <v>-5.232159663672647</v>
      </c>
      <c r="H63" s="479">
        <v>391916</v>
      </c>
      <c r="I63" s="480">
        <f t="shared" si="6"/>
        <v>0.8323403105409463</v>
      </c>
      <c r="J63" s="480">
        <f t="shared" si="7"/>
        <v>35.61764237713939</v>
      </c>
      <c r="K63" s="479">
        <v>287987</v>
      </c>
      <c r="L63" s="480">
        <v>7.252535259000496</v>
      </c>
      <c r="M63" s="479">
        <v>264555</v>
      </c>
      <c r="N63" s="480">
        <v>-8.136478382704766</v>
      </c>
      <c r="O63" s="479">
        <v>361976</v>
      </c>
      <c r="P63" s="481">
        <f t="shared" si="4"/>
        <v>36.82447884182872</v>
      </c>
      <c r="Q63" s="479">
        <v>16954</v>
      </c>
      <c r="R63" s="480">
        <v>-22.59507829977629</v>
      </c>
      <c r="S63" s="479">
        <v>24431</v>
      </c>
      <c r="T63" s="480">
        <v>44.1016869175416</v>
      </c>
      <c r="U63" s="479">
        <v>29940</v>
      </c>
      <c r="V63" s="478">
        <f>U63/S63*100-100</f>
        <v>22.549220252957312</v>
      </c>
      <c r="W63" s="472"/>
    </row>
    <row r="64" spans="1:23" s="471" customFormat="1" ht="8.25" customHeight="1" thickBot="1">
      <c r="A64" s="477"/>
      <c r="B64" s="474"/>
      <c r="C64" s="475"/>
      <c r="D64" s="475"/>
      <c r="E64" s="474"/>
      <c r="F64" s="475"/>
      <c r="G64" s="475"/>
      <c r="H64" s="474"/>
      <c r="I64" s="475"/>
      <c r="J64" s="475"/>
      <c r="K64" s="474"/>
      <c r="L64" s="475"/>
      <c r="M64" s="474"/>
      <c r="N64" s="475"/>
      <c r="O64" s="474"/>
      <c r="P64" s="476"/>
      <c r="Q64" s="474"/>
      <c r="R64" s="475"/>
      <c r="S64" s="474"/>
      <c r="T64" s="475"/>
      <c r="U64" s="474"/>
      <c r="V64" s="473"/>
      <c r="W64" s="472"/>
    </row>
    <row r="65" ht="18" customHeight="1">
      <c r="A65" s="448" t="s">
        <v>25</v>
      </c>
    </row>
    <row r="66" ht="18" customHeight="1"/>
    <row r="67" ht="18" customHeight="1"/>
    <row r="68" spans="2:22" ht="18" customHeight="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</row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>
      <c r="A81" s="6"/>
    </row>
    <row r="82" ht="18" customHeight="1">
      <c r="A82" s="6"/>
    </row>
    <row r="83" ht="18" customHeight="1">
      <c r="A83" s="6"/>
    </row>
    <row r="84" ht="18" customHeight="1">
      <c r="A84" s="6"/>
    </row>
    <row r="85" ht="18" customHeight="1">
      <c r="A85" s="6"/>
    </row>
    <row r="86" ht="18" customHeight="1">
      <c r="A86" s="6"/>
    </row>
    <row r="87" ht="18" customHeight="1">
      <c r="A87" s="6"/>
    </row>
    <row r="88" ht="18" customHeight="1">
      <c r="A88" s="6"/>
    </row>
    <row r="89" ht="18" customHeight="1">
      <c r="A89" s="6"/>
    </row>
    <row r="90" ht="18" customHeight="1">
      <c r="A90" s="6"/>
    </row>
    <row r="91" ht="18" customHeight="1">
      <c r="A91" s="6"/>
    </row>
    <row r="92" ht="18" customHeight="1">
      <c r="A92" s="6"/>
    </row>
    <row r="93" ht="18" customHeight="1">
      <c r="A93" s="6"/>
    </row>
    <row r="94" ht="18" customHeight="1">
      <c r="A94" s="6"/>
    </row>
    <row r="95" ht="18" customHeight="1">
      <c r="A95" s="6"/>
    </row>
    <row r="96" ht="18" customHeight="1">
      <c r="A96" s="6"/>
    </row>
    <row r="97" ht="18" customHeight="1">
      <c r="A97" s="6"/>
    </row>
    <row r="98" ht="18" customHeight="1">
      <c r="A98" s="6"/>
    </row>
    <row r="99" ht="18" customHeight="1">
      <c r="A99" s="6"/>
    </row>
    <row r="100" ht="18" customHeight="1">
      <c r="A100" s="6"/>
    </row>
    <row r="101" ht="18" customHeight="1">
      <c r="A101" s="6"/>
    </row>
    <row r="102" ht="18" customHeight="1">
      <c r="A102" s="6"/>
    </row>
    <row r="103" ht="18" customHeight="1">
      <c r="A103" s="6"/>
    </row>
    <row r="104" ht="18" customHeight="1">
      <c r="A104" s="6"/>
    </row>
    <row r="105" ht="18" customHeight="1">
      <c r="A105" s="6"/>
    </row>
    <row r="106" ht="18" customHeight="1">
      <c r="A106" s="6"/>
    </row>
    <row r="107" ht="18" customHeight="1">
      <c r="A107" s="6"/>
    </row>
    <row r="108" ht="18" customHeight="1">
      <c r="A108" s="6"/>
    </row>
    <row r="109" ht="18" customHeight="1">
      <c r="A109" s="6"/>
    </row>
    <row r="110" ht="18" customHeight="1">
      <c r="A110" s="6"/>
    </row>
    <row r="111" ht="18" customHeight="1">
      <c r="A111" s="6"/>
    </row>
    <row r="112" ht="18" customHeight="1">
      <c r="A112" s="6"/>
    </row>
    <row r="113" ht="18" customHeight="1">
      <c r="A113" s="6"/>
    </row>
    <row r="114" ht="18" customHeight="1">
      <c r="A114" s="6"/>
    </row>
    <row r="115" ht="18" customHeight="1">
      <c r="A115" s="6"/>
    </row>
    <row r="116" ht="18" customHeight="1">
      <c r="A116" s="6"/>
    </row>
    <row r="117" ht="18" customHeight="1">
      <c r="A117" s="6"/>
    </row>
    <row r="118" ht="18" customHeight="1">
      <c r="A118" s="6"/>
    </row>
    <row r="119" ht="18" customHeight="1">
      <c r="A119" s="6"/>
    </row>
    <row r="120" ht="18" customHeight="1">
      <c r="A120" s="6"/>
    </row>
    <row r="121" ht="18" customHeight="1">
      <c r="A121" s="6"/>
    </row>
    <row r="122" ht="18" customHeight="1">
      <c r="A122" s="6"/>
    </row>
    <row r="123" ht="18" customHeight="1">
      <c r="A123" s="6"/>
    </row>
    <row r="124" ht="18" customHeight="1">
      <c r="A124" s="6"/>
    </row>
    <row r="125" ht="18" customHeight="1">
      <c r="A125" s="6"/>
    </row>
    <row r="126" ht="18" customHeight="1">
      <c r="A126" s="6"/>
    </row>
    <row r="127" ht="18" customHeight="1">
      <c r="A127" s="6"/>
    </row>
    <row r="128" ht="18" customHeight="1">
      <c r="A128" s="6"/>
    </row>
    <row r="129" ht="18" customHeight="1">
      <c r="A129" s="6"/>
    </row>
    <row r="130" ht="18" customHeight="1">
      <c r="A130" s="6"/>
    </row>
    <row r="131" ht="18" customHeight="1">
      <c r="A131" s="6"/>
    </row>
    <row r="132" ht="18" customHeight="1">
      <c r="A132" s="6"/>
    </row>
    <row r="133" ht="18" customHeight="1">
      <c r="A133" s="6"/>
    </row>
    <row r="134" ht="18" customHeight="1">
      <c r="A134" s="6"/>
    </row>
    <row r="135" ht="18" customHeight="1">
      <c r="A135" s="6"/>
    </row>
    <row r="136" ht="18" customHeight="1">
      <c r="A136" s="6"/>
    </row>
    <row r="137" ht="18" customHeight="1">
      <c r="A137" s="6"/>
    </row>
    <row r="138" ht="18" customHeight="1">
      <c r="A138" s="6"/>
    </row>
    <row r="139" ht="18" customHeight="1">
      <c r="A139" s="6"/>
    </row>
    <row r="140" ht="18" customHeight="1">
      <c r="A140" s="6"/>
    </row>
    <row r="141" ht="18" customHeight="1">
      <c r="A141" s="6"/>
    </row>
    <row r="142" ht="18" customHeight="1">
      <c r="A142" s="6"/>
    </row>
    <row r="143" ht="18" customHeight="1">
      <c r="A143" s="6"/>
    </row>
    <row r="144" ht="18" customHeight="1">
      <c r="A144" s="6"/>
    </row>
    <row r="145" ht="18" customHeight="1">
      <c r="A145" s="6"/>
    </row>
    <row r="146" ht="18" customHeight="1">
      <c r="A146" s="6"/>
    </row>
    <row r="147" ht="18" customHeight="1">
      <c r="A147" s="6"/>
    </row>
    <row r="148" ht="18" customHeight="1">
      <c r="A148" s="6"/>
    </row>
    <row r="149" ht="18" customHeight="1">
      <c r="A149" s="6"/>
    </row>
    <row r="150" ht="18" customHeight="1">
      <c r="A150" s="6"/>
    </row>
    <row r="151" ht="18" customHeight="1">
      <c r="A151" s="6"/>
    </row>
    <row r="152" ht="18" customHeight="1">
      <c r="A152" s="6"/>
    </row>
    <row r="153" ht="18" customHeight="1">
      <c r="A153" s="6"/>
    </row>
    <row r="154" ht="18" customHeight="1">
      <c r="A154" s="6"/>
    </row>
    <row r="155" ht="18" customHeight="1">
      <c r="A155" s="6"/>
    </row>
    <row r="156" ht="18" customHeight="1">
      <c r="A156" s="6"/>
    </row>
    <row r="157" ht="18" customHeight="1">
      <c r="A157" s="6"/>
    </row>
    <row r="158" ht="18" customHeight="1">
      <c r="A158" s="6"/>
    </row>
    <row r="159" ht="18" customHeight="1">
      <c r="A159" s="6"/>
    </row>
    <row r="160" ht="18" customHeight="1">
      <c r="A160" s="6"/>
    </row>
    <row r="161" ht="18" customHeight="1">
      <c r="A161" s="6"/>
    </row>
    <row r="162" ht="18" customHeight="1">
      <c r="A162" s="6"/>
    </row>
    <row r="163" ht="18" customHeight="1">
      <c r="A163" s="6"/>
    </row>
    <row r="164" ht="18" customHeight="1">
      <c r="A164" s="6"/>
    </row>
    <row r="165" ht="18" customHeight="1">
      <c r="A165" s="6"/>
    </row>
    <row r="166" ht="18" customHeight="1">
      <c r="A166" s="6"/>
    </row>
    <row r="167" ht="18" customHeight="1">
      <c r="A167" s="6"/>
    </row>
    <row r="168" ht="18" customHeight="1">
      <c r="A168" s="6"/>
    </row>
    <row r="169" ht="18" customHeight="1">
      <c r="A169" s="6"/>
    </row>
    <row r="170" ht="18" customHeight="1">
      <c r="A170" s="6"/>
    </row>
    <row r="171" ht="18" customHeight="1">
      <c r="A171" s="6"/>
    </row>
    <row r="172" ht="18" customHeight="1">
      <c r="A172" s="6"/>
    </row>
    <row r="173" ht="18" customHeight="1">
      <c r="A173" s="6"/>
    </row>
    <row r="174" ht="18" customHeight="1">
      <c r="A174" s="6"/>
    </row>
    <row r="175" ht="18" customHeight="1">
      <c r="A175" s="6"/>
    </row>
    <row r="176" ht="18" customHeight="1">
      <c r="A176" s="6"/>
    </row>
    <row r="177" ht="18" customHeight="1">
      <c r="A177" s="6"/>
    </row>
    <row r="178" ht="18" customHeight="1">
      <c r="A178" s="6"/>
    </row>
    <row r="179" ht="18" customHeight="1">
      <c r="A179" s="6"/>
    </row>
    <row r="180" ht="18" customHeight="1">
      <c r="A180" s="6"/>
    </row>
    <row r="181" ht="18" customHeight="1">
      <c r="A181" s="6"/>
    </row>
    <row r="182" ht="18" customHeight="1">
      <c r="A182" s="6"/>
    </row>
    <row r="183" ht="18" customHeight="1">
      <c r="A183" s="6"/>
    </row>
    <row r="184" ht="18" customHeight="1">
      <c r="A184" s="6"/>
    </row>
    <row r="185" ht="18" customHeight="1">
      <c r="A185" s="6"/>
    </row>
    <row r="186" ht="18" customHeight="1">
      <c r="A186" s="6"/>
    </row>
    <row r="187" ht="18" customHeight="1">
      <c r="A187" s="6"/>
    </row>
    <row r="188" ht="18" customHeight="1">
      <c r="A188" s="6"/>
    </row>
    <row r="189" ht="18" customHeight="1">
      <c r="A189" s="6"/>
    </row>
    <row r="190" ht="18" customHeight="1">
      <c r="A190" s="6"/>
    </row>
    <row r="191" ht="18" customHeight="1">
      <c r="A191" s="6"/>
    </row>
    <row r="192" ht="18" customHeight="1">
      <c r="A192" s="6"/>
    </row>
    <row r="193" ht="18" customHeight="1">
      <c r="A193" s="6"/>
    </row>
    <row r="194" ht="18" customHeight="1">
      <c r="A194" s="6"/>
    </row>
    <row r="195" ht="18" customHeight="1">
      <c r="A195" s="6"/>
    </row>
    <row r="196" ht="18" customHeight="1">
      <c r="A196" s="6"/>
    </row>
    <row r="197" ht="18" customHeight="1">
      <c r="A197" s="6"/>
    </row>
    <row r="198" ht="18" customHeight="1">
      <c r="A198" s="6"/>
    </row>
    <row r="199" ht="18" customHeight="1">
      <c r="A199" s="6"/>
    </row>
    <row r="200" ht="18" customHeight="1">
      <c r="A200" s="6"/>
    </row>
    <row r="201" ht="18" customHeight="1">
      <c r="A201" s="6"/>
    </row>
    <row r="202" ht="18" customHeight="1">
      <c r="A202" s="6"/>
    </row>
    <row r="203" ht="18" customHeight="1">
      <c r="A203" s="6"/>
    </row>
    <row r="204" ht="18" customHeight="1">
      <c r="A204" s="6"/>
    </row>
    <row r="205" ht="18" customHeight="1">
      <c r="A205" s="6"/>
    </row>
    <row r="206" ht="18" customHeight="1">
      <c r="A206" s="6"/>
    </row>
    <row r="207" ht="18" customHeight="1">
      <c r="A207" s="6"/>
    </row>
    <row r="208" ht="18" customHeight="1">
      <c r="A208" s="6"/>
    </row>
    <row r="209" ht="18" customHeight="1">
      <c r="A209" s="6"/>
    </row>
    <row r="210" ht="18" customHeight="1">
      <c r="A210" s="6"/>
    </row>
    <row r="211" ht="18" customHeight="1">
      <c r="A211" s="6"/>
    </row>
    <row r="212" ht="18" customHeight="1">
      <c r="A212" s="6"/>
    </row>
    <row r="213" ht="18" customHeight="1">
      <c r="A213" s="6"/>
    </row>
    <row r="214" ht="18" customHeight="1">
      <c r="A214" s="6"/>
    </row>
    <row r="215" ht="18" customHeight="1">
      <c r="A215" s="6"/>
    </row>
    <row r="216" ht="18" customHeight="1">
      <c r="A216" s="6"/>
    </row>
    <row r="217" ht="18" customHeight="1">
      <c r="A217" s="6"/>
    </row>
    <row r="218" ht="18" customHeight="1">
      <c r="A218" s="6"/>
    </row>
    <row r="219" ht="18" customHeight="1">
      <c r="A219" s="6"/>
    </row>
    <row r="220" ht="18" customHeight="1">
      <c r="A220" s="6"/>
    </row>
    <row r="221" ht="18" customHeight="1">
      <c r="A221" s="6"/>
    </row>
    <row r="222" ht="18" customHeight="1">
      <c r="A222" s="6"/>
    </row>
    <row r="223" ht="18" customHeight="1">
      <c r="A223" s="6"/>
    </row>
    <row r="224" ht="18" customHeight="1">
      <c r="A224" s="6"/>
    </row>
    <row r="225" ht="18" customHeight="1">
      <c r="A225" s="6"/>
    </row>
    <row r="226" ht="18" customHeight="1">
      <c r="A226" s="6"/>
    </row>
    <row r="227" ht="18" customHeight="1">
      <c r="A227" s="6"/>
    </row>
    <row r="228" ht="18" customHeight="1">
      <c r="A228" s="6"/>
    </row>
    <row r="229" ht="18" customHeight="1">
      <c r="A229" s="6"/>
    </row>
    <row r="230" ht="18" customHeight="1">
      <c r="A230" s="6"/>
    </row>
    <row r="231" ht="18" customHeight="1">
      <c r="A231" s="6"/>
    </row>
    <row r="232" ht="18" customHeight="1">
      <c r="A232" s="6"/>
    </row>
    <row r="233" ht="18" customHeight="1">
      <c r="A233" s="6"/>
    </row>
    <row r="234" ht="18" customHeight="1">
      <c r="A234" s="6"/>
    </row>
    <row r="235" ht="18" customHeight="1">
      <c r="A235" s="6"/>
    </row>
    <row r="236" ht="18" customHeight="1">
      <c r="A236" s="6"/>
    </row>
    <row r="237" ht="18" customHeight="1">
      <c r="A237" s="6"/>
    </row>
    <row r="238" ht="18" customHeight="1">
      <c r="A238" s="6"/>
    </row>
    <row r="239" ht="18" customHeight="1">
      <c r="A239" s="6"/>
    </row>
    <row r="240" ht="18" customHeight="1">
      <c r="A240" s="6"/>
    </row>
    <row r="241" ht="18" customHeight="1">
      <c r="A241" s="6"/>
    </row>
    <row r="242" ht="18" customHeight="1">
      <c r="A242" s="6"/>
    </row>
    <row r="243" ht="18" customHeight="1">
      <c r="A243" s="6"/>
    </row>
    <row r="244" ht="18" customHeight="1">
      <c r="A244" s="6"/>
    </row>
    <row r="245" ht="18" customHeight="1">
      <c r="A245" s="6"/>
    </row>
    <row r="246" ht="18" customHeight="1">
      <c r="A246" s="6"/>
    </row>
    <row r="247" ht="18" customHeight="1">
      <c r="A247" s="6"/>
    </row>
    <row r="248" ht="18" customHeight="1">
      <c r="A248" s="6"/>
    </row>
    <row r="249" ht="18" customHeight="1">
      <c r="A249" s="6"/>
    </row>
    <row r="250" ht="18" customHeight="1">
      <c r="A250" s="6"/>
    </row>
    <row r="251" ht="18" customHeight="1">
      <c r="A251" s="6"/>
    </row>
    <row r="252" ht="18" customHeight="1">
      <c r="A252" s="6"/>
    </row>
    <row r="253" ht="18" customHeight="1">
      <c r="A253" s="6"/>
    </row>
    <row r="254" ht="18" customHeight="1">
      <c r="A254" s="6"/>
    </row>
    <row r="255" ht="18" customHeight="1">
      <c r="A255" s="6"/>
    </row>
    <row r="256" ht="18" customHeight="1">
      <c r="A256" s="6"/>
    </row>
    <row r="257" ht="18" customHeight="1">
      <c r="A257" s="6"/>
    </row>
    <row r="258" ht="18" customHeight="1">
      <c r="A258" s="6"/>
    </row>
    <row r="259" ht="18" customHeight="1">
      <c r="A259" s="6"/>
    </row>
    <row r="260" ht="18" customHeight="1">
      <c r="A260" s="6"/>
    </row>
    <row r="261" ht="18" customHeight="1">
      <c r="A261" s="6"/>
    </row>
    <row r="262" ht="18" customHeight="1">
      <c r="A262" s="6"/>
    </row>
    <row r="263" ht="18" customHeight="1">
      <c r="A263" s="6"/>
    </row>
    <row r="264" ht="18" customHeight="1">
      <c r="A264" s="6"/>
    </row>
    <row r="265" ht="18" customHeight="1">
      <c r="A265" s="6"/>
    </row>
    <row r="266" ht="18" customHeight="1">
      <c r="A266" s="6"/>
    </row>
    <row r="267" ht="18" customHeight="1">
      <c r="A267" s="6"/>
    </row>
    <row r="268" ht="18" customHeight="1">
      <c r="A268" s="6"/>
    </row>
    <row r="269" ht="18" customHeight="1">
      <c r="A269" s="6"/>
    </row>
    <row r="270" ht="18" customHeight="1">
      <c r="A270" s="6"/>
    </row>
    <row r="271" ht="18" customHeight="1">
      <c r="A271" s="6"/>
    </row>
    <row r="272" ht="18" customHeight="1">
      <c r="A272" s="6"/>
    </row>
    <row r="273" ht="18" customHeight="1">
      <c r="A273" s="6"/>
    </row>
    <row r="274" ht="18" customHeight="1">
      <c r="A274" s="6"/>
    </row>
    <row r="275" ht="18" customHeight="1">
      <c r="A275" s="6"/>
    </row>
    <row r="276" ht="18" customHeight="1">
      <c r="A276" s="6"/>
    </row>
    <row r="277" ht="18" customHeight="1">
      <c r="A277" s="6"/>
    </row>
    <row r="278" ht="18" customHeight="1">
      <c r="A278" s="6"/>
    </row>
    <row r="279" ht="18" customHeight="1">
      <c r="A279" s="6"/>
    </row>
    <row r="280" ht="18" customHeight="1">
      <c r="A280" s="6"/>
    </row>
    <row r="281" ht="18" customHeight="1">
      <c r="A281" s="6"/>
    </row>
    <row r="282" ht="18" customHeight="1">
      <c r="A282" s="6"/>
    </row>
    <row r="283" ht="18" customHeight="1">
      <c r="A283" s="6"/>
    </row>
    <row r="284" ht="18" customHeight="1">
      <c r="A284" s="6"/>
    </row>
    <row r="285" ht="18" customHeight="1">
      <c r="A285" s="6"/>
    </row>
    <row r="286" ht="18" customHeight="1">
      <c r="A286" s="6"/>
    </row>
    <row r="287" ht="18" customHeight="1">
      <c r="A287" s="6"/>
    </row>
    <row r="288" ht="18" customHeight="1">
      <c r="A288" s="6"/>
    </row>
    <row r="289" ht="18" customHeight="1">
      <c r="A289" s="6"/>
    </row>
    <row r="290" ht="18" customHeight="1">
      <c r="A290" s="6"/>
    </row>
    <row r="291" ht="18" customHeight="1">
      <c r="A291" s="6"/>
    </row>
    <row r="292" ht="18" customHeight="1">
      <c r="A292" s="6"/>
    </row>
    <row r="293" ht="18" customHeight="1">
      <c r="A293" s="6"/>
    </row>
    <row r="294" ht="18" customHeight="1">
      <c r="A294" s="6"/>
    </row>
    <row r="295" ht="18" customHeight="1">
      <c r="A295" s="6"/>
    </row>
    <row r="296" ht="18" customHeight="1">
      <c r="A296" s="6"/>
    </row>
    <row r="297" ht="18" customHeight="1">
      <c r="A297" s="6"/>
    </row>
    <row r="298" ht="18" customHeight="1">
      <c r="A298" s="6"/>
    </row>
    <row r="299" ht="18" customHeight="1">
      <c r="A299" s="6"/>
    </row>
    <row r="300" ht="18" customHeight="1">
      <c r="A300" s="6"/>
    </row>
    <row r="301" ht="18" customHeight="1">
      <c r="A301" s="6"/>
    </row>
    <row r="302" ht="18" customHeight="1">
      <c r="A302" s="6"/>
    </row>
    <row r="303" ht="18" customHeight="1">
      <c r="A303" s="6"/>
    </row>
    <row r="304" ht="18" customHeight="1">
      <c r="A304" s="6"/>
    </row>
    <row r="305" ht="18" customHeight="1">
      <c r="A305" s="6"/>
    </row>
    <row r="306" ht="18" customHeight="1">
      <c r="A306" s="6"/>
    </row>
    <row r="307" ht="18" customHeight="1">
      <c r="A307" s="6"/>
    </row>
    <row r="308" ht="18" customHeight="1">
      <c r="A308" s="6"/>
    </row>
    <row r="309" ht="18" customHeight="1">
      <c r="A309" s="6"/>
    </row>
    <row r="310" ht="18" customHeight="1">
      <c r="A310" s="6"/>
    </row>
    <row r="311" ht="18" customHeight="1">
      <c r="A311" s="6"/>
    </row>
    <row r="312" ht="18" customHeight="1">
      <c r="A312" s="6"/>
    </row>
    <row r="313" ht="18" customHeight="1">
      <c r="A313" s="6"/>
    </row>
    <row r="314" ht="18" customHeight="1">
      <c r="A314" s="6"/>
    </row>
    <row r="315" ht="18" customHeight="1">
      <c r="A315" s="6"/>
    </row>
    <row r="316" ht="18" customHeight="1">
      <c r="A316" s="6"/>
    </row>
    <row r="317" ht="18" customHeight="1">
      <c r="A317" s="6"/>
    </row>
    <row r="318" ht="18" customHeight="1">
      <c r="A318" s="6"/>
    </row>
    <row r="319" ht="18" customHeight="1">
      <c r="A319" s="6"/>
    </row>
    <row r="320" ht="18" customHeight="1">
      <c r="A320" s="6"/>
    </row>
    <row r="321" ht="18" customHeight="1">
      <c r="A321" s="6"/>
    </row>
    <row r="322" ht="18" customHeight="1">
      <c r="A322" s="6"/>
    </row>
    <row r="323" ht="18" customHeight="1">
      <c r="A323" s="6"/>
    </row>
    <row r="324" ht="18" customHeight="1">
      <c r="A324" s="6"/>
    </row>
    <row r="325" ht="18" customHeight="1">
      <c r="A325" s="6"/>
    </row>
    <row r="326" ht="18" customHeight="1">
      <c r="A326" s="6"/>
    </row>
    <row r="327" ht="18" customHeight="1">
      <c r="A327" s="6"/>
    </row>
    <row r="328" ht="18" customHeight="1">
      <c r="A328" s="6"/>
    </row>
    <row r="329" ht="18" customHeight="1">
      <c r="A329" s="6"/>
    </row>
    <row r="330" ht="18" customHeight="1">
      <c r="A330" s="6"/>
    </row>
    <row r="331" ht="18" customHeight="1">
      <c r="A331" s="6"/>
    </row>
  </sheetData>
  <sheetProtection/>
  <mergeCells count="12">
    <mergeCell ref="B3:J3"/>
    <mergeCell ref="K3:P3"/>
    <mergeCell ref="B4:D4"/>
    <mergeCell ref="Q3:V3"/>
    <mergeCell ref="K4:L4"/>
    <mergeCell ref="Q4:R4"/>
    <mergeCell ref="U4:V4"/>
    <mergeCell ref="M4:N4"/>
    <mergeCell ref="O4:P4"/>
    <mergeCell ref="S4:T4"/>
    <mergeCell ref="E4:G4"/>
    <mergeCell ref="H4:J4"/>
  </mergeCells>
  <printOptions horizontalCentered="1"/>
  <pageMargins left="0.3937007874015748" right="0.3937007874015748" top="0.38" bottom="0.23" header="0" footer="0"/>
  <pageSetup horizontalDpi="400" verticalDpi="400" orientation="landscape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68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6.25390625" style="5" customWidth="1"/>
    <col min="2" max="2" width="14.625" style="6" customWidth="1"/>
    <col min="3" max="4" width="8.75390625" style="6" customWidth="1"/>
    <col min="5" max="5" width="14.625" style="6" customWidth="1"/>
    <col min="6" max="7" width="8.875" style="6" customWidth="1"/>
    <col min="8" max="8" width="14.625" style="6" customWidth="1"/>
    <col min="9" max="10" width="8.875" style="6" customWidth="1"/>
    <col min="11" max="11" width="14.625" style="6" customWidth="1"/>
    <col min="12" max="12" width="8.75390625" style="6" customWidth="1"/>
    <col min="13" max="13" width="14.625" style="6" customWidth="1"/>
    <col min="14" max="14" width="8.75390625" style="6" customWidth="1"/>
    <col min="15" max="15" width="14.625" style="6" customWidth="1"/>
    <col min="16" max="16" width="8.75390625" style="6" customWidth="1"/>
    <col min="17" max="17" width="14.625" style="6" customWidth="1"/>
    <col min="18" max="18" width="8.75390625" style="6" customWidth="1"/>
    <col min="19" max="19" width="14.625" style="6" customWidth="1"/>
    <col min="20" max="20" width="8.75390625" style="6" customWidth="1"/>
    <col min="21" max="21" width="14.625" style="6" customWidth="1"/>
    <col min="22" max="22" width="8.75390625" style="6" customWidth="1"/>
    <col min="23" max="16384" width="9.00390625" style="491" customWidth="1"/>
  </cols>
  <sheetData>
    <row r="1" spans="1:22" s="488" customFormat="1" ht="25.5">
      <c r="A1" s="490" t="s">
        <v>281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</row>
    <row r="2" spans="2:22" s="5" customFormat="1" ht="19.5" thickBot="1"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87" t="s">
        <v>215</v>
      </c>
    </row>
    <row r="3" spans="1:23" s="5" customFormat="1" ht="27.75" customHeight="1">
      <c r="A3" s="410"/>
      <c r="B3" s="572" t="s">
        <v>280</v>
      </c>
      <c r="C3" s="573"/>
      <c r="D3" s="573"/>
      <c r="E3" s="573"/>
      <c r="F3" s="573"/>
      <c r="G3" s="573"/>
      <c r="H3" s="573"/>
      <c r="I3" s="573"/>
      <c r="J3" s="574"/>
      <c r="K3" s="572" t="s">
        <v>279</v>
      </c>
      <c r="L3" s="573"/>
      <c r="M3" s="573"/>
      <c r="N3" s="573"/>
      <c r="O3" s="573"/>
      <c r="P3" s="574"/>
      <c r="Q3" s="572" t="s">
        <v>278</v>
      </c>
      <c r="R3" s="573"/>
      <c r="S3" s="573"/>
      <c r="T3" s="573"/>
      <c r="U3" s="573"/>
      <c r="V3" s="575"/>
      <c r="W3" s="193"/>
    </row>
    <row r="4" spans="1:23" s="5" customFormat="1" ht="23.25" customHeight="1">
      <c r="A4" s="486"/>
      <c r="B4" s="582" t="s">
        <v>272</v>
      </c>
      <c r="C4" s="583"/>
      <c r="D4" s="584"/>
      <c r="E4" s="582" t="s">
        <v>271</v>
      </c>
      <c r="F4" s="583"/>
      <c r="G4" s="584"/>
      <c r="H4" s="582" t="s">
        <v>307</v>
      </c>
      <c r="I4" s="583"/>
      <c r="J4" s="584"/>
      <c r="K4" s="580" t="s">
        <v>272</v>
      </c>
      <c r="L4" s="581"/>
      <c r="M4" s="580" t="s">
        <v>271</v>
      </c>
      <c r="N4" s="581"/>
      <c r="O4" s="580" t="s">
        <v>307</v>
      </c>
      <c r="P4" s="581"/>
      <c r="Q4" s="582" t="s">
        <v>272</v>
      </c>
      <c r="R4" s="584"/>
      <c r="S4" s="582" t="s">
        <v>271</v>
      </c>
      <c r="T4" s="584"/>
      <c r="U4" s="580" t="s">
        <v>307</v>
      </c>
      <c r="V4" s="585"/>
      <c r="W4" s="193"/>
    </row>
    <row r="5" spans="1:23" s="6" customFormat="1" ht="18" customHeight="1">
      <c r="A5" s="484"/>
      <c r="B5" s="70"/>
      <c r="C5" s="156" t="s">
        <v>40</v>
      </c>
      <c r="D5" s="114" t="s">
        <v>39</v>
      </c>
      <c r="E5" s="70"/>
      <c r="F5" s="156" t="s">
        <v>40</v>
      </c>
      <c r="G5" s="114" t="s">
        <v>39</v>
      </c>
      <c r="H5" s="70"/>
      <c r="I5" s="156" t="s">
        <v>40</v>
      </c>
      <c r="J5" s="114" t="s">
        <v>39</v>
      </c>
      <c r="K5" s="70"/>
      <c r="L5" s="114" t="s">
        <v>39</v>
      </c>
      <c r="M5" s="70"/>
      <c r="N5" s="114" t="s">
        <v>39</v>
      </c>
      <c r="O5" s="70"/>
      <c r="P5" s="114" t="s">
        <v>39</v>
      </c>
      <c r="Q5" s="70"/>
      <c r="R5" s="114" t="s">
        <v>39</v>
      </c>
      <c r="S5" s="70"/>
      <c r="T5" s="114" t="s">
        <v>39</v>
      </c>
      <c r="U5" s="70"/>
      <c r="V5" s="112" t="s">
        <v>39</v>
      </c>
      <c r="W5" s="465"/>
    </row>
    <row r="6" spans="1:23" s="6" customFormat="1" ht="18" customHeight="1">
      <c r="A6" s="483" t="s">
        <v>270</v>
      </c>
      <c r="B6" s="201">
        <v>46996634</v>
      </c>
      <c r="C6" s="189">
        <v>100</v>
      </c>
      <c r="D6" s="189">
        <v>3.3423280582092048</v>
      </c>
      <c r="E6" s="201">
        <v>46524166</v>
      </c>
      <c r="F6" s="189">
        <v>100</v>
      </c>
      <c r="G6" s="189">
        <v>-1.005323062072918</v>
      </c>
      <c r="H6" s="192">
        <v>47086029</v>
      </c>
      <c r="I6" s="189">
        <f>H6/H$6*100</f>
        <v>100</v>
      </c>
      <c r="J6" s="191">
        <f>H6/E6*100-100</f>
        <v>1.2076798969378615</v>
      </c>
      <c r="K6" s="201">
        <v>33352330</v>
      </c>
      <c r="L6" s="189">
        <v>6.037715441424197</v>
      </c>
      <c r="M6" s="201">
        <v>33392224</v>
      </c>
      <c r="N6" s="189">
        <v>0.11961383207710696</v>
      </c>
      <c r="O6" s="201">
        <v>33761137</v>
      </c>
      <c r="P6" s="191">
        <f>O6/M6*100-100</f>
        <v>1.1047871504455742</v>
      </c>
      <c r="Q6" s="201">
        <v>13644304</v>
      </c>
      <c r="R6" s="189">
        <v>-2.7031991707565055</v>
      </c>
      <c r="S6" s="201">
        <v>13131942</v>
      </c>
      <c r="T6" s="189">
        <v>-3.7551347434064724</v>
      </c>
      <c r="U6" s="201">
        <v>13324892</v>
      </c>
      <c r="V6" s="188">
        <f>U6/S6*100-100</f>
        <v>1.4693180947646454</v>
      </c>
      <c r="W6" s="455"/>
    </row>
    <row r="7" spans="1:23" s="6" customFormat="1" ht="18" customHeight="1">
      <c r="A7" s="483"/>
      <c r="B7" s="201"/>
      <c r="C7" s="189"/>
      <c r="D7" s="189"/>
      <c r="E7" s="201"/>
      <c r="F7" s="189"/>
      <c r="G7" s="189"/>
      <c r="H7" s="192"/>
      <c r="I7" s="189"/>
      <c r="J7" s="189"/>
      <c r="K7" s="201"/>
      <c r="L7" s="189"/>
      <c r="M7" s="201"/>
      <c r="N7" s="189"/>
      <c r="O7" s="201"/>
      <c r="P7" s="191"/>
      <c r="Q7" s="201"/>
      <c r="R7" s="189"/>
      <c r="S7" s="201"/>
      <c r="T7" s="189"/>
      <c r="U7" s="201"/>
      <c r="V7" s="188"/>
      <c r="W7" s="455"/>
    </row>
    <row r="8" spans="1:23" s="471" customFormat="1" ht="18" customHeight="1">
      <c r="A8" s="482" t="s">
        <v>269</v>
      </c>
      <c r="B8" s="479">
        <v>2126226</v>
      </c>
      <c r="C8" s="480">
        <v>4.524209116763553</v>
      </c>
      <c r="D8" s="480">
        <v>-13.51598258951833</v>
      </c>
      <c r="E8" s="479">
        <v>1957284</v>
      </c>
      <c r="F8" s="480">
        <v>4.2070265160690905</v>
      </c>
      <c r="G8" s="480">
        <v>-7.945627604967669</v>
      </c>
      <c r="H8" s="492">
        <v>2033349</v>
      </c>
      <c r="I8" s="480">
        <f>H8/H$6*100</f>
        <v>4.3183701050687455</v>
      </c>
      <c r="J8" s="480">
        <f aca="true" t="shared" si="0" ref="J8:J54">H8/E8*100-100</f>
        <v>3.886252582660461</v>
      </c>
      <c r="K8" s="479">
        <v>1189652</v>
      </c>
      <c r="L8" s="480">
        <v>5.106767586899693</v>
      </c>
      <c r="M8" s="479">
        <v>1135792</v>
      </c>
      <c r="N8" s="480">
        <v>-4.527374391838961</v>
      </c>
      <c r="O8" s="479">
        <v>1177984</v>
      </c>
      <c r="P8" s="481">
        <f>O8/M8*100-100</f>
        <v>3.714764675222227</v>
      </c>
      <c r="Q8" s="479">
        <v>936573</v>
      </c>
      <c r="R8" s="480">
        <v>-29.40411617676766</v>
      </c>
      <c r="S8" s="479">
        <v>821493</v>
      </c>
      <c r="T8" s="480">
        <v>-12.287349731414423</v>
      </c>
      <c r="U8" s="479">
        <v>855365</v>
      </c>
      <c r="V8" s="478">
        <f>U8/S8*100-100</f>
        <v>4.123224421875776</v>
      </c>
      <c r="W8" s="472"/>
    </row>
    <row r="9" spans="1:23" s="471" customFormat="1" ht="18" customHeight="1">
      <c r="A9" s="482" t="s">
        <v>268</v>
      </c>
      <c r="B9" s="479">
        <v>525630</v>
      </c>
      <c r="C9" s="480">
        <v>1.1184418015979614</v>
      </c>
      <c r="D9" s="480">
        <v>-3.831165267028922</v>
      </c>
      <c r="E9" s="479">
        <v>537196</v>
      </c>
      <c r="F9" s="480">
        <v>1.1546601394208764</v>
      </c>
      <c r="G9" s="480">
        <v>2.2004071304910298</v>
      </c>
      <c r="H9" s="492">
        <v>559054</v>
      </c>
      <c r="I9" s="480">
        <f aca="true" t="shared" si="1" ref="I9:I24">H9/H$6*100</f>
        <v>1.187303350639316</v>
      </c>
      <c r="J9" s="480">
        <f t="shared" si="0"/>
        <v>4.068905948666782</v>
      </c>
      <c r="K9" s="479">
        <v>310166</v>
      </c>
      <c r="L9" s="480">
        <v>-1.6445115299728599</v>
      </c>
      <c r="M9" s="479">
        <v>314516</v>
      </c>
      <c r="N9" s="480">
        <v>1.4024748038147266</v>
      </c>
      <c r="O9" s="479">
        <v>329529</v>
      </c>
      <c r="P9" s="481">
        <f aca="true" t="shared" si="2" ref="P9:P24">O9/M9*100-100</f>
        <v>4.773366060868128</v>
      </c>
      <c r="Q9" s="479">
        <v>215464</v>
      </c>
      <c r="R9" s="480">
        <v>-6.813483379321681</v>
      </c>
      <c r="S9" s="479">
        <v>222680</v>
      </c>
      <c r="T9" s="480">
        <v>3.3490513496454213</v>
      </c>
      <c r="U9" s="479">
        <v>229525</v>
      </c>
      <c r="V9" s="478">
        <f aca="true" t="shared" si="3" ref="V9:V24">U9/S9*100-100</f>
        <v>3.073917729477273</v>
      </c>
      <c r="W9" s="472"/>
    </row>
    <row r="10" spans="1:23" s="471" customFormat="1" ht="18" customHeight="1">
      <c r="A10" s="482" t="s">
        <v>267</v>
      </c>
      <c r="B10" s="479">
        <v>368454</v>
      </c>
      <c r="C10" s="480">
        <v>0.7840008286550906</v>
      </c>
      <c r="D10" s="480">
        <v>-25.93338600056687</v>
      </c>
      <c r="E10" s="479">
        <v>480616</v>
      </c>
      <c r="F10" s="480">
        <v>1.0330459228436248</v>
      </c>
      <c r="G10" s="480">
        <v>30.44124911115091</v>
      </c>
      <c r="H10" s="492">
        <v>609841</v>
      </c>
      <c r="I10" s="480">
        <f t="shared" si="1"/>
        <v>1.2951633700093927</v>
      </c>
      <c r="J10" s="480">
        <f t="shared" si="0"/>
        <v>26.887369542420572</v>
      </c>
      <c r="K10" s="479">
        <v>199190</v>
      </c>
      <c r="L10" s="480">
        <v>-24.603790439492627</v>
      </c>
      <c r="M10" s="479">
        <v>277118</v>
      </c>
      <c r="N10" s="480">
        <v>39.122445905918966</v>
      </c>
      <c r="O10" s="479">
        <v>332215</v>
      </c>
      <c r="P10" s="481">
        <f t="shared" si="2"/>
        <v>19.882144068591728</v>
      </c>
      <c r="Q10" s="479">
        <v>169264</v>
      </c>
      <c r="R10" s="480">
        <v>-27.43921259302445</v>
      </c>
      <c r="S10" s="479">
        <v>203498</v>
      </c>
      <c r="T10" s="480">
        <v>20.225210322336707</v>
      </c>
      <c r="U10" s="479">
        <v>277626</v>
      </c>
      <c r="V10" s="478">
        <f t="shared" si="3"/>
        <v>36.42689363040424</v>
      </c>
      <c r="W10" s="472"/>
    </row>
    <row r="11" spans="1:23" s="471" customFormat="1" ht="18" customHeight="1">
      <c r="A11" s="482" t="s">
        <v>266</v>
      </c>
      <c r="B11" s="479">
        <v>651074</v>
      </c>
      <c r="C11" s="480">
        <v>1.3853630453619294</v>
      </c>
      <c r="D11" s="480">
        <v>-21.26803313380495</v>
      </c>
      <c r="E11" s="479">
        <v>1146410</v>
      </c>
      <c r="F11" s="480">
        <v>2.4641172503769333</v>
      </c>
      <c r="G11" s="480">
        <v>76.07983117126471</v>
      </c>
      <c r="H11" s="492">
        <v>1434746</v>
      </c>
      <c r="I11" s="480">
        <f t="shared" si="1"/>
        <v>3.04707368718649</v>
      </c>
      <c r="J11" s="480">
        <f t="shared" si="0"/>
        <v>25.15121117226822</v>
      </c>
      <c r="K11" s="479">
        <v>442064</v>
      </c>
      <c r="L11" s="480">
        <v>-22.754166652105084</v>
      </c>
      <c r="M11" s="479">
        <v>802427</v>
      </c>
      <c r="N11" s="480">
        <v>81.51828694487676</v>
      </c>
      <c r="O11" s="479">
        <v>812939</v>
      </c>
      <c r="P11" s="481">
        <f t="shared" si="2"/>
        <v>1.3100257095038046</v>
      </c>
      <c r="Q11" s="479">
        <v>209009</v>
      </c>
      <c r="R11" s="480">
        <v>-17.928832833335946</v>
      </c>
      <c r="S11" s="479">
        <v>343983</v>
      </c>
      <c r="T11" s="480">
        <v>64.57808036974484</v>
      </c>
      <c r="U11" s="479">
        <v>621807</v>
      </c>
      <c r="V11" s="478">
        <f t="shared" si="3"/>
        <v>80.76678207934697</v>
      </c>
      <c r="W11" s="472"/>
    </row>
    <row r="12" spans="1:23" s="471" customFormat="1" ht="18" customHeight="1">
      <c r="A12" s="482" t="s">
        <v>265</v>
      </c>
      <c r="B12" s="479">
        <v>345721</v>
      </c>
      <c r="C12" s="480">
        <v>0.7356292793224297</v>
      </c>
      <c r="D12" s="480">
        <v>3.555168158345623</v>
      </c>
      <c r="E12" s="479">
        <v>348918</v>
      </c>
      <c r="F12" s="480">
        <v>0.7499715309243802</v>
      </c>
      <c r="G12" s="480">
        <v>0.9247341064037187</v>
      </c>
      <c r="H12" s="492">
        <v>347682</v>
      </c>
      <c r="I12" s="480">
        <f t="shared" si="1"/>
        <v>0.7383973704811675</v>
      </c>
      <c r="J12" s="480">
        <f t="shared" si="0"/>
        <v>-0.35423795848880957</v>
      </c>
      <c r="K12" s="479">
        <v>174169</v>
      </c>
      <c r="L12" s="480">
        <v>6.450508816428808</v>
      </c>
      <c r="M12" s="479">
        <v>200351</v>
      </c>
      <c r="N12" s="480">
        <v>15.032525880036047</v>
      </c>
      <c r="O12" s="479">
        <v>208876</v>
      </c>
      <c r="P12" s="481">
        <f t="shared" si="2"/>
        <v>4.255032418106225</v>
      </c>
      <c r="Q12" s="479">
        <v>171552</v>
      </c>
      <c r="R12" s="480">
        <v>0.7724525220721716</v>
      </c>
      <c r="S12" s="479">
        <v>148567</v>
      </c>
      <c r="T12" s="480">
        <v>-13.39826991232978</v>
      </c>
      <c r="U12" s="479">
        <v>138806</v>
      </c>
      <c r="V12" s="478">
        <f t="shared" si="3"/>
        <v>-6.570099685663706</v>
      </c>
      <c r="W12" s="472"/>
    </row>
    <row r="13" spans="1:23" s="471" customFormat="1" ht="18" customHeight="1">
      <c r="A13" s="482"/>
      <c r="B13" s="479"/>
      <c r="C13" s="480"/>
      <c r="D13" s="480"/>
      <c r="E13" s="479"/>
      <c r="F13" s="480"/>
      <c r="G13" s="480"/>
      <c r="H13" s="492"/>
      <c r="I13" s="480"/>
      <c r="J13" s="480"/>
      <c r="K13" s="479"/>
      <c r="L13" s="480"/>
      <c r="M13" s="479"/>
      <c r="N13" s="480"/>
      <c r="O13" s="479"/>
      <c r="P13" s="481"/>
      <c r="Q13" s="479"/>
      <c r="R13" s="480"/>
      <c r="S13" s="479"/>
      <c r="T13" s="480"/>
      <c r="U13" s="479"/>
      <c r="V13" s="478"/>
      <c r="W13" s="472"/>
    </row>
    <row r="14" spans="1:23" s="471" customFormat="1" ht="18" customHeight="1">
      <c r="A14" s="482" t="s">
        <v>264</v>
      </c>
      <c r="B14" s="479">
        <v>342162</v>
      </c>
      <c r="C14" s="480">
        <v>0.7280563965495912</v>
      </c>
      <c r="D14" s="480">
        <v>7.484882278103271</v>
      </c>
      <c r="E14" s="479">
        <v>339133</v>
      </c>
      <c r="F14" s="480">
        <v>0.7289394505212624</v>
      </c>
      <c r="G14" s="480">
        <v>-0.8852531841642275</v>
      </c>
      <c r="H14" s="492">
        <v>344228</v>
      </c>
      <c r="I14" s="480">
        <f t="shared" si="1"/>
        <v>0.7310618612582513</v>
      </c>
      <c r="J14" s="480">
        <f t="shared" si="0"/>
        <v>1.5023604308634049</v>
      </c>
      <c r="K14" s="479">
        <v>188484</v>
      </c>
      <c r="L14" s="480">
        <v>10.247771460658385</v>
      </c>
      <c r="M14" s="479">
        <v>197904</v>
      </c>
      <c r="N14" s="480">
        <v>4.997771694149094</v>
      </c>
      <c r="O14" s="479">
        <v>203824</v>
      </c>
      <c r="P14" s="481">
        <f t="shared" si="2"/>
        <v>2.9913493410946614</v>
      </c>
      <c r="Q14" s="479">
        <v>153678</v>
      </c>
      <c r="R14" s="480">
        <v>4.2803827101852505</v>
      </c>
      <c r="S14" s="479">
        <v>141229</v>
      </c>
      <c r="T14" s="480">
        <v>-8.100704069548016</v>
      </c>
      <c r="U14" s="479">
        <v>140404</v>
      </c>
      <c r="V14" s="478">
        <f t="shared" si="3"/>
        <v>-0.584157644676381</v>
      </c>
      <c r="W14" s="472"/>
    </row>
    <row r="15" spans="1:23" s="471" customFormat="1" ht="18" customHeight="1">
      <c r="A15" s="482" t="s">
        <v>263</v>
      </c>
      <c r="B15" s="479">
        <v>662390</v>
      </c>
      <c r="C15" s="480">
        <v>1.4094413655241778</v>
      </c>
      <c r="D15" s="480">
        <v>3.7232251770634264</v>
      </c>
      <c r="E15" s="479">
        <v>993453</v>
      </c>
      <c r="F15" s="480">
        <v>2.135348326287031</v>
      </c>
      <c r="G15" s="480">
        <v>49.98007216292518</v>
      </c>
      <c r="H15" s="492">
        <v>1234059</v>
      </c>
      <c r="I15" s="480">
        <f t="shared" si="1"/>
        <v>2.6208602131218157</v>
      </c>
      <c r="J15" s="480">
        <f t="shared" si="0"/>
        <v>24.219162859239447</v>
      </c>
      <c r="K15" s="479">
        <v>468678</v>
      </c>
      <c r="L15" s="480">
        <v>10.729735412733916</v>
      </c>
      <c r="M15" s="479">
        <v>768799</v>
      </c>
      <c r="N15" s="480">
        <v>64.03564920905185</v>
      </c>
      <c r="O15" s="479">
        <v>796770</v>
      </c>
      <c r="P15" s="481">
        <f t="shared" si="2"/>
        <v>3.6382721621646112</v>
      </c>
      <c r="Q15" s="479">
        <v>193711</v>
      </c>
      <c r="R15" s="480">
        <v>-10.048293475737168</v>
      </c>
      <c r="S15" s="479">
        <v>224655</v>
      </c>
      <c r="T15" s="480">
        <v>15.97431224865909</v>
      </c>
      <c r="U15" s="479">
        <v>437290</v>
      </c>
      <c r="V15" s="478">
        <f t="shared" si="3"/>
        <v>94.64957379092388</v>
      </c>
      <c r="W15" s="472"/>
    </row>
    <row r="16" spans="1:23" s="471" customFormat="1" ht="18" customHeight="1">
      <c r="A16" s="482" t="s">
        <v>262</v>
      </c>
      <c r="B16" s="479">
        <v>872659</v>
      </c>
      <c r="C16" s="480">
        <v>1.8568542589667165</v>
      </c>
      <c r="D16" s="480">
        <v>0.7543945735315276</v>
      </c>
      <c r="E16" s="479">
        <v>1165983</v>
      </c>
      <c r="F16" s="480">
        <v>2.506187859444917</v>
      </c>
      <c r="G16" s="480">
        <v>33.6126711579208</v>
      </c>
      <c r="H16" s="492">
        <v>1242942</v>
      </c>
      <c r="I16" s="480">
        <f t="shared" si="1"/>
        <v>2.639725681687874</v>
      </c>
      <c r="J16" s="480">
        <f t="shared" si="0"/>
        <v>6.600353521449279</v>
      </c>
      <c r="K16" s="479">
        <v>590157</v>
      </c>
      <c r="L16" s="480">
        <v>3.887528539465876</v>
      </c>
      <c r="M16" s="479">
        <v>865358</v>
      </c>
      <c r="N16" s="480">
        <v>46.63182847954019</v>
      </c>
      <c r="O16" s="479">
        <v>907519</v>
      </c>
      <c r="P16" s="481">
        <f t="shared" si="2"/>
        <v>4.872087621539293</v>
      </c>
      <c r="Q16" s="479">
        <v>282502</v>
      </c>
      <c r="R16" s="480">
        <v>-5.217210419658315</v>
      </c>
      <c r="S16" s="479">
        <v>300626</v>
      </c>
      <c r="T16" s="480">
        <v>6.415529801558932</v>
      </c>
      <c r="U16" s="479">
        <v>335423</v>
      </c>
      <c r="V16" s="478">
        <f t="shared" si="3"/>
        <v>11.574847152275595</v>
      </c>
      <c r="W16" s="472"/>
    </row>
    <row r="17" spans="1:23" s="471" customFormat="1" ht="18" customHeight="1">
      <c r="A17" s="482" t="s">
        <v>261</v>
      </c>
      <c r="B17" s="479">
        <v>657728</v>
      </c>
      <c r="C17" s="480">
        <v>1.3995215061572281</v>
      </c>
      <c r="D17" s="480">
        <v>11.565927448765322</v>
      </c>
      <c r="E17" s="479">
        <v>717828</v>
      </c>
      <c r="F17" s="480">
        <v>1.542914278140956</v>
      </c>
      <c r="G17" s="480">
        <v>9.137515812007393</v>
      </c>
      <c r="H17" s="492">
        <v>728164</v>
      </c>
      <c r="I17" s="480">
        <f t="shared" si="1"/>
        <v>1.5464544695412732</v>
      </c>
      <c r="J17" s="480">
        <f t="shared" si="0"/>
        <v>1.439899251631303</v>
      </c>
      <c r="K17" s="479">
        <v>434468</v>
      </c>
      <c r="L17" s="480">
        <v>8.154638918622894</v>
      </c>
      <c r="M17" s="479">
        <v>544493</v>
      </c>
      <c r="N17" s="480">
        <v>25.324074500308427</v>
      </c>
      <c r="O17" s="479">
        <v>567244</v>
      </c>
      <c r="P17" s="481">
        <f t="shared" si="2"/>
        <v>4.178382458544007</v>
      </c>
      <c r="Q17" s="479">
        <v>223260</v>
      </c>
      <c r="R17" s="480">
        <v>18.86153584053835</v>
      </c>
      <c r="S17" s="479">
        <v>173336</v>
      </c>
      <c r="T17" s="480">
        <v>-22.36137239093435</v>
      </c>
      <c r="U17" s="479">
        <v>160920</v>
      </c>
      <c r="V17" s="478">
        <f t="shared" si="3"/>
        <v>-7.162966723588866</v>
      </c>
      <c r="W17" s="472"/>
    </row>
    <row r="18" spans="1:23" s="471" customFormat="1" ht="18" customHeight="1">
      <c r="A18" s="482" t="s">
        <v>260</v>
      </c>
      <c r="B18" s="479">
        <v>730104</v>
      </c>
      <c r="C18" s="480">
        <v>1.5535240247205788</v>
      </c>
      <c r="D18" s="480">
        <v>6.738322224869989</v>
      </c>
      <c r="E18" s="479">
        <v>714991</v>
      </c>
      <c r="F18" s="480">
        <v>1.5368163719474306</v>
      </c>
      <c r="G18" s="480">
        <v>-2.069979071474748</v>
      </c>
      <c r="H18" s="492">
        <v>722739</v>
      </c>
      <c r="I18" s="480">
        <f t="shared" si="1"/>
        <v>1.5349330052869823</v>
      </c>
      <c r="J18" s="480">
        <f t="shared" si="0"/>
        <v>1.0836500039860653</v>
      </c>
      <c r="K18" s="479">
        <v>524406</v>
      </c>
      <c r="L18" s="480">
        <v>8.578965240220967</v>
      </c>
      <c r="M18" s="479">
        <v>515542</v>
      </c>
      <c r="N18" s="480">
        <v>-1.6902933986262525</v>
      </c>
      <c r="O18" s="479">
        <v>540332</v>
      </c>
      <c r="P18" s="481">
        <f t="shared" si="2"/>
        <v>4.808531603632687</v>
      </c>
      <c r="Q18" s="479">
        <v>205698</v>
      </c>
      <c r="R18" s="480">
        <v>2.316442914629363</v>
      </c>
      <c r="S18" s="479">
        <v>199449</v>
      </c>
      <c r="T18" s="480">
        <v>-3.0379488376163124</v>
      </c>
      <c r="U18" s="479">
        <v>182407</v>
      </c>
      <c r="V18" s="478">
        <f t="shared" si="3"/>
        <v>-8.544540208273801</v>
      </c>
      <c r="W18" s="472"/>
    </row>
    <row r="19" spans="1:23" s="471" customFormat="1" ht="18" customHeight="1">
      <c r="A19" s="482"/>
      <c r="B19" s="479"/>
      <c r="C19" s="480"/>
      <c r="D19" s="480"/>
      <c r="E19" s="479"/>
      <c r="F19" s="480"/>
      <c r="G19" s="480"/>
      <c r="H19" s="492"/>
      <c r="I19" s="480"/>
      <c r="J19" s="480"/>
      <c r="K19" s="479"/>
      <c r="L19" s="480"/>
      <c r="M19" s="479"/>
      <c r="N19" s="480"/>
      <c r="O19" s="479"/>
      <c r="P19" s="481"/>
      <c r="Q19" s="479"/>
      <c r="R19" s="480"/>
      <c r="S19" s="479"/>
      <c r="T19" s="480"/>
      <c r="U19" s="479"/>
      <c r="V19" s="478"/>
      <c r="W19" s="472"/>
    </row>
    <row r="20" spans="1:23" s="471" customFormat="1" ht="18" customHeight="1">
      <c r="A20" s="482" t="s">
        <v>259</v>
      </c>
      <c r="B20" s="479">
        <v>1865142</v>
      </c>
      <c r="C20" s="480">
        <v>3.9686714584708342</v>
      </c>
      <c r="D20" s="480">
        <v>20.697025643415003</v>
      </c>
      <c r="E20" s="479">
        <v>1815749</v>
      </c>
      <c r="F20" s="480">
        <v>3.9028082738764196</v>
      </c>
      <c r="G20" s="480">
        <v>-2.6482165969132723</v>
      </c>
      <c r="H20" s="492">
        <v>2046742</v>
      </c>
      <c r="I20" s="480">
        <f t="shared" si="1"/>
        <v>4.346813786314407</v>
      </c>
      <c r="J20" s="480">
        <f t="shared" si="0"/>
        <v>12.721637186637594</v>
      </c>
      <c r="K20" s="479">
        <v>1470026</v>
      </c>
      <c r="L20" s="480">
        <v>23.450679386620536</v>
      </c>
      <c r="M20" s="479">
        <v>1417393</v>
      </c>
      <c r="N20" s="480">
        <v>-3.580412863445943</v>
      </c>
      <c r="O20" s="479">
        <v>1604115</v>
      </c>
      <c r="P20" s="481">
        <f t="shared" si="2"/>
        <v>13.173622276954958</v>
      </c>
      <c r="Q20" s="479">
        <v>395116</v>
      </c>
      <c r="R20" s="480">
        <v>11.448146696038975</v>
      </c>
      <c r="S20" s="479">
        <v>398356</v>
      </c>
      <c r="T20" s="480">
        <v>0.8200123508033101</v>
      </c>
      <c r="U20" s="479">
        <v>442627</v>
      </c>
      <c r="V20" s="478">
        <f t="shared" si="3"/>
        <v>11.1134261816064</v>
      </c>
      <c r="W20" s="472"/>
    </row>
    <row r="21" spans="1:23" s="471" customFormat="1" ht="18" customHeight="1">
      <c r="A21" s="482" t="s">
        <v>258</v>
      </c>
      <c r="B21" s="479">
        <v>1577395</v>
      </c>
      <c r="C21" s="480">
        <v>3.3563999498347057</v>
      </c>
      <c r="D21" s="480">
        <v>-3.6824159706710873</v>
      </c>
      <c r="E21" s="479">
        <v>1857791</v>
      </c>
      <c r="F21" s="480">
        <v>3.993174214020301</v>
      </c>
      <c r="G21" s="480">
        <v>17.775889995847578</v>
      </c>
      <c r="H21" s="492">
        <v>2013108</v>
      </c>
      <c r="I21" s="480">
        <f t="shared" si="1"/>
        <v>4.275382831710017</v>
      </c>
      <c r="J21" s="480">
        <f t="shared" si="0"/>
        <v>8.360305330362777</v>
      </c>
      <c r="K21" s="479">
        <v>1201935</v>
      </c>
      <c r="L21" s="480">
        <v>-0.3989230569074351</v>
      </c>
      <c r="M21" s="479">
        <v>1441279</v>
      </c>
      <c r="N21" s="480">
        <v>19.913223260825248</v>
      </c>
      <c r="O21" s="479">
        <v>1573690</v>
      </c>
      <c r="P21" s="481">
        <f t="shared" si="2"/>
        <v>9.187048447941024</v>
      </c>
      <c r="Q21" s="479">
        <v>375460</v>
      </c>
      <c r="R21" s="480">
        <v>-12.876608067719843</v>
      </c>
      <c r="S21" s="479">
        <v>416512</v>
      </c>
      <c r="T21" s="480">
        <v>10.933787886858795</v>
      </c>
      <c r="U21" s="479">
        <v>439418</v>
      </c>
      <c r="V21" s="478">
        <f t="shared" si="3"/>
        <v>5.499481407498479</v>
      </c>
      <c r="W21" s="472"/>
    </row>
    <row r="22" spans="1:23" s="471" customFormat="1" ht="18" customHeight="1">
      <c r="A22" s="482" t="s">
        <v>257</v>
      </c>
      <c r="B22" s="479">
        <v>6848788</v>
      </c>
      <c r="C22" s="480">
        <v>14.572933031757126</v>
      </c>
      <c r="D22" s="480">
        <v>-6.1330498643690845</v>
      </c>
      <c r="E22" s="479">
        <v>6937020</v>
      </c>
      <c r="F22" s="480">
        <v>14.91057357159288</v>
      </c>
      <c r="G22" s="480">
        <v>1.2882863362101489</v>
      </c>
      <c r="H22" s="492">
        <v>6670461</v>
      </c>
      <c r="I22" s="480">
        <f t="shared" si="1"/>
        <v>14.166539718182648</v>
      </c>
      <c r="J22" s="480">
        <f t="shared" si="0"/>
        <v>-3.8425577553474</v>
      </c>
      <c r="K22" s="479">
        <v>5301306</v>
      </c>
      <c r="L22" s="480">
        <v>-5.591573292131528</v>
      </c>
      <c r="M22" s="479">
        <v>5580935</v>
      </c>
      <c r="N22" s="480">
        <v>5.274719097520503</v>
      </c>
      <c r="O22" s="479">
        <v>5367453</v>
      </c>
      <c r="P22" s="481">
        <f t="shared" si="2"/>
        <v>-3.8252013327515897</v>
      </c>
      <c r="Q22" s="479">
        <v>1547482</v>
      </c>
      <c r="R22" s="480">
        <v>-7.941895937141581</v>
      </c>
      <c r="S22" s="479">
        <v>1356085</v>
      </c>
      <c r="T22" s="480">
        <v>-12.368286028528928</v>
      </c>
      <c r="U22" s="479">
        <v>1303008</v>
      </c>
      <c r="V22" s="478">
        <f t="shared" si="3"/>
        <v>-3.9139876925118955</v>
      </c>
      <c r="W22" s="472"/>
    </row>
    <row r="23" spans="1:23" s="471" customFormat="1" ht="18" customHeight="1">
      <c r="A23" s="482" t="s">
        <v>256</v>
      </c>
      <c r="B23" s="479">
        <v>2897511</v>
      </c>
      <c r="C23" s="480">
        <v>6.165358565892188</v>
      </c>
      <c r="D23" s="480">
        <v>0.2973428487660357</v>
      </c>
      <c r="E23" s="479">
        <v>2994629</v>
      </c>
      <c r="F23" s="480">
        <v>6.436717210578262</v>
      </c>
      <c r="G23" s="480">
        <v>3.3517732978407935</v>
      </c>
      <c r="H23" s="492">
        <v>2740795</v>
      </c>
      <c r="I23" s="480">
        <f t="shared" si="1"/>
        <v>5.8208242619057975</v>
      </c>
      <c r="J23" s="480">
        <f t="shared" si="0"/>
        <v>-8.476308751434644</v>
      </c>
      <c r="K23" s="479">
        <v>2294009</v>
      </c>
      <c r="L23" s="480">
        <v>-1.9439304428705952</v>
      </c>
      <c r="M23" s="479">
        <v>2398556</v>
      </c>
      <c r="N23" s="480">
        <v>4.557392756523626</v>
      </c>
      <c r="O23" s="479">
        <v>2157912</v>
      </c>
      <c r="P23" s="481">
        <f t="shared" si="2"/>
        <v>-10.032869776648951</v>
      </c>
      <c r="Q23" s="479">
        <v>603502</v>
      </c>
      <c r="R23" s="480">
        <v>9.840672401052728</v>
      </c>
      <c r="S23" s="479">
        <v>596073</v>
      </c>
      <c r="T23" s="480">
        <v>-1.2309818360171079</v>
      </c>
      <c r="U23" s="479">
        <v>582882</v>
      </c>
      <c r="V23" s="478">
        <f t="shared" si="3"/>
        <v>-2.212983980150085</v>
      </c>
      <c r="W23" s="472"/>
    </row>
    <row r="24" spans="1:23" s="471" customFormat="1" ht="18" customHeight="1">
      <c r="A24" s="482" t="s">
        <v>255</v>
      </c>
      <c r="B24" s="479">
        <v>1236445</v>
      </c>
      <c r="C24" s="480">
        <v>2.6309224613830855</v>
      </c>
      <c r="D24" s="480">
        <v>-7.671830254968498</v>
      </c>
      <c r="E24" s="479">
        <v>1239214</v>
      </c>
      <c r="F24" s="480">
        <v>2.663592078147086</v>
      </c>
      <c r="G24" s="480">
        <v>0.22394849750698143</v>
      </c>
      <c r="H24" s="492">
        <v>1205349</v>
      </c>
      <c r="I24" s="480">
        <f t="shared" si="1"/>
        <v>2.5598867128931175</v>
      </c>
      <c r="J24" s="480">
        <f t="shared" si="0"/>
        <v>-2.732780617391356</v>
      </c>
      <c r="K24" s="479">
        <v>769741</v>
      </c>
      <c r="L24" s="480">
        <v>-11.044378366571934</v>
      </c>
      <c r="M24" s="479">
        <v>770114</v>
      </c>
      <c r="N24" s="480">
        <v>0.048457857902860724</v>
      </c>
      <c r="O24" s="479">
        <v>764379</v>
      </c>
      <c r="P24" s="481">
        <f t="shared" si="2"/>
        <v>-0.7446949412684347</v>
      </c>
      <c r="Q24" s="479">
        <v>466704</v>
      </c>
      <c r="R24" s="480">
        <v>-1.5134760992327188</v>
      </c>
      <c r="S24" s="479">
        <v>469100</v>
      </c>
      <c r="T24" s="480">
        <v>0.5133875004285358</v>
      </c>
      <c r="U24" s="479">
        <v>440970</v>
      </c>
      <c r="V24" s="478">
        <f t="shared" si="3"/>
        <v>-5.996589213387338</v>
      </c>
      <c r="W24" s="472"/>
    </row>
    <row r="25" spans="1:23" s="471" customFormat="1" ht="18" customHeight="1">
      <c r="A25" s="482"/>
      <c r="B25" s="479"/>
      <c r="C25" s="480"/>
      <c r="D25" s="480"/>
      <c r="E25" s="479"/>
      <c r="F25" s="480"/>
      <c r="G25" s="480"/>
      <c r="H25" s="492"/>
      <c r="I25" s="480"/>
      <c r="J25" s="480"/>
      <c r="K25" s="479"/>
      <c r="L25" s="480"/>
      <c r="M25" s="479"/>
      <c r="N25" s="480"/>
      <c r="O25" s="479"/>
      <c r="P25" s="481"/>
      <c r="Q25" s="479"/>
      <c r="R25" s="480"/>
      <c r="S25" s="479"/>
      <c r="T25" s="480"/>
      <c r="U25" s="479"/>
      <c r="V25" s="478"/>
      <c r="W25" s="472"/>
    </row>
    <row r="26" spans="1:23" s="471" customFormat="1" ht="18" customHeight="1">
      <c r="A26" s="482" t="s">
        <v>254</v>
      </c>
      <c r="B26" s="479">
        <v>523600</v>
      </c>
      <c r="C26" s="480">
        <v>1.1141223433150553</v>
      </c>
      <c r="D26" s="480">
        <v>1.153919714388934</v>
      </c>
      <c r="E26" s="479">
        <v>513695</v>
      </c>
      <c r="F26" s="480">
        <v>1.1041466063034853</v>
      </c>
      <c r="G26" s="480">
        <v>-1.891711229946523</v>
      </c>
      <c r="H26" s="492">
        <v>500690</v>
      </c>
      <c r="I26" s="480">
        <f aca="true" t="shared" si="4" ref="I26:I63">H26/H$6*100</f>
        <v>1.0633515092130619</v>
      </c>
      <c r="J26" s="480">
        <f t="shared" si="0"/>
        <v>-2.5316578903824194</v>
      </c>
      <c r="K26" s="479">
        <v>306100</v>
      </c>
      <c r="L26" s="480">
        <v>-7.361731103881368</v>
      </c>
      <c r="M26" s="479">
        <v>307076</v>
      </c>
      <c r="N26" s="480">
        <v>0.3188500490035864</v>
      </c>
      <c r="O26" s="479">
        <v>315403</v>
      </c>
      <c r="P26" s="481">
        <f aca="true" t="shared" si="5" ref="P26:P63">O26/M26*100-100</f>
        <v>2.7117065482160854</v>
      </c>
      <c r="Q26" s="479">
        <v>217500</v>
      </c>
      <c r="R26" s="480">
        <v>16.184656146836033</v>
      </c>
      <c r="S26" s="479">
        <v>206619</v>
      </c>
      <c r="T26" s="480">
        <v>-5.002758620689647</v>
      </c>
      <c r="U26" s="479">
        <v>185287</v>
      </c>
      <c r="V26" s="478">
        <f aca="true" t="shared" si="6" ref="V26:V57">U26/S26*100-100</f>
        <v>-10.324316737570115</v>
      </c>
      <c r="W26" s="472"/>
    </row>
    <row r="27" spans="1:23" s="471" customFormat="1" ht="18" customHeight="1">
      <c r="A27" s="482" t="s">
        <v>277</v>
      </c>
      <c r="B27" s="479">
        <v>408120</v>
      </c>
      <c r="C27" s="480">
        <v>0.8684026179406806</v>
      </c>
      <c r="D27" s="480">
        <v>10.025853865004535</v>
      </c>
      <c r="E27" s="479">
        <v>443948</v>
      </c>
      <c r="F27" s="480">
        <v>0.9542309689119413</v>
      </c>
      <c r="G27" s="480">
        <v>8.778790551798494</v>
      </c>
      <c r="H27" s="492">
        <v>437040</v>
      </c>
      <c r="I27" s="480">
        <f t="shared" si="4"/>
        <v>0.9281734078700924</v>
      </c>
      <c r="J27" s="480">
        <f t="shared" si="0"/>
        <v>-1.5560380945516101</v>
      </c>
      <c r="K27" s="479">
        <v>248349</v>
      </c>
      <c r="L27" s="480">
        <v>10.068164090199971</v>
      </c>
      <c r="M27" s="479">
        <v>276376</v>
      </c>
      <c r="N27" s="480">
        <v>11.285328308147015</v>
      </c>
      <c r="O27" s="479">
        <v>258827</v>
      </c>
      <c r="P27" s="481">
        <f t="shared" si="5"/>
        <v>-6.349683040495563</v>
      </c>
      <c r="Q27" s="479">
        <v>159771</v>
      </c>
      <c r="R27" s="480">
        <v>9.960151136621718</v>
      </c>
      <c r="S27" s="479">
        <v>167573</v>
      </c>
      <c r="T27" s="480">
        <v>4.8832391360134295</v>
      </c>
      <c r="U27" s="479">
        <v>178213</v>
      </c>
      <c r="V27" s="478">
        <f t="shared" si="6"/>
        <v>6.349471573582861</v>
      </c>
      <c r="W27" s="472"/>
    </row>
    <row r="28" spans="1:23" s="471" customFormat="1" ht="18" customHeight="1">
      <c r="A28" s="482" t="s">
        <v>252</v>
      </c>
      <c r="B28" s="479">
        <v>554027</v>
      </c>
      <c r="C28" s="480">
        <v>1.1788652778835182</v>
      </c>
      <c r="D28" s="480">
        <v>10.208729936125806</v>
      </c>
      <c r="E28" s="479">
        <v>471887</v>
      </c>
      <c r="F28" s="480">
        <v>1.0142836305759892</v>
      </c>
      <c r="G28" s="480">
        <v>-14.825992235035486</v>
      </c>
      <c r="H28" s="492">
        <v>484363</v>
      </c>
      <c r="I28" s="480">
        <f t="shared" si="4"/>
        <v>1.0286766802951253</v>
      </c>
      <c r="J28" s="480">
        <f t="shared" si="0"/>
        <v>2.6438532953863927</v>
      </c>
      <c r="K28" s="479">
        <v>379430</v>
      </c>
      <c r="L28" s="480">
        <v>7.571053937203203</v>
      </c>
      <c r="M28" s="479">
        <v>309927</v>
      </c>
      <c r="N28" s="480">
        <v>-18.31773976754606</v>
      </c>
      <c r="O28" s="479">
        <v>342724</v>
      </c>
      <c r="P28" s="481">
        <f t="shared" si="5"/>
        <v>10.582169349556509</v>
      </c>
      <c r="Q28" s="479">
        <v>174598</v>
      </c>
      <c r="R28" s="480">
        <v>16.41186001080122</v>
      </c>
      <c r="S28" s="479">
        <v>161960</v>
      </c>
      <c r="T28" s="480">
        <v>-7.238341790856708</v>
      </c>
      <c r="U28" s="479">
        <v>141638</v>
      </c>
      <c r="V28" s="478">
        <f t="shared" si="6"/>
        <v>-12.547542603111879</v>
      </c>
      <c r="W28" s="472"/>
    </row>
    <row r="29" spans="1:23" s="471" customFormat="1" ht="18" customHeight="1">
      <c r="A29" s="482" t="s">
        <v>251</v>
      </c>
      <c r="B29" s="479">
        <v>320814</v>
      </c>
      <c r="C29" s="480">
        <v>0.6826318667843319</v>
      </c>
      <c r="D29" s="480">
        <v>17.75886181189503</v>
      </c>
      <c r="E29" s="479">
        <v>350977</v>
      </c>
      <c r="F29" s="480">
        <v>0.7543971879044538</v>
      </c>
      <c r="G29" s="480">
        <v>9.402021108804476</v>
      </c>
      <c r="H29" s="492">
        <v>333840</v>
      </c>
      <c r="I29" s="480">
        <f t="shared" si="4"/>
        <v>0.7090001155119706</v>
      </c>
      <c r="J29" s="480">
        <f t="shared" si="0"/>
        <v>-4.882656128464262</v>
      </c>
      <c r="K29" s="479">
        <v>185530</v>
      </c>
      <c r="L29" s="480">
        <v>23.179986322925032</v>
      </c>
      <c r="M29" s="479">
        <v>211321</v>
      </c>
      <c r="N29" s="480">
        <v>13.901255861585724</v>
      </c>
      <c r="O29" s="479">
        <v>195388</v>
      </c>
      <c r="P29" s="481">
        <f t="shared" si="5"/>
        <v>-7.5397144628314265</v>
      </c>
      <c r="Q29" s="479">
        <v>135284</v>
      </c>
      <c r="R29" s="480">
        <v>11.055107251040482</v>
      </c>
      <c r="S29" s="479">
        <v>139656</v>
      </c>
      <c r="T29" s="480">
        <v>3.2317199373170524</v>
      </c>
      <c r="U29" s="479">
        <v>138452</v>
      </c>
      <c r="V29" s="478">
        <f t="shared" si="6"/>
        <v>-0.8621183479406511</v>
      </c>
      <c r="W29" s="472"/>
    </row>
    <row r="30" spans="1:23" s="471" customFormat="1" ht="18" customHeight="1">
      <c r="A30" s="482" t="s">
        <v>250</v>
      </c>
      <c r="B30" s="479">
        <v>678069</v>
      </c>
      <c r="C30" s="480">
        <v>1.4428033292767306</v>
      </c>
      <c r="D30" s="480">
        <v>5.735323699611257</v>
      </c>
      <c r="E30" s="479">
        <v>698437</v>
      </c>
      <c r="F30" s="480">
        <v>1.5012348636190491</v>
      </c>
      <c r="G30" s="480">
        <v>3.003824094598045</v>
      </c>
      <c r="H30" s="492">
        <v>752729</v>
      </c>
      <c r="I30" s="480">
        <f t="shared" si="4"/>
        <v>1.5986249339480296</v>
      </c>
      <c r="J30" s="480">
        <f t="shared" si="0"/>
        <v>7.77335679524424</v>
      </c>
      <c r="K30" s="479">
        <v>430710</v>
      </c>
      <c r="L30" s="480">
        <v>4.898477095546255</v>
      </c>
      <c r="M30" s="479">
        <v>452690</v>
      </c>
      <c r="N30" s="480">
        <v>5.103201690232424</v>
      </c>
      <c r="O30" s="479">
        <v>509913</v>
      </c>
      <c r="P30" s="481">
        <f t="shared" si="5"/>
        <v>12.640659170734935</v>
      </c>
      <c r="Q30" s="479">
        <v>247359</v>
      </c>
      <c r="R30" s="480">
        <v>7.2247845612331645</v>
      </c>
      <c r="S30" s="479">
        <v>245747</v>
      </c>
      <c r="T30" s="480">
        <v>-0.6516843939375576</v>
      </c>
      <c r="U30" s="479">
        <v>242816</v>
      </c>
      <c r="V30" s="478">
        <f t="shared" si="6"/>
        <v>-1.1926900430117087</v>
      </c>
      <c r="W30" s="472"/>
    </row>
    <row r="31" spans="1:23" s="471" customFormat="1" ht="18" customHeight="1">
      <c r="A31" s="482"/>
      <c r="B31" s="479"/>
      <c r="C31" s="480"/>
      <c r="D31" s="480"/>
      <c r="E31" s="479"/>
      <c r="F31" s="480"/>
      <c r="G31" s="480"/>
      <c r="H31" s="492"/>
      <c r="I31" s="480"/>
      <c r="J31" s="480"/>
      <c r="K31" s="479"/>
      <c r="L31" s="480"/>
      <c r="M31" s="479"/>
      <c r="N31" s="480"/>
      <c r="O31" s="479"/>
      <c r="P31" s="481"/>
      <c r="Q31" s="479"/>
      <c r="R31" s="480"/>
      <c r="S31" s="479"/>
      <c r="T31" s="480"/>
      <c r="U31" s="479"/>
      <c r="V31" s="478"/>
      <c r="W31" s="472"/>
    </row>
    <row r="32" spans="1:23" s="471" customFormat="1" ht="18" customHeight="1">
      <c r="A32" s="482" t="s">
        <v>249</v>
      </c>
      <c r="B32" s="479">
        <v>698209</v>
      </c>
      <c r="C32" s="480">
        <v>1.4856574621918668</v>
      </c>
      <c r="D32" s="480">
        <v>7.576147430731979</v>
      </c>
      <c r="E32" s="479">
        <v>705435</v>
      </c>
      <c r="F32" s="480">
        <v>1.5162765088577839</v>
      </c>
      <c r="G32" s="480">
        <v>1.0349336659939894</v>
      </c>
      <c r="H32" s="492">
        <v>695155</v>
      </c>
      <c r="I32" s="480">
        <f t="shared" si="4"/>
        <v>1.4763508725698657</v>
      </c>
      <c r="J32" s="480">
        <f t="shared" si="0"/>
        <v>-1.4572568698746124</v>
      </c>
      <c r="K32" s="479">
        <v>440428</v>
      </c>
      <c r="L32" s="480">
        <v>3.841220740517187</v>
      </c>
      <c r="M32" s="479">
        <v>452304</v>
      </c>
      <c r="N32" s="480">
        <v>2.6964679811456165</v>
      </c>
      <c r="O32" s="479">
        <v>468377</v>
      </c>
      <c r="P32" s="481">
        <f t="shared" si="5"/>
        <v>3.5535834306130454</v>
      </c>
      <c r="Q32" s="479">
        <v>257781</v>
      </c>
      <c r="R32" s="480">
        <v>14.6197660303867</v>
      </c>
      <c r="S32" s="479">
        <v>253131</v>
      </c>
      <c r="T32" s="480">
        <v>-1.8038567621352968</v>
      </c>
      <c r="U32" s="479">
        <v>226777</v>
      </c>
      <c r="V32" s="478">
        <f t="shared" si="6"/>
        <v>-10.41121000588629</v>
      </c>
      <c r="W32" s="472"/>
    </row>
    <row r="33" spans="1:23" s="471" customFormat="1" ht="18" customHeight="1">
      <c r="A33" s="482" t="s">
        <v>248</v>
      </c>
      <c r="B33" s="479">
        <v>1354534</v>
      </c>
      <c r="C33" s="480">
        <v>2.882193648166377</v>
      </c>
      <c r="D33" s="480">
        <v>-8.590088971429807</v>
      </c>
      <c r="E33" s="479">
        <v>1439100</v>
      </c>
      <c r="F33" s="480">
        <v>3.0932311607692227</v>
      </c>
      <c r="G33" s="480">
        <v>6.243180311457678</v>
      </c>
      <c r="H33" s="492">
        <v>1403133</v>
      </c>
      <c r="I33" s="480">
        <f t="shared" si="4"/>
        <v>2.979934876224113</v>
      </c>
      <c r="J33" s="480">
        <f t="shared" si="0"/>
        <v>-2.4992703773191636</v>
      </c>
      <c r="K33" s="479">
        <v>932936</v>
      </c>
      <c r="L33" s="480">
        <v>-10.827251073396212</v>
      </c>
      <c r="M33" s="479">
        <v>1018244</v>
      </c>
      <c r="N33" s="480">
        <v>9.144035603728454</v>
      </c>
      <c r="O33" s="479">
        <v>1081593</v>
      </c>
      <c r="P33" s="481">
        <f t="shared" si="5"/>
        <v>6.221396836121798</v>
      </c>
      <c r="Q33" s="479">
        <v>421599</v>
      </c>
      <c r="R33" s="480">
        <v>-3.216853530205782</v>
      </c>
      <c r="S33" s="479">
        <v>420855</v>
      </c>
      <c r="T33" s="480">
        <v>-0.17647100680979122</v>
      </c>
      <c r="U33" s="479">
        <v>321541</v>
      </c>
      <c r="V33" s="478">
        <f t="shared" si="6"/>
        <v>-23.598151382305062</v>
      </c>
      <c r="W33" s="472"/>
    </row>
    <row r="34" spans="1:23" s="471" customFormat="1" ht="18" customHeight="1">
      <c r="A34" s="482" t="s">
        <v>247</v>
      </c>
      <c r="B34" s="479">
        <v>2540018</v>
      </c>
      <c r="C34" s="480">
        <v>5.404680684152827</v>
      </c>
      <c r="D34" s="480">
        <v>-13.803638614474579</v>
      </c>
      <c r="E34" s="479">
        <v>2723904</v>
      </c>
      <c r="F34" s="480">
        <v>5.854815323288117</v>
      </c>
      <c r="G34" s="480">
        <v>7.239554995279548</v>
      </c>
      <c r="H34" s="492">
        <v>2616411</v>
      </c>
      <c r="I34" s="480">
        <f t="shared" si="4"/>
        <v>5.556660978992304</v>
      </c>
      <c r="J34" s="480">
        <f t="shared" si="0"/>
        <v>-3.946284450553321</v>
      </c>
      <c r="K34" s="479">
        <v>1860523</v>
      </c>
      <c r="L34" s="480">
        <v>-14.072493192390255</v>
      </c>
      <c r="M34" s="479">
        <v>2064939</v>
      </c>
      <c r="N34" s="480">
        <v>10.987018166397291</v>
      </c>
      <c r="O34" s="479">
        <v>2007008</v>
      </c>
      <c r="P34" s="481">
        <f t="shared" si="5"/>
        <v>-2.805458175762084</v>
      </c>
      <c r="Q34" s="479">
        <v>679495</v>
      </c>
      <c r="R34" s="480">
        <v>-13.058804412218166</v>
      </c>
      <c r="S34" s="479">
        <v>658966</v>
      </c>
      <c r="T34" s="480">
        <v>-3.0212142841374856</v>
      </c>
      <c r="U34" s="479">
        <v>609403</v>
      </c>
      <c r="V34" s="478">
        <f t="shared" si="6"/>
        <v>-7.521328869774763</v>
      </c>
      <c r="W34" s="472"/>
    </row>
    <row r="35" spans="1:23" s="471" customFormat="1" ht="18" customHeight="1">
      <c r="A35" s="482" t="s">
        <v>246</v>
      </c>
      <c r="B35" s="479">
        <v>638175</v>
      </c>
      <c r="C35" s="480">
        <v>1.3579163988637994</v>
      </c>
      <c r="D35" s="480">
        <v>-10.849616046021396</v>
      </c>
      <c r="E35" s="479">
        <v>719916</v>
      </c>
      <c r="F35" s="480">
        <v>1.5474022683179318</v>
      </c>
      <c r="G35" s="480">
        <v>12.808555646962034</v>
      </c>
      <c r="H35" s="492">
        <v>669371</v>
      </c>
      <c r="I35" s="480">
        <f t="shared" si="4"/>
        <v>1.4215915298357396</v>
      </c>
      <c r="J35" s="480">
        <f t="shared" si="0"/>
        <v>-7.020958000655625</v>
      </c>
      <c r="K35" s="479">
        <v>438845</v>
      </c>
      <c r="L35" s="480">
        <v>-14.928778573865571</v>
      </c>
      <c r="M35" s="479">
        <v>519265</v>
      </c>
      <c r="N35" s="480">
        <v>18.325376841481614</v>
      </c>
      <c r="O35" s="479">
        <v>461586</v>
      </c>
      <c r="P35" s="481">
        <f t="shared" si="5"/>
        <v>-11.107815855102885</v>
      </c>
      <c r="Q35" s="479">
        <v>199330</v>
      </c>
      <c r="R35" s="480">
        <v>-0.32752456434232613</v>
      </c>
      <c r="S35" s="479">
        <v>200652</v>
      </c>
      <c r="T35" s="480">
        <v>0.6632217930065707</v>
      </c>
      <c r="U35" s="479">
        <v>207785</v>
      </c>
      <c r="V35" s="478">
        <f t="shared" si="6"/>
        <v>3.554910990172047</v>
      </c>
      <c r="W35" s="472"/>
    </row>
    <row r="36" spans="1:23" s="471" customFormat="1" ht="18" customHeight="1">
      <c r="A36" s="482" t="s">
        <v>245</v>
      </c>
      <c r="B36" s="479">
        <v>530235</v>
      </c>
      <c r="C36" s="480">
        <v>1.1282403756830757</v>
      </c>
      <c r="D36" s="480">
        <v>2.7523486915540047</v>
      </c>
      <c r="E36" s="479">
        <v>537370</v>
      </c>
      <c r="F36" s="480">
        <v>1.155034138602291</v>
      </c>
      <c r="G36" s="480">
        <v>1.3456297679330902</v>
      </c>
      <c r="H36" s="492">
        <v>525253</v>
      </c>
      <c r="I36" s="480">
        <f t="shared" si="4"/>
        <v>1.1155177260753928</v>
      </c>
      <c r="J36" s="480">
        <f t="shared" si="0"/>
        <v>-2.2548709455310103</v>
      </c>
      <c r="K36" s="479">
        <v>407382</v>
      </c>
      <c r="L36" s="480">
        <v>4.11175257415799</v>
      </c>
      <c r="M36" s="479">
        <v>423703</v>
      </c>
      <c r="N36" s="480">
        <v>4.006313484640955</v>
      </c>
      <c r="O36" s="479">
        <v>415544</v>
      </c>
      <c r="P36" s="481">
        <f t="shared" si="5"/>
        <v>-1.925641310068599</v>
      </c>
      <c r="Q36" s="479">
        <v>122853</v>
      </c>
      <c r="R36" s="480">
        <v>-1.511167406884823</v>
      </c>
      <c r="S36" s="479">
        <v>113668</v>
      </c>
      <c r="T36" s="480">
        <v>-7.476414902362976</v>
      </c>
      <c r="U36" s="479">
        <v>109709</v>
      </c>
      <c r="V36" s="478">
        <f t="shared" si="6"/>
        <v>-3.482950346623497</v>
      </c>
      <c r="W36" s="472"/>
    </row>
    <row r="37" spans="1:23" s="471" customFormat="1" ht="18" customHeight="1">
      <c r="A37" s="482"/>
      <c r="B37" s="479"/>
      <c r="C37" s="480"/>
      <c r="D37" s="480"/>
      <c r="E37" s="479"/>
      <c r="F37" s="480"/>
      <c r="G37" s="480"/>
      <c r="H37" s="492"/>
      <c r="I37" s="480"/>
      <c r="J37" s="480"/>
      <c r="K37" s="479"/>
      <c r="L37" s="480"/>
      <c r="M37" s="479"/>
      <c r="N37" s="480"/>
      <c r="O37" s="479"/>
      <c r="P37" s="481"/>
      <c r="Q37" s="479"/>
      <c r="R37" s="480"/>
      <c r="S37" s="479"/>
      <c r="T37" s="480"/>
      <c r="U37" s="479"/>
      <c r="V37" s="478"/>
      <c r="W37" s="472"/>
    </row>
    <row r="38" spans="1:23" s="471" customFormat="1" ht="18" customHeight="1">
      <c r="A38" s="482" t="s">
        <v>244</v>
      </c>
      <c r="B38" s="479">
        <v>784808</v>
      </c>
      <c r="C38" s="480">
        <v>1.6699238502910656</v>
      </c>
      <c r="D38" s="480">
        <v>10.902315669879627</v>
      </c>
      <c r="E38" s="479">
        <v>787117</v>
      </c>
      <c r="F38" s="480">
        <v>1.6918454809055579</v>
      </c>
      <c r="G38" s="480">
        <v>0.29421208754243366</v>
      </c>
      <c r="H38" s="492">
        <v>800053</v>
      </c>
      <c r="I38" s="480">
        <f t="shared" si="4"/>
        <v>1.6991303301452751</v>
      </c>
      <c r="J38" s="480">
        <f t="shared" si="0"/>
        <v>1.643465965034423</v>
      </c>
      <c r="K38" s="479">
        <v>561966</v>
      </c>
      <c r="L38" s="480">
        <v>7.366309394165185</v>
      </c>
      <c r="M38" s="479">
        <v>566655</v>
      </c>
      <c r="N38" s="480">
        <v>0.8343921162490346</v>
      </c>
      <c r="O38" s="479">
        <v>572222</v>
      </c>
      <c r="P38" s="481">
        <f t="shared" si="5"/>
        <v>0.9824319912468837</v>
      </c>
      <c r="Q38" s="479">
        <v>222842</v>
      </c>
      <c r="R38" s="480">
        <v>20.947423838651375</v>
      </c>
      <c r="S38" s="479">
        <v>220462</v>
      </c>
      <c r="T38" s="480">
        <v>-1.0680212886260136</v>
      </c>
      <c r="U38" s="479">
        <v>227831</v>
      </c>
      <c r="V38" s="478">
        <f t="shared" si="6"/>
        <v>3.342526149631226</v>
      </c>
      <c r="W38" s="472"/>
    </row>
    <row r="39" spans="1:23" s="471" customFormat="1" ht="18" customHeight="1">
      <c r="A39" s="482" t="s">
        <v>243</v>
      </c>
      <c r="B39" s="479">
        <v>5104154</v>
      </c>
      <c r="C39" s="480">
        <v>10.860679937205715</v>
      </c>
      <c r="D39" s="480">
        <v>84.56245301555606</v>
      </c>
      <c r="E39" s="479">
        <v>2883560</v>
      </c>
      <c r="F39" s="480">
        <v>6.197983215862483</v>
      </c>
      <c r="G39" s="480">
        <v>-43.505623067015605</v>
      </c>
      <c r="H39" s="492">
        <v>2832505</v>
      </c>
      <c r="I39" s="480">
        <f t="shared" si="4"/>
        <v>6.015595411539164</v>
      </c>
      <c r="J39" s="480">
        <f t="shared" si="0"/>
        <v>-1.7705544535227347</v>
      </c>
      <c r="K39" s="479">
        <v>4583394</v>
      </c>
      <c r="L39" s="480">
        <v>108.39159885314905</v>
      </c>
      <c r="M39" s="479">
        <v>2370850</v>
      </c>
      <c r="N39" s="480">
        <v>-48.27304831310596</v>
      </c>
      <c r="O39" s="479">
        <v>2317554</v>
      </c>
      <c r="P39" s="481">
        <f t="shared" si="5"/>
        <v>-2.2479701372925263</v>
      </c>
      <c r="Q39" s="479">
        <v>520760</v>
      </c>
      <c r="R39" s="480">
        <v>-8.013897892529798</v>
      </c>
      <c r="S39" s="479">
        <v>512710</v>
      </c>
      <c r="T39" s="480">
        <v>-1.545817651125276</v>
      </c>
      <c r="U39" s="479">
        <v>514951</v>
      </c>
      <c r="V39" s="478">
        <f t="shared" si="6"/>
        <v>0.4370891927210323</v>
      </c>
      <c r="W39" s="472"/>
    </row>
    <row r="40" spans="1:23" s="471" customFormat="1" ht="18" customHeight="1">
      <c r="A40" s="482" t="s">
        <v>242</v>
      </c>
      <c r="B40" s="479">
        <v>1698646</v>
      </c>
      <c r="C40" s="480">
        <v>3.6143992780419123</v>
      </c>
      <c r="D40" s="480">
        <v>-0.7675033765942487</v>
      </c>
      <c r="E40" s="479">
        <v>1692183</v>
      </c>
      <c r="F40" s="480">
        <v>3.637212970136853</v>
      </c>
      <c r="G40" s="480">
        <v>-0.3804795113284314</v>
      </c>
      <c r="H40" s="492">
        <v>1690958</v>
      </c>
      <c r="I40" s="480">
        <f t="shared" si="4"/>
        <v>3.5912096133653573</v>
      </c>
      <c r="J40" s="480">
        <f t="shared" si="0"/>
        <v>-0.07239169758825881</v>
      </c>
      <c r="K40" s="479">
        <v>1249982</v>
      </c>
      <c r="L40" s="480">
        <v>-6.152505126023982</v>
      </c>
      <c r="M40" s="479">
        <v>1303238</v>
      </c>
      <c r="N40" s="480">
        <v>4.260541351795453</v>
      </c>
      <c r="O40" s="479">
        <v>1332769</v>
      </c>
      <c r="P40" s="481">
        <f t="shared" si="5"/>
        <v>2.2659713728421025</v>
      </c>
      <c r="Q40" s="479">
        <v>448664</v>
      </c>
      <c r="R40" s="480">
        <v>18.11454370746732</v>
      </c>
      <c r="S40" s="479">
        <v>388945</v>
      </c>
      <c r="T40" s="480">
        <v>-13.310406005384877</v>
      </c>
      <c r="U40" s="479">
        <v>358189</v>
      </c>
      <c r="V40" s="478">
        <f t="shared" si="6"/>
        <v>-7.907544768540546</v>
      </c>
      <c r="W40" s="472"/>
    </row>
    <row r="41" spans="1:23" s="471" customFormat="1" ht="18" customHeight="1">
      <c r="A41" s="482" t="s">
        <v>241</v>
      </c>
      <c r="B41" s="479">
        <v>343761</v>
      </c>
      <c r="C41" s="480">
        <v>0.7314587678768654</v>
      </c>
      <c r="D41" s="480">
        <v>30.26579055067981</v>
      </c>
      <c r="E41" s="479">
        <v>306919</v>
      </c>
      <c r="F41" s="480">
        <v>0.6596980158655612</v>
      </c>
      <c r="G41" s="480">
        <v>-10.717329772719992</v>
      </c>
      <c r="H41" s="492">
        <v>313911</v>
      </c>
      <c r="I41" s="480">
        <f t="shared" si="4"/>
        <v>0.6666754590836276</v>
      </c>
      <c r="J41" s="480">
        <f t="shared" si="0"/>
        <v>2.2781254989101285</v>
      </c>
      <c r="K41" s="479">
        <v>238063</v>
      </c>
      <c r="L41" s="480">
        <v>36.46880105477371</v>
      </c>
      <c r="M41" s="479">
        <v>212778</v>
      </c>
      <c r="N41" s="480">
        <v>-10.621138102099025</v>
      </c>
      <c r="O41" s="479">
        <v>226946</v>
      </c>
      <c r="P41" s="481">
        <f t="shared" si="5"/>
        <v>6.658583124195161</v>
      </c>
      <c r="Q41" s="479">
        <v>105697</v>
      </c>
      <c r="R41" s="480">
        <v>18.165861729720064</v>
      </c>
      <c r="S41" s="479">
        <v>94140</v>
      </c>
      <c r="T41" s="480">
        <v>-10.934085167980172</v>
      </c>
      <c r="U41" s="479">
        <v>86965</v>
      </c>
      <c r="V41" s="478">
        <f t="shared" si="6"/>
        <v>-7.621627363501176</v>
      </c>
      <c r="W41" s="472"/>
    </row>
    <row r="42" spans="1:23" s="471" customFormat="1" ht="18" customHeight="1">
      <c r="A42" s="482" t="s">
        <v>240</v>
      </c>
      <c r="B42" s="479">
        <v>364215</v>
      </c>
      <c r="C42" s="480">
        <v>0.7749810337480765</v>
      </c>
      <c r="D42" s="480">
        <v>-10.679294979166727</v>
      </c>
      <c r="E42" s="479">
        <v>379286</v>
      </c>
      <c r="F42" s="480">
        <v>0.8152451351841535</v>
      </c>
      <c r="G42" s="480">
        <v>4.137940502175908</v>
      </c>
      <c r="H42" s="492">
        <v>409759</v>
      </c>
      <c r="I42" s="480">
        <f t="shared" si="4"/>
        <v>0.870234778133446</v>
      </c>
      <c r="J42" s="480">
        <f t="shared" si="0"/>
        <v>8.034306565494106</v>
      </c>
      <c r="K42" s="479">
        <v>234571</v>
      </c>
      <c r="L42" s="480">
        <v>-18.608540567173605</v>
      </c>
      <c r="M42" s="479">
        <v>239126</v>
      </c>
      <c r="N42" s="480">
        <v>1.9418427682876427</v>
      </c>
      <c r="O42" s="479">
        <v>247936</v>
      </c>
      <c r="P42" s="481">
        <f t="shared" si="5"/>
        <v>3.68425014427541</v>
      </c>
      <c r="Q42" s="479">
        <v>129644</v>
      </c>
      <c r="R42" s="480">
        <v>8.434258949481418</v>
      </c>
      <c r="S42" s="479">
        <v>140160</v>
      </c>
      <c r="T42" s="480">
        <v>8.111443645675848</v>
      </c>
      <c r="U42" s="479">
        <v>161822</v>
      </c>
      <c r="V42" s="478">
        <f t="shared" si="6"/>
        <v>15.455194063926953</v>
      </c>
      <c r="W42" s="472"/>
    </row>
    <row r="43" spans="1:23" s="471" customFormat="1" ht="18" customHeight="1">
      <c r="A43" s="482"/>
      <c r="B43" s="479"/>
      <c r="C43" s="480"/>
      <c r="D43" s="480"/>
      <c r="E43" s="479"/>
      <c r="F43" s="480"/>
      <c r="G43" s="480"/>
      <c r="H43" s="492"/>
      <c r="I43" s="480"/>
      <c r="J43" s="480"/>
      <c r="K43" s="479"/>
      <c r="L43" s="480"/>
      <c r="M43" s="479"/>
      <c r="N43" s="480"/>
      <c r="O43" s="479"/>
      <c r="P43" s="481"/>
      <c r="Q43" s="479"/>
      <c r="R43" s="480"/>
      <c r="S43" s="479"/>
      <c r="T43" s="480"/>
      <c r="U43" s="479"/>
      <c r="V43" s="478"/>
      <c r="W43" s="472"/>
    </row>
    <row r="44" spans="1:23" s="471" customFormat="1" ht="18" customHeight="1">
      <c r="A44" s="482" t="s">
        <v>239</v>
      </c>
      <c r="B44" s="479">
        <v>183214</v>
      </c>
      <c r="C44" s="480">
        <v>0.3898449408100163</v>
      </c>
      <c r="D44" s="480">
        <v>2.5243000956894974</v>
      </c>
      <c r="E44" s="479">
        <v>176865</v>
      </c>
      <c r="F44" s="480">
        <v>0.38015727138451016</v>
      </c>
      <c r="G44" s="480">
        <v>-3.465346534653463</v>
      </c>
      <c r="H44" s="492">
        <v>180405</v>
      </c>
      <c r="I44" s="480">
        <f t="shared" si="4"/>
        <v>0.38313912604522243</v>
      </c>
      <c r="J44" s="480">
        <f t="shared" si="0"/>
        <v>2.0015265880756488</v>
      </c>
      <c r="K44" s="479">
        <v>78879</v>
      </c>
      <c r="L44" s="480">
        <v>-3.443421632473189</v>
      </c>
      <c r="M44" s="479">
        <v>89456</v>
      </c>
      <c r="N44" s="480">
        <v>13.409145653469238</v>
      </c>
      <c r="O44" s="479">
        <v>92106</v>
      </c>
      <c r="P44" s="481">
        <f t="shared" si="5"/>
        <v>2.962350205687713</v>
      </c>
      <c r="Q44" s="479">
        <v>104334</v>
      </c>
      <c r="R44" s="480">
        <v>7.548628506045702</v>
      </c>
      <c r="S44" s="479">
        <v>87410</v>
      </c>
      <c r="T44" s="480">
        <v>-16.22098261352963</v>
      </c>
      <c r="U44" s="479">
        <v>88299</v>
      </c>
      <c r="V44" s="478">
        <f t="shared" si="6"/>
        <v>1.0170461045646988</v>
      </c>
      <c r="W44" s="472"/>
    </row>
    <row r="45" spans="1:23" s="471" customFormat="1" ht="18" customHeight="1">
      <c r="A45" s="482" t="s">
        <v>238</v>
      </c>
      <c r="B45" s="479">
        <v>437545</v>
      </c>
      <c r="C45" s="480">
        <v>0.9310134849231969</v>
      </c>
      <c r="D45" s="480">
        <v>-4.610075192231804</v>
      </c>
      <c r="E45" s="479">
        <v>379251</v>
      </c>
      <c r="F45" s="480">
        <v>0.8151699054637541</v>
      </c>
      <c r="G45" s="480">
        <v>-13.32297249425774</v>
      </c>
      <c r="H45" s="492">
        <v>383183</v>
      </c>
      <c r="I45" s="480">
        <f t="shared" si="4"/>
        <v>0.813793407806804</v>
      </c>
      <c r="J45" s="480">
        <f t="shared" si="0"/>
        <v>1.0367803908229547</v>
      </c>
      <c r="K45" s="479">
        <v>205785</v>
      </c>
      <c r="L45" s="480">
        <v>-19.07245077335095</v>
      </c>
      <c r="M45" s="479">
        <v>200148</v>
      </c>
      <c r="N45" s="480">
        <v>-2.739266710401637</v>
      </c>
      <c r="O45" s="479">
        <v>194424</v>
      </c>
      <c r="P45" s="481">
        <f t="shared" si="5"/>
        <v>-2.8598836860723083</v>
      </c>
      <c r="Q45" s="479">
        <v>231760</v>
      </c>
      <c r="R45" s="480">
        <v>13.381635658270014</v>
      </c>
      <c r="S45" s="479">
        <v>179104</v>
      </c>
      <c r="T45" s="480">
        <v>-22.72005522954781</v>
      </c>
      <c r="U45" s="479">
        <v>188760</v>
      </c>
      <c r="V45" s="478">
        <f t="shared" si="6"/>
        <v>5.3912810434161145</v>
      </c>
      <c r="W45" s="472"/>
    </row>
    <row r="46" spans="1:23" s="471" customFormat="1" ht="18" customHeight="1">
      <c r="A46" s="482" t="s">
        <v>237</v>
      </c>
      <c r="B46" s="479">
        <v>558051</v>
      </c>
      <c r="C46" s="480">
        <v>1.1874275932186973</v>
      </c>
      <c r="D46" s="480">
        <v>-9.995258248067813</v>
      </c>
      <c r="E46" s="479">
        <v>616210</v>
      </c>
      <c r="F46" s="480">
        <v>1.3244944573536257</v>
      </c>
      <c r="G46" s="480">
        <v>10.421807325853734</v>
      </c>
      <c r="H46" s="492">
        <v>655631</v>
      </c>
      <c r="I46" s="480">
        <f t="shared" si="4"/>
        <v>1.3924108996322455</v>
      </c>
      <c r="J46" s="480">
        <f t="shared" si="0"/>
        <v>6.397332078349919</v>
      </c>
      <c r="K46" s="479">
        <v>385805</v>
      </c>
      <c r="L46" s="480">
        <v>-12.28634567553189</v>
      </c>
      <c r="M46" s="479">
        <v>427923</v>
      </c>
      <c r="N46" s="480">
        <v>10.91691398504426</v>
      </c>
      <c r="O46" s="479">
        <v>478915</v>
      </c>
      <c r="P46" s="481">
        <f t="shared" si="5"/>
        <v>11.916162487176436</v>
      </c>
      <c r="Q46" s="479">
        <v>172246</v>
      </c>
      <c r="R46" s="480">
        <v>-4.402313267990536</v>
      </c>
      <c r="S46" s="479">
        <v>188287</v>
      </c>
      <c r="T46" s="480">
        <v>9.312843259059719</v>
      </c>
      <c r="U46" s="479">
        <v>176716</v>
      </c>
      <c r="V46" s="478">
        <f t="shared" si="6"/>
        <v>-6.14540568387622</v>
      </c>
      <c r="W46" s="472"/>
    </row>
    <row r="47" spans="1:23" s="471" customFormat="1" ht="18" customHeight="1">
      <c r="A47" s="482" t="s">
        <v>236</v>
      </c>
      <c r="B47" s="479">
        <v>876323</v>
      </c>
      <c r="C47" s="480">
        <v>1.8646505619955673</v>
      </c>
      <c r="D47" s="480">
        <v>1.4583311625085287</v>
      </c>
      <c r="E47" s="479">
        <v>884705</v>
      </c>
      <c r="F47" s="480">
        <v>1.901603136744031</v>
      </c>
      <c r="G47" s="480">
        <v>0.9564966342318968</v>
      </c>
      <c r="H47" s="492">
        <v>872592</v>
      </c>
      <c r="I47" s="480">
        <f t="shared" si="4"/>
        <v>1.8531866426875792</v>
      </c>
      <c r="J47" s="480">
        <f t="shared" si="0"/>
        <v>-1.3691569506219707</v>
      </c>
      <c r="K47" s="479">
        <v>580146</v>
      </c>
      <c r="L47" s="480">
        <v>6.319273399014776</v>
      </c>
      <c r="M47" s="479">
        <v>605605</v>
      </c>
      <c r="N47" s="480">
        <v>4.388378097927074</v>
      </c>
      <c r="O47" s="479">
        <v>620948</v>
      </c>
      <c r="P47" s="481">
        <f t="shared" si="5"/>
        <v>2.533499558292945</v>
      </c>
      <c r="Q47" s="479">
        <v>296176</v>
      </c>
      <c r="R47" s="480">
        <v>-6.881048349064017</v>
      </c>
      <c r="S47" s="479">
        <v>279101</v>
      </c>
      <c r="T47" s="480">
        <v>-5.765153152179778</v>
      </c>
      <c r="U47" s="479">
        <v>251645</v>
      </c>
      <c r="V47" s="478">
        <f t="shared" si="6"/>
        <v>-9.837299042282183</v>
      </c>
      <c r="W47" s="472"/>
    </row>
    <row r="48" spans="1:23" s="471" customFormat="1" ht="18" customHeight="1">
      <c r="A48" s="482" t="s">
        <v>235</v>
      </c>
      <c r="B48" s="479">
        <v>598771</v>
      </c>
      <c r="C48" s="480">
        <v>1.2740720963122594</v>
      </c>
      <c r="D48" s="480">
        <v>14.902334042712411</v>
      </c>
      <c r="E48" s="479">
        <v>618554</v>
      </c>
      <c r="F48" s="480">
        <v>1.3295326991998095</v>
      </c>
      <c r="G48" s="480">
        <v>3.3039342252714192</v>
      </c>
      <c r="H48" s="492">
        <v>629383</v>
      </c>
      <c r="I48" s="480">
        <f t="shared" si="4"/>
        <v>1.336666126591393</v>
      </c>
      <c r="J48" s="480">
        <f t="shared" si="0"/>
        <v>1.75069597803909</v>
      </c>
      <c r="K48" s="479">
        <v>391562</v>
      </c>
      <c r="L48" s="480">
        <v>20.292219262754642</v>
      </c>
      <c r="M48" s="479">
        <v>402730</v>
      </c>
      <c r="N48" s="480">
        <v>2.8521664512899605</v>
      </c>
      <c r="O48" s="479">
        <v>435095</v>
      </c>
      <c r="P48" s="481">
        <f t="shared" si="5"/>
        <v>8.036401559357387</v>
      </c>
      <c r="Q48" s="479">
        <v>207210</v>
      </c>
      <c r="R48" s="480">
        <v>5.933416494550215</v>
      </c>
      <c r="S48" s="479">
        <v>215824</v>
      </c>
      <c r="T48" s="480">
        <v>4.157135273394147</v>
      </c>
      <c r="U48" s="479">
        <v>194288</v>
      </c>
      <c r="V48" s="478">
        <f t="shared" si="6"/>
        <v>-9.97850100081547</v>
      </c>
      <c r="W48" s="472"/>
    </row>
    <row r="49" spans="1:23" s="471" customFormat="1" ht="18" customHeight="1">
      <c r="A49" s="482"/>
      <c r="B49" s="479"/>
      <c r="C49" s="480"/>
      <c r="D49" s="480"/>
      <c r="E49" s="479"/>
      <c r="F49" s="480"/>
      <c r="G49" s="480"/>
      <c r="H49" s="492"/>
      <c r="I49" s="480"/>
      <c r="J49" s="480"/>
      <c r="K49" s="479"/>
      <c r="L49" s="480"/>
      <c r="M49" s="479"/>
      <c r="N49" s="480"/>
      <c r="O49" s="479"/>
      <c r="P49" s="481"/>
      <c r="Q49" s="479"/>
      <c r="R49" s="480"/>
      <c r="S49" s="479"/>
      <c r="T49" s="480"/>
      <c r="U49" s="479"/>
      <c r="V49" s="478"/>
      <c r="W49" s="472"/>
    </row>
    <row r="50" spans="1:23" s="471" customFormat="1" ht="18" customHeight="1">
      <c r="A50" s="482" t="s">
        <v>234</v>
      </c>
      <c r="B50" s="479">
        <v>244498</v>
      </c>
      <c r="C50" s="480">
        <v>0.5202457690906118</v>
      </c>
      <c r="D50" s="480">
        <v>6.540647005507921</v>
      </c>
      <c r="E50" s="479">
        <v>267765</v>
      </c>
      <c r="F50" s="480">
        <v>0.5755396023649301</v>
      </c>
      <c r="G50" s="480">
        <v>9.516233261621764</v>
      </c>
      <c r="H50" s="492">
        <v>266148</v>
      </c>
      <c r="I50" s="480">
        <f t="shared" si="4"/>
        <v>0.5652377268849748</v>
      </c>
      <c r="J50" s="480">
        <f t="shared" si="0"/>
        <v>-0.6038877373816547</v>
      </c>
      <c r="K50" s="479">
        <v>137883</v>
      </c>
      <c r="L50" s="480">
        <v>21.498876503502657</v>
      </c>
      <c r="M50" s="479">
        <v>163301</v>
      </c>
      <c r="N50" s="480">
        <v>18.434469804109284</v>
      </c>
      <c r="O50" s="479">
        <v>167842</v>
      </c>
      <c r="P50" s="481">
        <f t="shared" si="5"/>
        <v>2.7807545575348627</v>
      </c>
      <c r="Q50" s="479">
        <v>106615</v>
      </c>
      <c r="R50" s="480">
        <v>-8.092894149289236</v>
      </c>
      <c r="S50" s="479">
        <v>104464</v>
      </c>
      <c r="T50" s="480">
        <v>-2.017539745814375</v>
      </c>
      <c r="U50" s="479">
        <v>98306</v>
      </c>
      <c r="V50" s="478">
        <f t="shared" si="6"/>
        <v>-5.894853729514466</v>
      </c>
      <c r="W50" s="472"/>
    </row>
    <row r="51" spans="1:23" s="471" customFormat="1" ht="18" customHeight="1">
      <c r="A51" s="482" t="s">
        <v>233</v>
      </c>
      <c r="B51" s="479">
        <v>320792</v>
      </c>
      <c r="C51" s="480">
        <v>0.6825850549211673</v>
      </c>
      <c r="D51" s="480">
        <v>4.233113684511508</v>
      </c>
      <c r="E51" s="479">
        <v>323400</v>
      </c>
      <c r="F51" s="480">
        <v>0.6951226164913951</v>
      </c>
      <c r="G51" s="480">
        <v>0.8129878550587222</v>
      </c>
      <c r="H51" s="492">
        <v>343410</v>
      </c>
      <c r="I51" s="480">
        <f t="shared" si="4"/>
        <v>0.7293246155882035</v>
      </c>
      <c r="J51" s="480">
        <f t="shared" si="0"/>
        <v>6.187384044526894</v>
      </c>
      <c r="K51" s="479">
        <v>214531</v>
      </c>
      <c r="L51" s="480">
        <v>-3.7554620416146918</v>
      </c>
      <c r="M51" s="479">
        <v>217235</v>
      </c>
      <c r="N51" s="480">
        <v>1.2604239014408165</v>
      </c>
      <c r="O51" s="479">
        <v>236594</v>
      </c>
      <c r="P51" s="481">
        <f t="shared" si="5"/>
        <v>8.911547402582471</v>
      </c>
      <c r="Q51" s="479">
        <v>106261</v>
      </c>
      <c r="R51" s="480">
        <v>25.216233414249018</v>
      </c>
      <c r="S51" s="479">
        <v>106165</v>
      </c>
      <c r="T51" s="480">
        <v>-0.09034358795794617</v>
      </c>
      <c r="U51" s="479">
        <v>106817</v>
      </c>
      <c r="V51" s="478">
        <f t="shared" si="6"/>
        <v>0.6141383695191394</v>
      </c>
      <c r="W51" s="472"/>
    </row>
    <row r="52" spans="1:23" s="471" customFormat="1" ht="18" customHeight="1">
      <c r="A52" s="482" t="s">
        <v>232</v>
      </c>
      <c r="B52" s="479">
        <v>488541</v>
      </c>
      <c r="C52" s="480">
        <v>1.0395233837385034</v>
      </c>
      <c r="D52" s="480">
        <v>0.8892376635311336</v>
      </c>
      <c r="E52" s="479">
        <v>466453</v>
      </c>
      <c r="F52" s="480">
        <v>1.0026036791288209</v>
      </c>
      <c r="G52" s="480">
        <v>-4.521217257098172</v>
      </c>
      <c r="H52" s="492">
        <v>475494</v>
      </c>
      <c r="I52" s="480">
        <f t="shared" si="4"/>
        <v>1.009840944540046</v>
      </c>
      <c r="J52" s="480">
        <f t="shared" si="0"/>
        <v>1.9382445819836107</v>
      </c>
      <c r="K52" s="479">
        <v>312987</v>
      </c>
      <c r="L52" s="480">
        <v>-1.3278730386917914</v>
      </c>
      <c r="M52" s="479">
        <v>308899</v>
      </c>
      <c r="N52" s="480">
        <v>-1.3061245355238498</v>
      </c>
      <c r="O52" s="479">
        <v>315347</v>
      </c>
      <c r="P52" s="481">
        <f t="shared" si="5"/>
        <v>2.0874136853793743</v>
      </c>
      <c r="Q52" s="479">
        <v>175554</v>
      </c>
      <c r="R52" s="480">
        <v>5.100128715538659</v>
      </c>
      <c r="S52" s="479">
        <v>157554</v>
      </c>
      <c r="T52" s="480">
        <v>-10.253255408592238</v>
      </c>
      <c r="U52" s="479">
        <v>160147</v>
      </c>
      <c r="V52" s="478">
        <f t="shared" si="6"/>
        <v>1.645784937227873</v>
      </c>
      <c r="W52" s="472"/>
    </row>
    <row r="53" spans="1:23" s="471" customFormat="1" ht="18" customHeight="1">
      <c r="A53" s="482" t="s">
        <v>231</v>
      </c>
      <c r="B53" s="479">
        <v>254808</v>
      </c>
      <c r="C53" s="480">
        <v>0.5421835104190653</v>
      </c>
      <c r="D53" s="480">
        <v>10.934642913118438</v>
      </c>
      <c r="E53" s="479">
        <v>229130</v>
      </c>
      <c r="F53" s="480">
        <v>0.49249673814679457</v>
      </c>
      <c r="G53" s="480">
        <v>-10.077391604659198</v>
      </c>
      <c r="H53" s="492">
        <v>229059</v>
      </c>
      <c r="I53" s="480">
        <f t="shared" si="4"/>
        <v>0.48646913928545554</v>
      </c>
      <c r="J53" s="480">
        <f t="shared" si="0"/>
        <v>-0.030986776065986987</v>
      </c>
      <c r="K53" s="479">
        <v>100407</v>
      </c>
      <c r="L53" s="480">
        <v>2.2453717846887145</v>
      </c>
      <c r="M53" s="479">
        <v>99939</v>
      </c>
      <c r="N53" s="480">
        <v>-0.46610296094893044</v>
      </c>
      <c r="O53" s="479">
        <v>110035</v>
      </c>
      <c r="P53" s="481">
        <f t="shared" si="5"/>
        <v>10.102162319014596</v>
      </c>
      <c r="Q53" s="479">
        <v>154401</v>
      </c>
      <c r="R53" s="480">
        <v>17.424138717773218</v>
      </c>
      <c r="S53" s="479">
        <v>129191</v>
      </c>
      <c r="T53" s="480">
        <v>-16.32761445845557</v>
      </c>
      <c r="U53" s="479">
        <v>119025</v>
      </c>
      <c r="V53" s="478">
        <f t="shared" si="6"/>
        <v>-7.868969200640905</v>
      </c>
      <c r="W53" s="472"/>
    </row>
    <row r="54" spans="1:23" s="471" customFormat="1" ht="18" customHeight="1">
      <c r="A54" s="482" t="s">
        <v>230</v>
      </c>
      <c r="B54" s="479">
        <v>1667796</v>
      </c>
      <c r="C54" s="480">
        <v>3.5487562790135136</v>
      </c>
      <c r="D54" s="480">
        <v>2.098853328811373</v>
      </c>
      <c r="E54" s="479">
        <v>1591840</v>
      </c>
      <c r="F54" s="480">
        <v>3.4215336605926474</v>
      </c>
      <c r="G54" s="480">
        <v>-4.554274023921394</v>
      </c>
      <c r="H54" s="492">
        <v>1560377</v>
      </c>
      <c r="I54" s="480">
        <f t="shared" si="4"/>
        <v>3.313885314049312</v>
      </c>
      <c r="J54" s="480">
        <f t="shared" si="0"/>
        <v>-1.9765177404764245</v>
      </c>
      <c r="K54" s="479">
        <v>1193720</v>
      </c>
      <c r="L54" s="480">
        <v>3.1397612367923813</v>
      </c>
      <c r="M54" s="479">
        <v>1158221</v>
      </c>
      <c r="N54" s="480">
        <v>-2.9738129544616925</v>
      </c>
      <c r="O54" s="479">
        <v>1139845</v>
      </c>
      <c r="P54" s="481">
        <f t="shared" si="5"/>
        <v>-1.5865711293440512</v>
      </c>
      <c r="Q54" s="479">
        <v>474076</v>
      </c>
      <c r="R54" s="480">
        <v>-0.4313947871379611</v>
      </c>
      <c r="S54" s="479">
        <v>433618</v>
      </c>
      <c r="T54" s="480">
        <v>-8.534074705321515</v>
      </c>
      <c r="U54" s="479">
        <v>420532</v>
      </c>
      <c r="V54" s="478">
        <f t="shared" si="6"/>
        <v>-3.017863649571737</v>
      </c>
      <c r="W54" s="472"/>
    </row>
    <row r="55" spans="1:23" s="471" customFormat="1" ht="18" customHeight="1">
      <c r="A55" s="482"/>
      <c r="B55" s="479"/>
      <c r="C55" s="480"/>
      <c r="D55" s="480"/>
      <c r="E55" s="479"/>
      <c r="F55" s="480"/>
      <c r="G55" s="480"/>
      <c r="H55" s="492"/>
      <c r="I55" s="480"/>
      <c r="J55" s="480"/>
      <c r="K55" s="479"/>
      <c r="L55" s="480"/>
      <c r="M55" s="479"/>
      <c r="N55" s="480"/>
      <c r="O55" s="479"/>
      <c r="P55" s="481"/>
      <c r="Q55" s="479"/>
      <c r="R55" s="480"/>
      <c r="S55" s="479"/>
      <c r="T55" s="480"/>
      <c r="U55" s="479"/>
      <c r="V55" s="478"/>
      <c r="W55" s="472"/>
    </row>
    <row r="56" spans="1:23" s="471" customFormat="1" ht="18" customHeight="1">
      <c r="A56" s="482" t="s">
        <v>229</v>
      </c>
      <c r="B56" s="479">
        <v>329782</v>
      </c>
      <c r="C56" s="480">
        <v>0.7017140844597509</v>
      </c>
      <c r="D56" s="480">
        <v>-7.501795090427677</v>
      </c>
      <c r="E56" s="479">
        <v>322334</v>
      </c>
      <c r="F56" s="480">
        <v>0.6928313341500845</v>
      </c>
      <c r="G56" s="480">
        <v>-2.2584616504236124</v>
      </c>
      <c r="H56" s="492">
        <v>284465</v>
      </c>
      <c r="I56" s="480">
        <f t="shared" si="4"/>
        <v>0.6041388625063285</v>
      </c>
      <c r="J56" s="480">
        <f aca="true" t="shared" si="7" ref="J56:J63">H56/E56*100-100</f>
        <v>-11.748372805847353</v>
      </c>
      <c r="K56" s="479">
        <v>188705</v>
      </c>
      <c r="L56" s="480">
        <v>-8.103435681414211</v>
      </c>
      <c r="M56" s="479">
        <v>199615</v>
      </c>
      <c r="N56" s="480">
        <v>5.781510823772564</v>
      </c>
      <c r="O56" s="479">
        <v>171230</v>
      </c>
      <c r="P56" s="481">
        <f t="shared" si="5"/>
        <v>-14.219873256017834</v>
      </c>
      <c r="Q56" s="479">
        <v>141077</v>
      </c>
      <c r="R56" s="480">
        <v>-6.684614010834551</v>
      </c>
      <c r="S56" s="479">
        <v>122719</v>
      </c>
      <c r="T56" s="480">
        <v>-13.012751901443892</v>
      </c>
      <c r="U56" s="479">
        <v>113235</v>
      </c>
      <c r="V56" s="478">
        <f t="shared" si="6"/>
        <v>-7.728224643290773</v>
      </c>
      <c r="W56" s="472"/>
    </row>
    <row r="57" spans="1:23" s="471" customFormat="1" ht="18" customHeight="1">
      <c r="A57" s="482" t="s">
        <v>228</v>
      </c>
      <c r="B57" s="479">
        <v>393877</v>
      </c>
      <c r="C57" s="480">
        <v>0.8380961921655921</v>
      </c>
      <c r="D57" s="480">
        <v>-0.23202032457515998</v>
      </c>
      <c r="E57" s="479">
        <v>417768</v>
      </c>
      <c r="F57" s="480">
        <v>0.8979591380531141</v>
      </c>
      <c r="G57" s="480">
        <v>6.065599159128368</v>
      </c>
      <c r="H57" s="492">
        <v>411497</v>
      </c>
      <c r="I57" s="480">
        <f t="shared" si="4"/>
        <v>0.8739258942392445</v>
      </c>
      <c r="J57" s="480">
        <f t="shared" si="7"/>
        <v>-1.5010723655234415</v>
      </c>
      <c r="K57" s="479">
        <v>202971</v>
      </c>
      <c r="L57" s="480">
        <v>-8.543607951985294</v>
      </c>
      <c r="M57" s="479">
        <v>222353</v>
      </c>
      <c r="N57" s="480">
        <v>9.549147415147985</v>
      </c>
      <c r="O57" s="479">
        <v>245930</v>
      </c>
      <c r="P57" s="481">
        <f t="shared" si="5"/>
        <v>10.603409893277814</v>
      </c>
      <c r="Q57" s="479">
        <v>190905</v>
      </c>
      <c r="R57" s="480">
        <v>10.437805879834784</v>
      </c>
      <c r="S57" s="479">
        <v>195415</v>
      </c>
      <c r="T57" s="480">
        <v>2.3624315759147123</v>
      </c>
      <c r="U57" s="479">
        <v>165567</v>
      </c>
      <c r="V57" s="478">
        <f t="shared" si="6"/>
        <v>-15.274160120768627</v>
      </c>
      <c r="W57" s="472"/>
    </row>
    <row r="58" spans="1:23" s="471" customFormat="1" ht="18" customHeight="1">
      <c r="A58" s="482" t="s">
        <v>227</v>
      </c>
      <c r="B58" s="479">
        <v>535946</v>
      </c>
      <c r="C58" s="480">
        <v>1.140392309798187</v>
      </c>
      <c r="D58" s="480">
        <v>6.409431684615143</v>
      </c>
      <c r="E58" s="479">
        <v>510454</v>
      </c>
      <c r="F58" s="480">
        <v>1.0971803341944915</v>
      </c>
      <c r="G58" s="480">
        <v>-4.756449343777163</v>
      </c>
      <c r="H58" s="492">
        <v>503632</v>
      </c>
      <c r="I58" s="480">
        <f t="shared" si="4"/>
        <v>1.0695996470630387</v>
      </c>
      <c r="J58" s="480">
        <f t="shared" si="7"/>
        <v>-1.3364573497318162</v>
      </c>
      <c r="K58" s="479">
        <v>289912</v>
      </c>
      <c r="L58" s="480">
        <v>13.509809832933328</v>
      </c>
      <c r="M58" s="479">
        <v>318826</v>
      </c>
      <c r="N58" s="480">
        <v>9.97337122989046</v>
      </c>
      <c r="O58" s="479">
        <v>328147</v>
      </c>
      <c r="P58" s="481">
        <f t="shared" si="5"/>
        <v>2.92353823088456</v>
      </c>
      <c r="Q58" s="479">
        <v>246033</v>
      </c>
      <c r="R58" s="480">
        <v>-0.8958458371768074</v>
      </c>
      <c r="S58" s="479">
        <v>191628</v>
      </c>
      <c r="T58" s="480">
        <v>-22.112887295606683</v>
      </c>
      <c r="U58" s="479">
        <v>175485</v>
      </c>
      <c r="V58" s="478">
        <f>U58/S58*100-100</f>
        <v>-8.424134260128994</v>
      </c>
      <c r="W58" s="472"/>
    </row>
    <row r="59" spans="1:23" s="471" customFormat="1" ht="18" customHeight="1">
      <c r="A59" s="482" t="s">
        <v>226</v>
      </c>
      <c r="B59" s="479">
        <v>427731</v>
      </c>
      <c r="C59" s="480">
        <v>0.9101311383279066</v>
      </c>
      <c r="D59" s="480">
        <v>-2.473220270966621</v>
      </c>
      <c r="E59" s="479">
        <v>394049</v>
      </c>
      <c r="F59" s="480">
        <v>0.8469770312486633</v>
      </c>
      <c r="G59" s="480">
        <v>-7.87457537564498</v>
      </c>
      <c r="H59" s="492">
        <v>427976</v>
      </c>
      <c r="I59" s="480">
        <f t="shared" si="4"/>
        <v>0.9089235365335225</v>
      </c>
      <c r="J59" s="480">
        <f t="shared" si="7"/>
        <v>8.60984293831477</v>
      </c>
      <c r="K59" s="479">
        <v>254064</v>
      </c>
      <c r="L59" s="480">
        <v>-13.691119218931533</v>
      </c>
      <c r="M59" s="479">
        <v>253911</v>
      </c>
      <c r="N59" s="480">
        <v>-0.06022104666540429</v>
      </c>
      <c r="O59" s="479">
        <v>270378</v>
      </c>
      <c r="P59" s="481">
        <f t="shared" si="5"/>
        <v>6.485343289577841</v>
      </c>
      <c r="Q59" s="479">
        <v>173667</v>
      </c>
      <c r="R59" s="480">
        <v>20.423956231407715</v>
      </c>
      <c r="S59" s="479">
        <v>140138</v>
      </c>
      <c r="T59" s="480">
        <v>-19.30648885510776</v>
      </c>
      <c r="U59" s="479">
        <v>157598</v>
      </c>
      <c r="V59" s="478">
        <f>U59/S59*100-100</f>
        <v>12.45914741183691</v>
      </c>
      <c r="W59" s="472"/>
    </row>
    <row r="60" spans="1:23" s="471" customFormat="1" ht="18" customHeight="1">
      <c r="A60" s="482" t="s">
        <v>225</v>
      </c>
      <c r="B60" s="479">
        <v>446857</v>
      </c>
      <c r="C60" s="480">
        <v>0.9508276699135516</v>
      </c>
      <c r="D60" s="480">
        <v>19.692343131425133</v>
      </c>
      <c r="E60" s="479">
        <v>441381</v>
      </c>
      <c r="F60" s="480">
        <v>0.9487134062757837</v>
      </c>
      <c r="G60" s="480">
        <v>-1.2254479620997358</v>
      </c>
      <c r="H60" s="492">
        <v>401208</v>
      </c>
      <c r="I60" s="480">
        <f t="shared" si="4"/>
        <v>0.8520744019420283</v>
      </c>
      <c r="J60" s="480">
        <f t="shared" si="7"/>
        <v>-9.101660470206014</v>
      </c>
      <c r="K60" s="479">
        <v>235060</v>
      </c>
      <c r="L60" s="480">
        <v>25.41817619156872</v>
      </c>
      <c r="M60" s="479">
        <v>244922</v>
      </c>
      <c r="N60" s="480">
        <v>4.195524546924176</v>
      </c>
      <c r="O60" s="479">
        <v>238921</v>
      </c>
      <c r="P60" s="481">
        <f t="shared" si="5"/>
        <v>-2.4501678085267997</v>
      </c>
      <c r="Q60" s="479">
        <v>211797</v>
      </c>
      <c r="R60" s="480">
        <v>13.92019019239767</v>
      </c>
      <c r="S60" s="479">
        <v>196459</v>
      </c>
      <c r="T60" s="480">
        <v>-7.241840063834715</v>
      </c>
      <c r="U60" s="479">
        <v>162287</v>
      </c>
      <c r="V60" s="478">
        <f>U60/S60*100-100</f>
        <v>-17.39396006291389</v>
      </c>
      <c r="W60" s="472"/>
    </row>
    <row r="61" spans="1:23" s="471" customFormat="1" ht="18" customHeight="1">
      <c r="A61" s="482"/>
      <c r="B61" s="479"/>
      <c r="C61" s="480"/>
      <c r="D61" s="480"/>
      <c r="E61" s="479"/>
      <c r="F61" s="480"/>
      <c r="G61" s="480"/>
      <c r="H61" s="492"/>
      <c r="I61" s="480"/>
      <c r="J61" s="480"/>
      <c r="K61" s="479"/>
      <c r="L61" s="480"/>
      <c r="M61" s="479"/>
      <c r="N61" s="480"/>
      <c r="O61" s="479"/>
      <c r="P61" s="481"/>
      <c r="Q61" s="479"/>
      <c r="R61" s="480"/>
      <c r="S61" s="479"/>
      <c r="T61" s="480"/>
      <c r="U61" s="479"/>
      <c r="V61" s="478"/>
      <c r="W61" s="472"/>
    </row>
    <row r="62" spans="1:23" s="471" customFormat="1" ht="18" customHeight="1">
      <c r="A62" s="482" t="s">
        <v>224</v>
      </c>
      <c r="B62" s="479">
        <v>541964</v>
      </c>
      <c r="C62" s="480">
        <v>1.153197482185639</v>
      </c>
      <c r="D62" s="480">
        <v>7.259071613050054</v>
      </c>
      <c r="E62" s="479">
        <v>560897</v>
      </c>
      <c r="F62" s="480">
        <v>1.2056035566548362</v>
      </c>
      <c r="G62" s="480">
        <v>3.493405466045701</v>
      </c>
      <c r="H62" s="492">
        <v>542208</v>
      </c>
      <c r="I62" s="480">
        <f t="shared" si="4"/>
        <v>1.1515262839429505</v>
      </c>
      <c r="J62" s="480">
        <f t="shared" si="7"/>
        <v>-3.3319843037135257</v>
      </c>
      <c r="K62" s="479">
        <v>287314</v>
      </c>
      <c r="L62" s="480">
        <v>7.760395764806489</v>
      </c>
      <c r="M62" s="479">
        <v>301241</v>
      </c>
      <c r="N62" s="480">
        <v>4.847309911803819</v>
      </c>
      <c r="O62" s="479">
        <v>313971</v>
      </c>
      <c r="P62" s="481">
        <f t="shared" si="5"/>
        <v>4.225852390610839</v>
      </c>
      <c r="Q62" s="479">
        <v>254650</v>
      </c>
      <c r="R62" s="480">
        <v>6.699013667865003</v>
      </c>
      <c r="S62" s="479">
        <v>259656</v>
      </c>
      <c r="T62" s="480">
        <v>1.9658354604358976</v>
      </c>
      <c r="U62" s="479">
        <v>228236</v>
      </c>
      <c r="V62" s="478">
        <f>U62/S62*100-100</f>
        <v>-12.100625442893673</v>
      </c>
      <c r="W62" s="472"/>
    </row>
    <row r="63" spans="1:23" s="471" customFormat="1" ht="18" customHeight="1">
      <c r="A63" s="482" t="s">
        <v>223</v>
      </c>
      <c r="B63" s="479">
        <v>441323</v>
      </c>
      <c r="C63" s="480">
        <v>0.9390523585157184</v>
      </c>
      <c r="D63" s="480">
        <v>0.5270962554298393</v>
      </c>
      <c r="E63" s="479">
        <v>423159</v>
      </c>
      <c r="F63" s="480">
        <v>0.9095466644152203</v>
      </c>
      <c r="G63" s="480">
        <v>-4.115806336855314</v>
      </c>
      <c r="H63" s="492">
        <v>520930</v>
      </c>
      <c r="I63" s="480">
        <f t="shared" si="4"/>
        <v>1.1063366587995773</v>
      </c>
      <c r="J63" s="480">
        <f t="shared" si="7"/>
        <v>23.105026715726225</v>
      </c>
      <c r="K63" s="479">
        <v>235937</v>
      </c>
      <c r="L63" s="480">
        <v>5.32384570400562</v>
      </c>
      <c r="M63" s="479">
        <v>218836</v>
      </c>
      <c r="N63" s="480">
        <v>-7.248121320522003</v>
      </c>
      <c r="O63" s="479">
        <v>302837</v>
      </c>
      <c r="P63" s="481">
        <f t="shared" si="5"/>
        <v>38.38536621031275</v>
      </c>
      <c r="Q63" s="479">
        <v>205387</v>
      </c>
      <c r="R63" s="480">
        <v>-4.470274142085046</v>
      </c>
      <c r="S63" s="479">
        <v>204323</v>
      </c>
      <c r="T63" s="480">
        <v>-0.5180464196857741</v>
      </c>
      <c r="U63" s="479">
        <v>218093</v>
      </c>
      <c r="V63" s="478">
        <f>U63/S63*100-100</f>
        <v>6.739329395124386</v>
      </c>
      <c r="W63" s="472"/>
    </row>
    <row r="64" spans="1:23" s="471" customFormat="1" ht="18" customHeight="1" thickBot="1">
      <c r="A64" s="477"/>
      <c r="B64" s="474"/>
      <c r="C64" s="475"/>
      <c r="D64" s="475"/>
      <c r="E64" s="474"/>
      <c r="F64" s="475"/>
      <c r="G64" s="475"/>
      <c r="H64" s="474"/>
      <c r="I64" s="475"/>
      <c r="J64" s="475"/>
      <c r="K64" s="474"/>
      <c r="L64" s="475"/>
      <c r="M64" s="474"/>
      <c r="N64" s="475"/>
      <c r="O64" s="474"/>
      <c r="P64" s="476"/>
      <c r="Q64" s="474"/>
      <c r="R64" s="475"/>
      <c r="S64" s="474"/>
      <c r="T64" s="475"/>
      <c r="U64" s="474"/>
      <c r="V64" s="473"/>
      <c r="W64" s="472"/>
    </row>
    <row r="65" s="6" customFormat="1" ht="21" customHeight="1">
      <c r="A65" s="448" t="s">
        <v>25</v>
      </c>
    </row>
    <row r="68" spans="2:22" ht="17.2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</row>
  </sheetData>
  <sheetProtection/>
  <mergeCells count="12">
    <mergeCell ref="B3:J3"/>
    <mergeCell ref="K3:P3"/>
    <mergeCell ref="Q3:V3"/>
    <mergeCell ref="B4:D4"/>
    <mergeCell ref="E4:G4"/>
    <mergeCell ref="H4:J4"/>
    <mergeCell ref="K4:L4"/>
    <mergeCell ref="U4:V4"/>
    <mergeCell ref="M4:N4"/>
    <mergeCell ref="O4:P4"/>
    <mergeCell ref="Q4:R4"/>
    <mergeCell ref="S4:T4"/>
  </mergeCells>
  <printOptions horizontalCentered="1"/>
  <pageMargins left="0.3937007874015748" right="0.3937007874015748" top="0.4724409448818898" bottom="0.2362204724409449" header="0" footer="0"/>
  <pageSetup horizontalDpi="400" verticalDpi="4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2" width="6.625" style="6" customWidth="1"/>
    <col min="3" max="3" width="10.125" style="6" customWidth="1"/>
    <col min="4" max="4" width="8.75390625" style="6" customWidth="1"/>
    <col min="5" max="5" width="15.125" style="6" customWidth="1"/>
    <col min="6" max="6" width="8.50390625" style="6" customWidth="1"/>
    <col min="7" max="7" width="9.00390625" style="6" customWidth="1"/>
    <col min="8" max="8" width="15.125" style="6" customWidth="1"/>
    <col min="9" max="9" width="8.50390625" style="6" customWidth="1"/>
    <col min="10" max="10" width="9.00390625" style="6" customWidth="1"/>
    <col min="11" max="11" width="15.125" style="6" customWidth="1"/>
    <col min="12" max="12" width="8.50390625" style="6" bestFit="1" customWidth="1"/>
    <col min="13" max="13" width="9.00390625" style="6" customWidth="1"/>
    <col min="14" max="14" width="9.625" style="6" customWidth="1"/>
    <col min="15" max="15" width="11.125" style="6" customWidth="1"/>
    <col min="16" max="17" width="10.625" style="6" customWidth="1"/>
    <col min="18" max="18" width="10.125" style="6" customWidth="1"/>
    <col min="19" max="16384" width="9.00390625" style="6" customWidth="1"/>
  </cols>
  <sheetData>
    <row r="1" spans="1:13" ht="35.25" customHeight="1">
      <c r="A1" s="85" t="s">
        <v>43</v>
      </c>
      <c r="B1" s="84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5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2"/>
      <c r="L2" s="81"/>
      <c r="M2" s="80" t="s">
        <v>42</v>
      </c>
    </row>
    <row r="3" spans="1:13" ht="25.5" customHeight="1">
      <c r="A3" s="79"/>
      <c r="B3" s="78"/>
      <c r="C3" s="78"/>
      <c r="D3" s="78"/>
      <c r="E3" s="77" t="s">
        <v>41</v>
      </c>
      <c r="F3" s="76"/>
      <c r="G3" s="76"/>
      <c r="H3" s="77" t="s">
        <v>282</v>
      </c>
      <c r="I3" s="76"/>
      <c r="J3" s="76"/>
      <c r="K3" s="77" t="s">
        <v>283</v>
      </c>
      <c r="L3" s="76"/>
      <c r="M3" s="75"/>
    </row>
    <row r="4" spans="1:13" s="68" customFormat="1" ht="18" customHeight="1">
      <c r="A4" s="74"/>
      <c r="B4" s="73"/>
      <c r="C4" s="72"/>
      <c r="D4" s="72"/>
      <c r="E4" s="71"/>
      <c r="F4" s="70" t="s">
        <v>40</v>
      </c>
      <c r="G4" s="70" t="s">
        <v>39</v>
      </c>
      <c r="H4" s="71"/>
      <c r="I4" s="70" t="s">
        <v>40</v>
      </c>
      <c r="J4" s="70" t="s">
        <v>39</v>
      </c>
      <c r="K4" s="71"/>
      <c r="L4" s="70" t="s">
        <v>40</v>
      </c>
      <c r="M4" s="69" t="s">
        <v>39</v>
      </c>
    </row>
    <row r="5" spans="1:15" ht="17.25" customHeight="1">
      <c r="A5" s="508" t="s">
        <v>38</v>
      </c>
      <c r="B5" s="509"/>
      <c r="C5" s="48" t="s">
        <v>30</v>
      </c>
      <c r="D5" s="47"/>
      <c r="E5" s="67">
        <v>214710</v>
      </c>
      <c r="F5" s="65">
        <v>100</v>
      </c>
      <c r="G5" s="41">
        <v>-2.79557235665618</v>
      </c>
      <c r="H5" s="42">
        <v>233141</v>
      </c>
      <c r="I5" s="41">
        <v>100</v>
      </c>
      <c r="J5" s="41">
        <v>8.584136742583027</v>
      </c>
      <c r="K5" s="59">
        <v>220021</v>
      </c>
      <c r="L5" s="41">
        <v>100</v>
      </c>
      <c r="M5" s="40">
        <v>-5.627495807258271</v>
      </c>
      <c r="N5" s="33"/>
      <c r="O5" s="56"/>
    </row>
    <row r="6" spans="1:15" ht="17.25" customHeight="1">
      <c r="A6" s="510"/>
      <c r="B6" s="511"/>
      <c r="C6" s="46" t="s">
        <v>29</v>
      </c>
      <c r="D6" s="45"/>
      <c r="E6" s="67">
        <v>6567</v>
      </c>
      <c r="F6" s="64">
        <v>3.058544082716222</v>
      </c>
      <c r="G6" s="41">
        <v>0.2748511223087462</v>
      </c>
      <c r="H6" s="42">
        <v>6800</v>
      </c>
      <c r="I6" s="41">
        <v>2.9166899001033713</v>
      </c>
      <c r="J6" s="41">
        <v>3.5480432465356984</v>
      </c>
      <c r="K6" s="58">
        <v>6795</v>
      </c>
      <c r="L6" s="41">
        <v>3.0883415673958394</v>
      </c>
      <c r="M6" s="40">
        <v>-0.07352941176471006</v>
      </c>
      <c r="O6" s="56"/>
    </row>
    <row r="7" spans="1:15" ht="17.25" customHeight="1">
      <c r="A7" s="510"/>
      <c r="B7" s="511"/>
      <c r="C7" s="44" t="s">
        <v>28</v>
      </c>
      <c r="D7" s="43" t="s">
        <v>27</v>
      </c>
      <c r="E7" s="67">
        <v>31779</v>
      </c>
      <c r="F7" s="64">
        <v>14.800894229425737</v>
      </c>
      <c r="G7" s="41">
        <v>-6.9183679446999236</v>
      </c>
      <c r="H7" s="42">
        <v>35196</v>
      </c>
      <c r="I7" s="41">
        <v>15.0964437829468</v>
      </c>
      <c r="J7" s="41">
        <v>10.752383649579912</v>
      </c>
      <c r="K7" s="58">
        <v>31524</v>
      </c>
      <c r="L7" s="41">
        <v>14.327723262779463</v>
      </c>
      <c r="M7" s="40">
        <v>-10.433003750426181</v>
      </c>
      <c r="O7" s="56"/>
    </row>
    <row r="8" spans="1:15" ht="17.25" customHeight="1">
      <c r="A8" s="512"/>
      <c r="B8" s="513"/>
      <c r="C8" s="53"/>
      <c r="D8" s="52" t="s">
        <v>26</v>
      </c>
      <c r="E8" s="66">
        <v>176365</v>
      </c>
      <c r="F8" s="63">
        <v>82.14102743235061</v>
      </c>
      <c r="G8" s="50">
        <v>-2.1254751796664664</v>
      </c>
      <c r="H8" s="51">
        <v>191146</v>
      </c>
      <c r="I8" s="50">
        <v>81.98729524193514</v>
      </c>
      <c r="J8" s="50">
        <v>8.38091458055736</v>
      </c>
      <c r="K8" s="57">
        <v>181701</v>
      </c>
      <c r="L8" s="50">
        <v>82.58348066775444</v>
      </c>
      <c r="M8" s="49">
        <v>-4.941249097548479</v>
      </c>
      <c r="O8" s="56"/>
    </row>
    <row r="9" spans="1:15" ht="17.25" customHeight="1">
      <c r="A9" s="514" t="s">
        <v>21</v>
      </c>
      <c r="B9" s="515"/>
      <c r="C9" s="48" t="s">
        <v>30</v>
      </c>
      <c r="D9" s="47"/>
      <c r="E9" s="42">
        <v>72483709</v>
      </c>
      <c r="F9" s="65">
        <v>100</v>
      </c>
      <c r="G9" s="41">
        <v>-1.700817036242782</v>
      </c>
      <c r="H9" s="42">
        <v>72824937</v>
      </c>
      <c r="I9" s="65">
        <v>100</v>
      </c>
      <c r="J9" s="41">
        <v>0.47076509288453394</v>
      </c>
      <c r="K9" s="59">
        <v>74485037</v>
      </c>
      <c r="L9" s="41">
        <v>100</v>
      </c>
      <c r="M9" s="40">
        <v>2.2795762940378523</v>
      </c>
      <c r="O9" s="56"/>
    </row>
    <row r="10" spans="1:15" ht="17.25" customHeight="1">
      <c r="A10" s="516"/>
      <c r="B10" s="517"/>
      <c r="C10" s="46" t="s">
        <v>29</v>
      </c>
      <c r="D10" s="45"/>
      <c r="E10" s="42">
        <v>40114568</v>
      </c>
      <c r="F10" s="64">
        <v>55.34287435539481</v>
      </c>
      <c r="G10" s="41">
        <v>2.4989337977514765</v>
      </c>
      <c r="H10" s="42">
        <v>38608091</v>
      </c>
      <c r="I10" s="64">
        <v>53.014932233995616</v>
      </c>
      <c r="J10" s="41">
        <v>-3.755436179694115</v>
      </c>
      <c r="K10" s="58">
        <v>39363834</v>
      </c>
      <c r="L10" s="41">
        <v>52.847975359131524</v>
      </c>
      <c r="M10" s="40">
        <v>1.9574731110118933</v>
      </c>
      <c r="O10" s="56"/>
    </row>
    <row r="11" spans="1:15" ht="17.25" customHeight="1">
      <c r="A11" s="516"/>
      <c r="B11" s="517"/>
      <c r="C11" s="44" t="s">
        <v>28</v>
      </c>
      <c r="D11" s="43" t="s">
        <v>27</v>
      </c>
      <c r="E11" s="42">
        <v>776768</v>
      </c>
      <c r="F11" s="64">
        <v>1.0716449402444348</v>
      </c>
      <c r="G11" s="41">
        <v>-25.198639113825436</v>
      </c>
      <c r="H11" s="42">
        <v>1150741</v>
      </c>
      <c r="I11" s="64">
        <v>1.5801469213766708</v>
      </c>
      <c r="J11" s="41">
        <v>48.144748496333534</v>
      </c>
      <c r="K11" s="58">
        <v>1047038</v>
      </c>
      <c r="L11" s="41">
        <v>1.40570246343571</v>
      </c>
      <c r="M11" s="40">
        <v>-9.011845410913494</v>
      </c>
      <c r="O11" s="56"/>
    </row>
    <row r="12" spans="1:15" ht="17.25" customHeight="1">
      <c r="A12" s="518"/>
      <c r="B12" s="519"/>
      <c r="C12" s="53"/>
      <c r="D12" s="52" t="s">
        <v>26</v>
      </c>
      <c r="E12" s="51">
        <v>31592373</v>
      </c>
      <c r="F12" s="63">
        <v>43.585480704360755</v>
      </c>
      <c r="G12" s="50">
        <v>-5.870986554982835</v>
      </c>
      <c r="H12" s="51">
        <v>33066105</v>
      </c>
      <c r="I12" s="63">
        <v>45.40492084462771</v>
      </c>
      <c r="J12" s="50">
        <v>4.664834768822203</v>
      </c>
      <c r="K12" s="57">
        <v>34074164</v>
      </c>
      <c r="L12" s="50">
        <v>45.74632083488124</v>
      </c>
      <c r="M12" s="49">
        <v>3.0486173076629512</v>
      </c>
      <c r="O12" s="56"/>
    </row>
    <row r="13" spans="1:15" ht="17.25" customHeight="1">
      <c r="A13" s="520" t="s">
        <v>37</v>
      </c>
      <c r="B13" s="504" t="s">
        <v>36</v>
      </c>
      <c r="C13" s="48" t="s">
        <v>30</v>
      </c>
      <c r="D13" s="47"/>
      <c r="E13" s="42">
        <v>46996634</v>
      </c>
      <c r="F13" s="41">
        <v>100</v>
      </c>
      <c r="G13" s="41">
        <v>3.3423280582092048</v>
      </c>
      <c r="H13" s="42">
        <v>46524166</v>
      </c>
      <c r="I13" s="41">
        <v>100</v>
      </c>
      <c r="J13" s="41">
        <v>-1.005323062072918</v>
      </c>
      <c r="K13" s="59">
        <v>47086029</v>
      </c>
      <c r="L13" s="62">
        <v>100</v>
      </c>
      <c r="M13" s="40">
        <v>1.2076798969378615</v>
      </c>
      <c r="N13" s="33"/>
      <c r="O13" s="56"/>
    </row>
    <row r="14" spans="1:15" ht="17.25" customHeight="1">
      <c r="A14" s="521"/>
      <c r="B14" s="505"/>
      <c r="C14" s="46" t="s">
        <v>29</v>
      </c>
      <c r="D14" s="45"/>
      <c r="E14" s="42">
        <v>30361690</v>
      </c>
      <c r="F14" s="41">
        <v>64.60396716922322</v>
      </c>
      <c r="G14" s="41">
        <v>7.032609921060455</v>
      </c>
      <c r="H14" s="42">
        <v>28773962</v>
      </c>
      <c r="I14" s="41">
        <v>61.847346172739556</v>
      </c>
      <c r="J14" s="41">
        <v>-5.22937952399883</v>
      </c>
      <c r="K14" s="58">
        <v>29120088</v>
      </c>
      <c r="L14" s="61">
        <v>61.84443372788986</v>
      </c>
      <c r="M14" s="40">
        <v>1.2029139400406592</v>
      </c>
      <c r="O14" s="56"/>
    </row>
    <row r="15" spans="1:15" ht="17.25" customHeight="1">
      <c r="A15" s="521"/>
      <c r="B15" s="505"/>
      <c r="C15" s="44" t="s">
        <v>28</v>
      </c>
      <c r="D15" s="43" t="s">
        <v>27</v>
      </c>
      <c r="E15" s="42">
        <v>385757</v>
      </c>
      <c r="F15" s="41">
        <v>0.8208183590339683</v>
      </c>
      <c r="G15" s="41">
        <v>-34.02107524454091</v>
      </c>
      <c r="H15" s="42">
        <v>660648</v>
      </c>
      <c r="I15" s="41">
        <v>1.4200104092139987</v>
      </c>
      <c r="J15" s="41">
        <v>71.26014563572406</v>
      </c>
      <c r="K15" s="58">
        <v>570082</v>
      </c>
      <c r="L15" s="61">
        <v>1.210724310601771</v>
      </c>
      <c r="M15" s="40">
        <v>-13.708661798718836</v>
      </c>
      <c r="O15" s="56"/>
    </row>
    <row r="16" spans="1:15" ht="17.25" customHeight="1">
      <c r="A16" s="521"/>
      <c r="B16" s="506"/>
      <c r="C16" s="53"/>
      <c r="D16" s="52" t="s">
        <v>26</v>
      </c>
      <c r="E16" s="51">
        <v>16249187</v>
      </c>
      <c r="F16" s="50">
        <v>34.575214471742804</v>
      </c>
      <c r="G16" s="50">
        <v>-1.6703860317277446</v>
      </c>
      <c r="H16" s="51">
        <v>17089556</v>
      </c>
      <c r="I16" s="50">
        <v>36.73264341804644</v>
      </c>
      <c r="J16" s="50">
        <v>5.171760285606908</v>
      </c>
      <c r="K16" s="57">
        <v>17395859</v>
      </c>
      <c r="L16" s="60">
        <v>36.94484196150837</v>
      </c>
      <c r="M16" s="49">
        <v>1.7923403042185555</v>
      </c>
      <c r="O16" s="56"/>
    </row>
    <row r="17" spans="1:15" ht="17.25" customHeight="1">
      <c r="A17" s="521"/>
      <c r="B17" s="504" t="s">
        <v>35</v>
      </c>
      <c r="C17" s="48" t="s">
        <v>30</v>
      </c>
      <c r="D17" s="47"/>
      <c r="E17" s="42">
        <v>33352330</v>
      </c>
      <c r="F17" s="41">
        <v>100</v>
      </c>
      <c r="G17" s="41">
        <v>6.037715441424197</v>
      </c>
      <c r="H17" s="42">
        <v>33392224</v>
      </c>
      <c r="I17" s="41">
        <v>100</v>
      </c>
      <c r="J17" s="41">
        <v>0.11961383207710696</v>
      </c>
      <c r="K17" s="59">
        <v>33761137</v>
      </c>
      <c r="L17" s="41">
        <v>100</v>
      </c>
      <c r="M17" s="40">
        <v>1.1047871504455742</v>
      </c>
      <c r="N17" s="33"/>
      <c r="O17" s="56"/>
    </row>
    <row r="18" spans="1:15" ht="17.25" customHeight="1">
      <c r="A18" s="521"/>
      <c r="B18" s="505"/>
      <c r="C18" s="46" t="s">
        <v>29</v>
      </c>
      <c r="D18" s="45"/>
      <c r="E18" s="42">
        <v>23294579</v>
      </c>
      <c r="F18" s="41">
        <v>69.84393294261601</v>
      </c>
      <c r="G18" s="41">
        <v>10.488678986380975</v>
      </c>
      <c r="H18" s="42">
        <v>22253461</v>
      </c>
      <c r="I18" s="41">
        <v>66.64264410780186</v>
      </c>
      <c r="J18" s="41">
        <v>-4.469357441488853</v>
      </c>
      <c r="K18" s="58">
        <v>22374290</v>
      </c>
      <c r="L18" s="41">
        <v>66.2723237075813</v>
      </c>
      <c r="M18" s="40">
        <v>0.5429672265361347</v>
      </c>
      <c r="O18" s="56"/>
    </row>
    <row r="19" spans="1:15" ht="17.25" customHeight="1">
      <c r="A19" s="521"/>
      <c r="B19" s="505"/>
      <c r="C19" s="44" t="s">
        <v>28</v>
      </c>
      <c r="D19" s="43" t="s">
        <v>27</v>
      </c>
      <c r="E19" s="42">
        <v>327058</v>
      </c>
      <c r="F19" s="41">
        <v>0.9806151474274811</v>
      </c>
      <c r="G19" s="41">
        <v>-37.70940783008159</v>
      </c>
      <c r="H19" s="42">
        <v>546130</v>
      </c>
      <c r="I19" s="41">
        <v>1.6355005285062774</v>
      </c>
      <c r="J19" s="41">
        <v>66.98261470442552</v>
      </c>
      <c r="K19" s="58">
        <v>493680</v>
      </c>
      <c r="L19" s="41">
        <v>1.46227302711991</v>
      </c>
      <c r="M19" s="40">
        <v>-9.603940453738119</v>
      </c>
      <c r="O19" s="56"/>
    </row>
    <row r="20" spans="1:15" ht="17.25" customHeight="1">
      <c r="A20" s="521"/>
      <c r="B20" s="506"/>
      <c r="C20" s="53"/>
      <c r="D20" s="52" t="s">
        <v>26</v>
      </c>
      <c r="E20" s="51">
        <v>9730693</v>
      </c>
      <c r="F20" s="50">
        <v>29.175451909956518</v>
      </c>
      <c r="G20" s="50">
        <v>-1.160986215123387</v>
      </c>
      <c r="H20" s="51">
        <v>10592633</v>
      </c>
      <c r="I20" s="50">
        <v>31.72185536369186</v>
      </c>
      <c r="J20" s="50">
        <v>8.857950816041566</v>
      </c>
      <c r="K20" s="57">
        <v>10893167</v>
      </c>
      <c r="L20" s="50">
        <v>32.2654032652988</v>
      </c>
      <c r="M20" s="49">
        <v>2.8371982678905283</v>
      </c>
      <c r="O20" s="56"/>
    </row>
    <row r="21" spans="1:15" ht="17.25" customHeight="1">
      <c r="A21" s="521"/>
      <c r="B21" s="504" t="s">
        <v>34</v>
      </c>
      <c r="C21" s="48" t="s">
        <v>30</v>
      </c>
      <c r="D21" s="47"/>
      <c r="E21" s="42">
        <v>13644304</v>
      </c>
      <c r="F21" s="41">
        <v>100</v>
      </c>
      <c r="G21" s="41">
        <v>-2.7031991707565055</v>
      </c>
      <c r="H21" s="42">
        <v>13131942</v>
      </c>
      <c r="I21" s="41">
        <v>100</v>
      </c>
      <c r="J21" s="41">
        <v>-3.7551347434064724</v>
      </c>
      <c r="K21" s="59">
        <v>13324892</v>
      </c>
      <c r="L21" s="41">
        <v>100</v>
      </c>
      <c r="M21" s="40">
        <v>1.4693180947646454</v>
      </c>
      <c r="N21" s="33"/>
      <c r="O21" s="56"/>
    </row>
    <row r="22" spans="1:15" ht="17.25" customHeight="1">
      <c r="A22" s="521"/>
      <c r="B22" s="505"/>
      <c r="C22" s="46" t="s">
        <v>29</v>
      </c>
      <c r="D22" s="45"/>
      <c r="E22" s="42">
        <v>7067111</v>
      </c>
      <c r="F22" s="41">
        <v>51.7953205967853</v>
      </c>
      <c r="G22" s="41">
        <v>-2.971467579153483</v>
      </c>
      <c r="H22" s="42">
        <v>6520501</v>
      </c>
      <c r="I22" s="41">
        <v>49.65374504395466</v>
      </c>
      <c r="J22" s="41">
        <v>-7.734560841056549</v>
      </c>
      <c r="K22" s="58">
        <v>6745798</v>
      </c>
      <c r="L22" s="41">
        <v>50.62553602685861</v>
      </c>
      <c r="M22" s="40">
        <v>3.455209960093569</v>
      </c>
      <c r="O22" s="56"/>
    </row>
    <row r="23" spans="1:15" ht="17.25" customHeight="1">
      <c r="A23" s="521"/>
      <c r="B23" s="505"/>
      <c r="C23" s="44" t="s">
        <v>28</v>
      </c>
      <c r="D23" s="43" t="s">
        <v>27</v>
      </c>
      <c r="E23" s="42">
        <v>58699</v>
      </c>
      <c r="F23" s="41">
        <v>0.430208825602244</v>
      </c>
      <c r="G23" s="41">
        <v>-1.536526042103489</v>
      </c>
      <c r="H23" s="42">
        <v>114518</v>
      </c>
      <c r="I23" s="41">
        <v>0.8720568519111644</v>
      </c>
      <c r="J23" s="41">
        <v>95.09361317910015</v>
      </c>
      <c r="K23" s="58">
        <v>76403</v>
      </c>
      <c r="L23" s="41">
        <v>0.5733855103666131</v>
      </c>
      <c r="M23" s="40">
        <v>-33.28297734853909</v>
      </c>
      <c r="O23" s="56"/>
    </row>
    <row r="24" spans="1:15" ht="17.25" customHeight="1">
      <c r="A24" s="521"/>
      <c r="B24" s="506"/>
      <c r="C24" s="53"/>
      <c r="D24" s="52" t="s">
        <v>26</v>
      </c>
      <c r="E24" s="51">
        <v>6518494</v>
      </c>
      <c r="F24" s="50">
        <v>47.77447057761246</v>
      </c>
      <c r="G24" s="50">
        <v>-2.4211142430724664</v>
      </c>
      <c r="H24" s="51">
        <v>6496923</v>
      </c>
      <c r="I24" s="50">
        <v>49.47419810413418</v>
      </c>
      <c r="J24" s="50">
        <v>-0.33091999471042755</v>
      </c>
      <c r="K24" s="57">
        <v>6502692</v>
      </c>
      <c r="L24" s="50">
        <v>48.80108596752604</v>
      </c>
      <c r="M24" s="49">
        <v>0.08879588075770073</v>
      </c>
      <c r="O24" s="56"/>
    </row>
    <row r="25" spans="1:14" ht="17.25" customHeight="1">
      <c r="A25" s="521"/>
      <c r="B25" s="504" t="s">
        <v>33</v>
      </c>
      <c r="C25" s="48" t="s">
        <v>30</v>
      </c>
      <c r="D25" s="47"/>
      <c r="E25" s="42">
        <v>12593910</v>
      </c>
      <c r="F25" s="41">
        <v>100</v>
      </c>
      <c r="G25" s="41">
        <v>-7.23881248921866</v>
      </c>
      <c r="H25" s="42">
        <v>12354043</v>
      </c>
      <c r="I25" s="41">
        <v>100</v>
      </c>
      <c r="J25" s="41">
        <v>-1.9046269188838068</v>
      </c>
      <c r="K25" s="42">
        <v>12533838</v>
      </c>
      <c r="L25" s="55">
        <v>100</v>
      </c>
      <c r="M25" s="40">
        <v>1.455353522729368</v>
      </c>
      <c r="N25" s="33"/>
    </row>
    <row r="26" spans="1:13" ht="17.25" customHeight="1">
      <c r="A26" s="521"/>
      <c r="B26" s="505"/>
      <c r="C26" s="46" t="s">
        <v>29</v>
      </c>
      <c r="D26" s="45"/>
      <c r="E26" s="42">
        <v>6933969</v>
      </c>
      <c r="F26" s="41">
        <v>55.058111420519914</v>
      </c>
      <c r="G26" s="41">
        <v>-7.510022348954479</v>
      </c>
      <c r="H26" s="42">
        <v>6685592</v>
      </c>
      <c r="I26" s="41">
        <v>54.11663210173382</v>
      </c>
      <c r="J26" s="41">
        <v>-3.582032166570116</v>
      </c>
      <c r="K26" s="42">
        <v>6713126</v>
      </c>
      <c r="L26" s="55">
        <v>53.56001888647356</v>
      </c>
      <c r="M26" s="40">
        <v>0.41184086614917703</v>
      </c>
    </row>
    <row r="27" spans="1:13" ht="17.25" customHeight="1">
      <c r="A27" s="521"/>
      <c r="B27" s="505"/>
      <c r="C27" s="44" t="s">
        <v>28</v>
      </c>
      <c r="D27" s="43" t="s">
        <v>27</v>
      </c>
      <c r="E27" s="42">
        <v>62848</v>
      </c>
      <c r="F27" s="41">
        <v>0.4990348509716204</v>
      </c>
      <c r="G27" s="41">
        <v>-7.128502187019748</v>
      </c>
      <c r="H27" s="42">
        <v>118133</v>
      </c>
      <c r="I27" s="41">
        <v>0.9562294707894412</v>
      </c>
      <c r="J27" s="41">
        <v>87.96620417515274</v>
      </c>
      <c r="K27" s="42">
        <v>70475</v>
      </c>
      <c r="L27" s="55">
        <v>0.562277891257251</v>
      </c>
      <c r="M27" s="40">
        <v>-40.342664623771505</v>
      </c>
    </row>
    <row r="28" spans="1:13" ht="17.25" customHeight="1">
      <c r="A28" s="521"/>
      <c r="B28" s="506"/>
      <c r="C28" s="53"/>
      <c r="D28" s="52" t="s">
        <v>26</v>
      </c>
      <c r="E28" s="51">
        <v>5597094</v>
      </c>
      <c r="F28" s="50">
        <v>44.442861668854235</v>
      </c>
      <c r="G28" s="50">
        <v>-6.901839393815905</v>
      </c>
      <c r="H28" s="51">
        <v>5550318</v>
      </c>
      <c r="I28" s="50">
        <v>44.927138427476734</v>
      </c>
      <c r="J28" s="50">
        <v>-0.8357193929564062</v>
      </c>
      <c r="K28" s="51">
        <v>5750237</v>
      </c>
      <c r="L28" s="54">
        <v>45.87770322226919</v>
      </c>
      <c r="M28" s="49">
        <v>3.6019377628452958</v>
      </c>
    </row>
    <row r="29" spans="1:14" ht="17.25" customHeight="1">
      <c r="A29" s="521"/>
      <c r="B29" s="504" t="s">
        <v>32</v>
      </c>
      <c r="C29" s="48" t="s">
        <v>30</v>
      </c>
      <c r="D29" s="47"/>
      <c r="E29" s="42">
        <v>29052525</v>
      </c>
      <c r="F29" s="41">
        <v>100</v>
      </c>
      <c r="G29" s="41">
        <v>10.84339955736695</v>
      </c>
      <c r="H29" s="42">
        <v>28670957</v>
      </c>
      <c r="I29" s="41">
        <v>100</v>
      </c>
      <c r="J29" s="41">
        <v>-1.3133729340220839</v>
      </c>
      <c r="K29" s="42">
        <v>28946754</v>
      </c>
      <c r="L29" s="41">
        <v>100</v>
      </c>
      <c r="M29" s="40">
        <v>0.9619385917254135</v>
      </c>
      <c r="N29" s="33"/>
    </row>
    <row r="30" spans="1:13" ht="17.25" customHeight="1">
      <c r="A30" s="521"/>
      <c r="B30" s="505"/>
      <c r="C30" s="46" t="s">
        <v>29</v>
      </c>
      <c r="D30" s="45"/>
      <c r="E30" s="42">
        <v>19553150</v>
      </c>
      <c r="F30" s="41">
        <v>67.30275595666814</v>
      </c>
      <c r="G30" s="41">
        <v>17.320439244162884</v>
      </c>
      <c r="H30" s="42">
        <v>18035272</v>
      </c>
      <c r="I30" s="41">
        <v>62.90432509804259</v>
      </c>
      <c r="J30" s="41">
        <v>-7.762831052797111</v>
      </c>
      <c r="K30" s="42">
        <v>18405548</v>
      </c>
      <c r="L30" s="41">
        <v>63.58415178434169</v>
      </c>
      <c r="M30" s="40">
        <v>2.0530657924094413</v>
      </c>
    </row>
    <row r="31" spans="1:13" ht="17.25" customHeight="1">
      <c r="A31" s="521"/>
      <c r="B31" s="505"/>
      <c r="C31" s="44" t="s">
        <v>28</v>
      </c>
      <c r="D31" s="43" t="s">
        <v>27</v>
      </c>
      <c r="E31" s="42">
        <v>312588</v>
      </c>
      <c r="F31" s="41">
        <v>1.075940903587554</v>
      </c>
      <c r="G31" s="41">
        <v>-38.38372290139834</v>
      </c>
      <c r="H31" s="42">
        <v>522995</v>
      </c>
      <c r="I31" s="41">
        <v>1.8241281586798794</v>
      </c>
      <c r="J31" s="41">
        <v>67.31128514210397</v>
      </c>
      <c r="K31" s="42">
        <v>473684</v>
      </c>
      <c r="L31" s="41">
        <v>1.6363976423746855</v>
      </c>
      <c r="M31" s="40">
        <v>-9.428579623132151</v>
      </c>
    </row>
    <row r="32" spans="1:13" ht="17.25" customHeight="1">
      <c r="A32" s="521"/>
      <c r="B32" s="506"/>
      <c r="C32" s="53"/>
      <c r="D32" s="52" t="s">
        <v>26</v>
      </c>
      <c r="E32" s="51">
        <v>9186787</v>
      </c>
      <c r="F32" s="50">
        <v>31.621303139744306</v>
      </c>
      <c r="G32" s="50">
        <v>1.6612769558851568</v>
      </c>
      <c r="H32" s="51">
        <v>10112691</v>
      </c>
      <c r="I32" s="50">
        <v>35.27155023112762</v>
      </c>
      <c r="J32" s="50">
        <v>10.078648824665251</v>
      </c>
      <c r="K32" s="51">
        <v>10067521</v>
      </c>
      <c r="L32" s="50">
        <v>34.77944711866484</v>
      </c>
      <c r="M32" s="49">
        <v>-0.4466664708730832</v>
      </c>
    </row>
    <row r="33" spans="1:14" ht="17.25" customHeight="1">
      <c r="A33" s="521"/>
      <c r="B33" s="504" t="s">
        <v>31</v>
      </c>
      <c r="C33" s="48" t="s">
        <v>30</v>
      </c>
      <c r="D33" s="47"/>
      <c r="E33" s="42">
        <v>5350200</v>
      </c>
      <c r="F33" s="41">
        <v>100</v>
      </c>
      <c r="G33" s="41">
        <v>-5.964096500782404</v>
      </c>
      <c r="H33" s="42">
        <v>5499167</v>
      </c>
      <c r="I33" s="41">
        <v>100</v>
      </c>
      <c r="J33" s="41">
        <v>2.784325819595537</v>
      </c>
      <c r="K33" s="42">
        <v>5605438</v>
      </c>
      <c r="L33" s="41">
        <v>100</v>
      </c>
      <c r="M33" s="40">
        <v>1.9324926848011756</v>
      </c>
      <c r="N33" s="33"/>
    </row>
    <row r="34" spans="1:13" ht="17.25" customHeight="1">
      <c r="A34" s="521"/>
      <c r="B34" s="505"/>
      <c r="C34" s="46" t="s">
        <v>29</v>
      </c>
      <c r="D34" s="45"/>
      <c r="E34" s="42">
        <v>3874571</v>
      </c>
      <c r="F34" s="41">
        <v>72.41918059137976</v>
      </c>
      <c r="G34" s="41">
        <v>-7.821240480448438</v>
      </c>
      <c r="H34" s="42">
        <v>4053098</v>
      </c>
      <c r="I34" s="41">
        <v>73.70385369275019</v>
      </c>
      <c r="J34" s="41">
        <v>4.607658499482909</v>
      </c>
      <c r="K34" s="42">
        <v>4001414</v>
      </c>
      <c r="L34" s="41">
        <v>71.38450197825755</v>
      </c>
      <c r="M34" s="40">
        <v>-1.275172719731927</v>
      </c>
    </row>
    <row r="35" spans="1:13" ht="17.25" customHeight="1">
      <c r="A35" s="521"/>
      <c r="B35" s="505"/>
      <c r="C35" s="44" t="s">
        <v>28</v>
      </c>
      <c r="D35" s="43" t="s">
        <v>27</v>
      </c>
      <c r="E35" s="42">
        <v>10322</v>
      </c>
      <c r="F35" s="41">
        <v>0.1929273672012261</v>
      </c>
      <c r="G35" s="41">
        <v>6.610204503201828</v>
      </c>
      <c r="H35" s="42">
        <v>19521</v>
      </c>
      <c r="I35" s="41">
        <v>0.3549810362187582</v>
      </c>
      <c r="J35" s="41">
        <v>89.12032551831038</v>
      </c>
      <c r="K35" s="42">
        <v>25924</v>
      </c>
      <c r="L35" s="41">
        <v>0.4624794708281494</v>
      </c>
      <c r="M35" s="40">
        <v>32.80057374109933</v>
      </c>
    </row>
    <row r="36" spans="1:13" ht="17.25" customHeight="1" thickBot="1">
      <c r="A36" s="522"/>
      <c r="B36" s="507"/>
      <c r="C36" s="39"/>
      <c r="D36" s="38" t="s">
        <v>26</v>
      </c>
      <c r="E36" s="37">
        <v>1465307</v>
      </c>
      <c r="F36" s="36">
        <v>27.38789204141901</v>
      </c>
      <c r="G36" s="36">
        <v>-0.759622437307101</v>
      </c>
      <c r="H36" s="37">
        <v>1426548</v>
      </c>
      <c r="I36" s="36">
        <v>25.941165271031046</v>
      </c>
      <c r="J36" s="36">
        <v>-2.6451112292509436</v>
      </c>
      <c r="K36" s="37">
        <v>1578100</v>
      </c>
      <c r="L36" s="36">
        <v>28.15301855091431</v>
      </c>
      <c r="M36" s="35">
        <v>10.62368739082035</v>
      </c>
    </row>
    <row r="37" spans="1:11" ht="18" customHeight="1">
      <c r="A37" s="34" t="s">
        <v>25</v>
      </c>
      <c r="K37" s="33"/>
    </row>
    <row r="39" spans="5:11" ht="13.5">
      <c r="E39" s="33"/>
      <c r="F39" s="33"/>
      <c r="G39" s="33"/>
      <c r="H39" s="33"/>
      <c r="I39" s="33"/>
      <c r="J39" s="33"/>
      <c r="K39" s="33"/>
    </row>
    <row r="40" spans="5:11" ht="13.5">
      <c r="E40" s="33"/>
      <c r="F40" s="33"/>
      <c r="G40" s="33"/>
      <c r="H40" s="33"/>
      <c r="I40" s="33"/>
      <c r="J40" s="33"/>
      <c r="K40" s="33"/>
    </row>
    <row r="41" spans="5:11" ht="13.5">
      <c r="E41" s="33"/>
      <c r="F41" s="33"/>
      <c r="G41" s="33"/>
      <c r="H41" s="33"/>
      <c r="I41" s="33"/>
      <c r="J41" s="33"/>
      <c r="K41" s="33"/>
    </row>
    <row r="42" spans="5:11" ht="13.5">
      <c r="E42" s="33"/>
      <c r="F42" s="33"/>
      <c r="G42" s="33"/>
      <c r="H42" s="33"/>
      <c r="I42" s="33"/>
      <c r="J42" s="33"/>
      <c r="K42" s="33"/>
    </row>
    <row r="43" spans="5:11" ht="13.5">
      <c r="E43" s="33"/>
      <c r="F43" s="33"/>
      <c r="G43" s="33"/>
      <c r="H43" s="33"/>
      <c r="I43" s="33"/>
      <c r="J43" s="33"/>
      <c r="K43" s="33"/>
    </row>
    <row r="44" spans="5:11" ht="13.5">
      <c r="E44" s="33"/>
      <c r="F44" s="33"/>
      <c r="G44" s="33"/>
      <c r="H44" s="33"/>
      <c r="I44" s="33"/>
      <c r="J44" s="33"/>
      <c r="K44" s="33"/>
    </row>
    <row r="45" spans="5:11" ht="13.5">
      <c r="E45" s="33"/>
      <c r="F45" s="33"/>
      <c r="G45" s="33"/>
      <c r="H45" s="33"/>
      <c r="I45" s="33"/>
      <c r="J45" s="33"/>
      <c r="K45" s="33"/>
    </row>
    <row r="46" spans="5:11" ht="13.5">
      <c r="E46" s="33"/>
      <c r="F46" s="33"/>
      <c r="G46" s="33"/>
      <c r="H46" s="33"/>
      <c r="I46" s="33"/>
      <c r="J46" s="33"/>
      <c r="K46" s="33"/>
    </row>
  </sheetData>
  <sheetProtection/>
  <mergeCells count="9">
    <mergeCell ref="B25:B28"/>
    <mergeCell ref="B29:B32"/>
    <mergeCell ref="B33:B36"/>
    <mergeCell ref="A5:B8"/>
    <mergeCell ref="A9:B12"/>
    <mergeCell ref="B21:B24"/>
    <mergeCell ref="B13:B16"/>
    <mergeCell ref="B17:B20"/>
    <mergeCell ref="A13:A36"/>
  </mergeCells>
  <printOptions horizontalCentered="1"/>
  <pageMargins left="0.3937007874015748" right="0.3937007874015748" top="0.5905511811023623" bottom="0.3937007874015748" header="0" footer="0"/>
  <pageSetup horizontalDpi="400" verticalDpi="4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zoomScale="70" zoomScaleNormal="7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7.25390625" style="81" customWidth="1"/>
    <col min="2" max="2" width="32.625" style="81" customWidth="1"/>
    <col min="3" max="3" width="4.125" style="6" customWidth="1"/>
    <col min="4" max="4" width="14.625" style="6" customWidth="1"/>
    <col min="5" max="5" width="10.625" style="6" customWidth="1"/>
    <col min="6" max="6" width="14.625" style="6" customWidth="1"/>
    <col min="7" max="8" width="10.625" style="6" customWidth="1"/>
    <col min="9" max="9" width="14.625" style="6" customWidth="1"/>
    <col min="10" max="10" width="10.625" style="6" customWidth="1"/>
    <col min="11" max="11" width="14.625" style="6" customWidth="1"/>
    <col min="12" max="12" width="10.625" style="6" customWidth="1"/>
    <col min="13" max="13" width="14.625" style="6" customWidth="1"/>
    <col min="14" max="15" width="10.625" style="6" customWidth="1"/>
    <col min="16" max="16" width="14.625" style="6" customWidth="1"/>
    <col min="17" max="17" width="10.625" style="6" customWidth="1"/>
    <col min="18" max="16384" width="9.00390625" style="6" customWidth="1"/>
  </cols>
  <sheetData>
    <row r="1" spans="1:17" s="123" customFormat="1" ht="23.25" customHeight="1">
      <c r="A1" s="124" t="s">
        <v>104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5:17" ht="18" thickBot="1">
      <c r="O2" s="122"/>
      <c r="Q2" s="122" t="s">
        <v>103</v>
      </c>
    </row>
    <row r="3" spans="1:17" ht="32.25" customHeight="1">
      <c r="A3" s="79"/>
      <c r="B3" s="78"/>
      <c r="C3" s="121"/>
      <c r="D3" s="526" t="s">
        <v>286</v>
      </c>
      <c r="E3" s="527"/>
      <c r="F3" s="527"/>
      <c r="G3" s="527"/>
      <c r="H3" s="527"/>
      <c r="I3" s="527"/>
      <c r="J3" s="528"/>
      <c r="K3" s="527" t="s">
        <v>287</v>
      </c>
      <c r="L3" s="527"/>
      <c r="M3" s="527"/>
      <c r="N3" s="527"/>
      <c r="O3" s="527"/>
      <c r="P3" s="527"/>
      <c r="Q3" s="530"/>
    </row>
    <row r="4" spans="1:17" s="5" customFormat="1" ht="24.75" customHeight="1">
      <c r="A4" s="120"/>
      <c r="B4" s="119"/>
      <c r="C4" s="105"/>
      <c r="D4" s="523" t="s">
        <v>102</v>
      </c>
      <c r="E4" s="524"/>
      <c r="F4" s="525"/>
      <c r="G4" s="525"/>
      <c r="H4" s="525"/>
      <c r="I4" s="525"/>
      <c r="J4" s="529"/>
      <c r="K4" s="523" t="s">
        <v>102</v>
      </c>
      <c r="L4" s="524"/>
      <c r="M4" s="525"/>
      <c r="N4" s="525"/>
      <c r="O4" s="525"/>
      <c r="P4" s="533"/>
      <c r="Q4" s="534"/>
    </row>
    <row r="5" spans="1:17" s="5" customFormat="1" ht="24.75" customHeight="1">
      <c r="A5" s="120"/>
      <c r="B5" s="119"/>
      <c r="C5" s="105"/>
      <c r="D5" s="117"/>
      <c r="E5" s="118"/>
      <c r="F5" s="523" t="s">
        <v>101</v>
      </c>
      <c r="G5" s="524"/>
      <c r="H5" s="531"/>
      <c r="I5" s="523" t="s">
        <v>100</v>
      </c>
      <c r="J5" s="531"/>
      <c r="K5" s="117"/>
      <c r="L5" s="118"/>
      <c r="M5" s="523" t="s">
        <v>101</v>
      </c>
      <c r="N5" s="524"/>
      <c r="O5" s="531"/>
      <c r="P5" s="523" t="s">
        <v>100</v>
      </c>
      <c r="Q5" s="532"/>
    </row>
    <row r="6" spans="1:17" s="68" customFormat="1" ht="18.75" customHeight="1">
      <c r="A6" s="116"/>
      <c r="B6" s="115"/>
      <c r="C6" s="73"/>
      <c r="D6" s="71"/>
      <c r="E6" s="114" t="s">
        <v>39</v>
      </c>
      <c r="F6" s="71"/>
      <c r="G6" s="114" t="s">
        <v>39</v>
      </c>
      <c r="H6" s="114" t="s">
        <v>99</v>
      </c>
      <c r="I6" s="113"/>
      <c r="J6" s="114" t="s">
        <v>39</v>
      </c>
      <c r="K6" s="71"/>
      <c r="L6" s="114" t="s">
        <v>39</v>
      </c>
      <c r="M6" s="71"/>
      <c r="N6" s="114" t="s">
        <v>39</v>
      </c>
      <c r="O6" s="114" t="s">
        <v>99</v>
      </c>
      <c r="P6" s="113"/>
      <c r="Q6" s="112" t="s">
        <v>39</v>
      </c>
    </row>
    <row r="7" spans="1:17" ht="18.75" customHeight="1">
      <c r="A7" s="102"/>
      <c r="B7" s="111"/>
      <c r="C7" s="110"/>
      <c r="D7" s="107"/>
      <c r="E7" s="107"/>
      <c r="F7" s="107"/>
      <c r="G7" s="107"/>
      <c r="H7" s="107"/>
      <c r="I7" s="108"/>
      <c r="J7" s="107"/>
      <c r="K7" s="109"/>
      <c r="L7" s="108"/>
      <c r="M7" s="105"/>
      <c r="N7" s="107"/>
      <c r="O7" s="106"/>
      <c r="P7" s="105"/>
      <c r="Q7" s="104"/>
    </row>
    <row r="8" spans="1:17" ht="18.75" customHeight="1">
      <c r="A8" s="101"/>
      <c r="B8" s="100" t="s">
        <v>98</v>
      </c>
      <c r="C8" s="99"/>
      <c r="D8" s="42">
        <v>72824937</v>
      </c>
      <c r="E8" s="41">
        <v>0.47076509288453394</v>
      </c>
      <c r="F8" s="42">
        <v>46524166</v>
      </c>
      <c r="G8" s="41">
        <v>-1.005323062072918</v>
      </c>
      <c r="H8" s="41">
        <v>63.884938204615274</v>
      </c>
      <c r="I8" s="98">
        <v>26300770</v>
      </c>
      <c r="J8" s="41">
        <v>3.1925789836613205</v>
      </c>
      <c r="K8" s="97">
        <v>74485037</v>
      </c>
      <c r="L8" s="64">
        <v>2.2795762940378523</v>
      </c>
      <c r="M8" s="86">
        <v>47086029</v>
      </c>
      <c r="N8" s="41">
        <v>1.2076798969378615</v>
      </c>
      <c r="O8" s="64">
        <v>63.215420031274206</v>
      </c>
      <c r="P8" s="86">
        <v>27399007</v>
      </c>
      <c r="Q8" s="96">
        <v>4.175683829789008</v>
      </c>
    </row>
    <row r="9" spans="1:17" ht="9" customHeight="1">
      <c r="A9" s="101"/>
      <c r="B9" s="100"/>
      <c r="C9" s="99"/>
      <c r="D9" s="42"/>
      <c r="E9" s="41"/>
      <c r="F9" s="42"/>
      <c r="G9" s="41"/>
      <c r="H9" s="41"/>
      <c r="I9" s="98"/>
      <c r="J9" s="41"/>
      <c r="K9" s="97"/>
      <c r="L9" s="64"/>
      <c r="M9" s="86"/>
      <c r="N9" s="41"/>
      <c r="O9" s="64"/>
      <c r="P9" s="86"/>
      <c r="Q9" s="96"/>
    </row>
    <row r="10" spans="1:17" ht="30" customHeight="1">
      <c r="A10" s="102" t="s">
        <v>97</v>
      </c>
      <c r="B10" s="100" t="s">
        <v>96</v>
      </c>
      <c r="C10" s="99"/>
      <c r="D10" s="42">
        <v>44256471</v>
      </c>
      <c r="E10" s="41">
        <v>-2.1867621084089137</v>
      </c>
      <c r="F10" s="42">
        <v>34329479</v>
      </c>
      <c r="G10" s="41">
        <v>-3.153522080288269</v>
      </c>
      <c r="H10" s="41">
        <v>77.5693999641318</v>
      </c>
      <c r="I10" s="98">
        <v>9926992</v>
      </c>
      <c r="J10" s="41">
        <v>1.3105887969605305</v>
      </c>
      <c r="K10" s="97">
        <v>44975539</v>
      </c>
      <c r="L10" s="64">
        <v>1.624774826714031</v>
      </c>
      <c r="M10" s="86">
        <v>34638830</v>
      </c>
      <c r="N10" s="41">
        <v>0.9011234921450466</v>
      </c>
      <c r="O10" s="64">
        <v>77.01704253060758</v>
      </c>
      <c r="P10" s="86">
        <v>10336709</v>
      </c>
      <c r="Q10" s="96">
        <v>4.1273026109016655</v>
      </c>
    </row>
    <row r="11" spans="1:17" ht="6.75" customHeight="1">
      <c r="A11" s="102"/>
      <c r="B11" s="100"/>
      <c r="C11" s="99"/>
      <c r="D11" s="42"/>
      <c r="E11" s="41"/>
      <c r="F11" s="42"/>
      <c r="G11" s="41"/>
      <c r="H11" s="41"/>
      <c r="I11" s="98"/>
      <c r="J11" s="41"/>
      <c r="K11" s="97"/>
      <c r="L11" s="64"/>
      <c r="M11" s="86"/>
      <c r="N11" s="41"/>
      <c r="O11" s="64"/>
      <c r="P11" s="86"/>
      <c r="Q11" s="96"/>
    </row>
    <row r="12" spans="1:17" ht="18.75" customHeight="1">
      <c r="A12" s="101" t="s">
        <v>59</v>
      </c>
      <c r="B12" s="100" t="s">
        <v>95</v>
      </c>
      <c r="C12" s="99"/>
      <c r="D12" s="42">
        <v>9895981</v>
      </c>
      <c r="E12" s="41">
        <v>-10.962838520234811</v>
      </c>
      <c r="F12" s="42">
        <v>9095405</v>
      </c>
      <c r="G12" s="41">
        <v>-11.673701542266784</v>
      </c>
      <c r="H12" s="41">
        <v>91.91008956060041</v>
      </c>
      <c r="I12" s="98">
        <v>800576</v>
      </c>
      <c r="J12" s="41">
        <v>-2.0024848978192864</v>
      </c>
      <c r="K12" s="97">
        <v>10906310</v>
      </c>
      <c r="L12" s="64">
        <v>10.209488073996908</v>
      </c>
      <c r="M12" s="86">
        <v>10079687</v>
      </c>
      <c r="N12" s="41">
        <v>10.821750103486323</v>
      </c>
      <c r="O12" s="64">
        <v>92.42069040766309</v>
      </c>
      <c r="P12" s="86">
        <v>826623</v>
      </c>
      <c r="Q12" s="96">
        <v>3.25353245663122</v>
      </c>
    </row>
    <row r="13" spans="1:17" ht="18.75" customHeight="1">
      <c r="A13" s="101" t="s">
        <v>57</v>
      </c>
      <c r="B13" s="100" t="s">
        <v>94</v>
      </c>
      <c r="C13" s="99"/>
      <c r="D13" s="42">
        <v>9298068</v>
      </c>
      <c r="E13" s="41">
        <v>-1.2901824472764076</v>
      </c>
      <c r="F13" s="42">
        <v>5444859</v>
      </c>
      <c r="G13" s="41">
        <v>-0.7675993538883006</v>
      </c>
      <c r="H13" s="41">
        <v>58.559036135248746</v>
      </c>
      <c r="I13" s="98">
        <v>3853210</v>
      </c>
      <c r="J13" s="41">
        <v>-2.019289425551051</v>
      </c>
      <c r="K13" s="97">
        <v>9432035</v>
      </c>
      <c r="L13" s="64">
        <v>1.4408046918994444</v>
      </c>
      <c r="M13" s="86">
        <v>5501544</v>
      </c>
      <c r="N13" s="41">
        <v>1.0410737908915593</v>
      </c>
      <c r="O13" s="64">
        <v>58.32828228478796</v>
      </c>
      <c r="P13" s="86">
        <v>3930492</v>
      </c>
      <c r="Q13" s="96">
        <v>2.005652430051825</v>
      </c>
    </row>
    <row r="14" spans="1:17" ht="18.75" customHeight="1">
      <c r="A14" s="101" t="s">
        <v>55</v>
      </c>
      <c r="B14" s="100" t="s">
        <v>93</v>
      </c>
      <c r="C14" s="99"/>
      <c r="D14" s="42">
        <v>413102</v>
      </c>
      <c r="E14" s="41">
        <v>-9.626651148748863</v>
      </c>
      <c r="F14" s="42">
        <v>231636</v>
      </c>
      <c r="G14" s="41">
        <v>-12.876545392314327</v>
      </c>
      <c r="H14" s="41">
        <v>56.07235017017589</v>
      </c>
      <c r="I14" s="98">
        <v>181466</v>
      </c>
      <c r="J14" s="41">
        <v>-5.108374513033695</v>
      </c>
      <c r="K14" s="97">
        <v>442928</v>
      </c>
      <c r="L14" s="64">
        <v>7.2200086177263785</v>
      </c>
      <c r="M14" s="86">
        <v>243455</v>
      </c>
      <c r="N14" s="41">
        <v>5.102402044587208</v>
      </c>
      <c r="O14" s="64">
        <v>54.964915290972804</v>
      </c>
      <c r="P14" s="86">
        <v>199473</v>
      </c>
      <c r="Q14" s="96">
        <v>9.923070988504733</v>
      </c>
    </row>
    <row r="15" spans="1:17" ht="18.75" customHeight="1">
      <c r="A15" s="101" t="s">
        <v>53</v>
      </c>
      <c r="B15" s="100" t="s">
        <v>92</v>
      </c>
      <c r="C15" s="99"/>
      <c r="D15" s="42">
        <v>576278</v>
      </c>
      <c r="E15" s="41">
        <v>16.537748306872203</v>
      </c>
      <c r="F15" s="42">
        <v>372948</v>
      </c>
      <c r="G15" s="41">
        <v>12.60303255375807</v>
      </c>
      <c r="H15" s="41">
        <v>64.7166818792319</v>
      </c>
      <c r="I15" s="98">
        <v>203330</v>
      </c>
      <c r="J15" s="41">
        <v>24.51926609999265</v>
      </c>
      <c r="K15" s="97">
        <v>555243</v>
      </c>
      <c r="L15" s="64">
        <v>-3.6501480188381237</v>
      </c>
      <c r="M15" s="86">
        <v>367238</v>
      </c>
      <c r="N15" s="41">
        <v>-1.5310445424026966</v>
      </c>
      <c r="O15" s="64">
        <v>66.14005039235073</v>
      </c>
      <c r="P15" s="86">
        <v>188005</v>
      </c>
      <c r="Q15" s="96">
        <v>-7.5370088034230065</v>
      </c>
    </row>
    <row r="16" spans="1:17" ht="18.75" customHeight="1">
      <c r="A16" s="101" t="s">
        <v>51</v>
      </c>
      <c r="B16" s="100" t="s">
        <v>91</v>
      </c>
      <c r="C16" s="99"/>
      <c r="D16" s="42">
        <v>1663058</v>
      </c>
      <c r="E16" s="41">
        <v>5.766859304456105</v>
      </c>
      <c r="F16" s="42">
        <v>731112</v>
      </c>
      <c r="G16" s="41">
        <v>2.3607980399019937</v>
      </c>
      <c r="H16" s="41">
        <v>43.96190631956311</v>
      </c>
      <c r="I16" s="98">
        <v>931946</v>
      </c>
      <c r="J16" s="41">
        <v>8.601833519590826</v>
      </c>
      <c r="K16" s="97">
        <v>1742104</v>
      </c>
      <c r="L16" s="64">
        <v>4.753051306689244</v>
      </c>
      <c r="M16" s="86">
        <v>737677</v>
      </c>
      <c r="N16" s="41">
        <v>0.8979472365383145</v>
      </c>
      <c r="O16" s="64">
        <v>42.34402768147022</v>
      </c>
      <c r="P16" s="86">
        <v>1004427</v>
      </c>
      <c r="Q16" s="96">
        <v>7.777381951314766</v>
      </c>
    </row>
    <row r="17" spans="1:17" ht="18.75" customHeight="1">
      <c r="A17" s="101" t="s">
        <v>49</v>
      </c>
      <c r="B17" s="100" t="s">
        <v>90</v>
      </c>
      <c r="C17" s="99"/>
      <c r="D17" s="42">
        <v>96366</v>
      </c>
      <c r="E17" s="41">
        <v>5.1743519781718845</v>
      </c>
      <c r="F17" s="42">
        <v>21320</v>
      </c>
      <c r="G17" s="41">
        <v>3.470031545741321</v>
      </c>
      <c r="H17" s="41">
        <v>22.123985638088122</v>
      </c>
      <c r="I17" s="98">
        <v>75046</v>
      </c>
      <c r="J17" s="41">
        <v>5.668825682906231</v>
      </c>
      <c r="K17" s="97">
        <v>99880</v>
      </c>
      <c r="L17" s="64">
        <v>3.646514330780562</v>
      </c>
      <c r="M17" s="86">
        <v>15698</v>
      </c>
      <c r="N17" s="41">
        <v>-26.369606003752338</v>
      </c>
      <c r="O17" s="64">
        <v>15.716860232278734</v>
      </c>
      <c r="P17" s="86">
        <v>84183</v>
      </c>
      <c r="Q17" s="96">
        <v>12.175199211150485</v>
      </c>
    </row>
    <row r="18" spans="1:17" ht="18.75" customHeight="1">
      <c r="A18" s="101" t="s">
        <v>47</v>
      </c>
      <c r="B18" s="100" t="s">
        <v>89</v>
      </c>
      <c r="C18" s="99"/>
      <c r="D18" s="42">
        <v>19214472</v>
      </c>
      <c r="E18" s="41">
        <v>-3.8257241198498093</v>
      </c>
      <c r="F18" s="42">
        <v>15751234</v>
      </c>
      <c r="G18" s="41">
        <v>-4.477918419738572</v>
      </c>
      <c r="H18" s="41">
        <v>81.9758877579358</v>
      </c>
      <c r="I18" s="98">
        <v>3463238</v>
      </c>
      <c r="J18" s="41">
        <v>-0.7434984724204554</v>
      </c>
      <c r="K18" s="97">
        <v>18626783</v>
      </c>
      <c r="L18" s="64">
        <v>-3.0585748075721284</v>
      </c>
      <c r="M18" s="86">
        <v>14974699</v>
      </c>
      <c r="N18" s="41">
        <v>-4.9299946912096</v>
      </c>
      <c r="O18" s="64">
        <v>80.39337227475083</v>
      </c>
      <c r="P18" s="86">
        <v>3652084</v>
      </c>
      <c r="Q18" s="96">
        <v>5.452873871215317</v>
      </c>
    </row>
    <row r="19" spans="1:17" ht="18.75" customHeight="1">
      <c r="A19" s="101" t="s">
        <v>45</v>
      </c>
      <c r="B19" s="100" t="s">
        <v>88</v>
      </c>
      <c r="C19" s="99"/>
      <c r="D19" s="42">
        <v>3099146</v>
      </c>
      <c r="E19" s="41">
        <v>46.363079515470815</v>
      </c>
      <c r="F19" s="42">
        <v>2680964</v>
      </c>
      <c r="G19" s="41">
        <v>45.60343413650736</v>
      </c>
      <c r="H19" s="41">
        <v>86.50654083415237</v>
      </c>
      <c r="I19" s="98">
        <v>418181</v>
      </c>
      <c r="J19" s="41">
        <v>51.427619595957395</v>
      </c>
      <c r="K19" s="97">
        <v>3170255</v>
      </c>
      <c r="L19" s="64">
        <v>2.2944707993750626</v>
      </c>
      <c r="M19" s="86">
        <v>2718832</v>
      </c>
      <c r="N19" s="41">
        <v>1.4124770045401505</v>
      </c>
      <c r="O19" s="64">
        <v>85.76067224876233</v>
      </c>
      <c r="P19" s="86">
        <v>451423</v>
      </c>
      <c r="Q19" s="96">
        <v>7.949189465805475</v>
      </c>
    </row>
    <row r="20" spans="1:17" ht="18.75" customHeight="1">
      <c r="A20" s="103"/>
      <c r="B20" s="100"/>
      <c r="C20" s="99"/>
      <c r="D20" s="42"/>
      <c r="E20" s="41"/>
      <c r="F20" s="42"/>
      <c r="G20" s="41"/>
      <c r="H20" s="41"/>
      <c r="I20" s="98"/>
      <c r="J20" s="41"/>
      <c r="K20" s="97"/>
      <c r="L20" s="64"/>
      <c r="M20" s="86"/>
      <c r="N20" s="41"/>
      <c r="O20" s="64"/>
      <c r="P20" s="86"/>
      <c r="Q20" s="96"/>
    </row>
    <row r="21" spans="1:17" ht="30" customHeight="1">
      <c r="A21" s="102" t="s">
        <v>87</v>
      </c>
      <c r="B21" s="100" t="s">
        <v>86</v>
      </c>
      <c r="C21" s="99"/>
      <c r="D21" s="42">
        <v>10446272</v>
      </c>
      <c r="E21" s="41">
        <v>6.639019779563313</v>
      </c>
      <c r="F21" s="42">
        <v>2827671</v>
      </c>
      <c r="G21" s="41">
        <v>20.93894267904939</v>
      </c>
      <c r="H21" s="41">
        <v>27.068709296483952</v>
      </c>
      <c r="I21" s="98">
        <v>7618601</v>
      </c>
      <c r="J21" s="41">
        <v>2.1558575889659863</v>
      </c>
      <c r="K21" s="97">
        <v>10718540</v>
      </c>
      <c r="L21" s="64">
        <v>2.6063652181371566</v>
      </c>
      <c r="M21" s="86">
        <v>2565562</v>
      </c>
      <c r="N21" s="41">
        <v>-9.269430566710199</v>
      </c>
      <c r="O21" s="64">
        <v>23.935741248341657</v>
      </c>
      <c r="P21" s="86">
        <v>8152979</v>
      </c>
      <c r="Q21" s="96">
        <v>7.01412240908796</v>
      </c>
    </row>
    <row r="22" spans="1:17" ht="6" customHeight="1">
      <c r="A22" s="102"/>
      <c r="B22" s="100"/>
      <c r="C22" s="99"/>
      <c r="D22" s="42"/>
      <c r="E22" s="41"/>
      <c r="F22" s="42"/>
      <c r="G22" s="41"/>
      <c r="H22" s="41"/>
      <c r="I22" s="98"/>
      <c r="J22" s="41"/>
      <c r="K22" s="97"/>
      <c r="L22" s="64"/>
      <c r="M22" s="86"/>
      <c r="N22" s="41"/>
      <c r="O22" s="64"/>
      <c r="P22" s="86"/>
      <c r="Q22" s="96"/>
    </row>
    <row r="23" spans="1:17" ht="18.75" customHeight="1">
      <c r="A23" s="101" t="s">
        <v>59</v>
      </c>
      <c r="B23" s="100" t="s">
        <v>85</v>
      </c>
      <c r="C23" s="99"/>
      <c r="D23" s="42">
        <v>458113</v>
      </c>
      <c r="E23" s="41">
        <v>33.25799423466819</v>
      </c>
      <c r="F23" s="42">
        <v>106459</v>
      </c>
      <c r="G23" s="41">
        <v>64.27336974971453</v>
      </c>
      <c r="H23" s="41">
        <v>23.23858960562132</v>
      </c>
      <c r="I23" s="98">
        <v>351654</v>
      </c>
      <c r="J23" s="41">
        <v>26.053058898172935</v>
      </c>
      <c r="K23" s="97">
        <v>498511</v>
      </c>
      <c r="L23" s="64">
        <v>8.818348311442818</v>
      </c>
      <c r="M23" s="86">
        <v>83472</v>
      </c>
      <c r="N23" s="41">
        <v>-21.592350106613807</v>
      </c>
      <c r="O23" s="64">
        <v>16.744264419441095</v>
      </c>
      <c r="P23" s="86">
        <v>415039</v>
      </c>
      <c r="Q23" s="96">
        <v>18.02481985133113</v>
      </c>
    </row>
    <row r="24" spans="1:17" ht="18.75" customHeight="1">
      <c r="A24" s="101" t="s">
        <v>57</v>
      </c>
      <c r="B24" s="100" t="s">
        <v>84</v>
      </c>
      <c r="C24" s="99"/>
      <c r="D24" s="42">
        <v>1841031</v>
      </c>
      <c r="E24" s="41">
        <v>3.721225027887627</v>
      </c>
      <c r="F24" s="42">
        <v>275103</v>
      </c>
      <c r="G24" s="41">
        <v>25.37964414627922</v>
      </c>
      <c r="H24" s="41">
        <v>14.942877116137643</v>
      </c>
      <c r="I24" s="98">
        <v>1565928</v>
      </c>
      <c r="J24" s="41">
        <v>0.6662535260523015</v>
      </c>
      <c r="K24" s="97">
        <v>2106192</v>
      </c>
      <c r="L24" s="64">
        <v>14.402853618434449</v>
      </c>
      <c r="M24" s="86">
        <v>287118</v>
      </c>
      <c r="N24" s="41">
        <v>4.367455098635787</v>
      </c>
      <c r="O24" s="64">
        <v>13.632090521661844</v>
      </c>
      <c r="P24" s="86">
        <v>1819075</v>
      </c>
      <c r="Q24" s="96">
        <v>16.165941218242466</v>
      </c>
    </row>
    <row r="25" spans="1:17" ht="18.75" customHeight="1">
      <c r="A25" s="101" t="s">
        <v>55</v>
      </c>
      <c r="B25" s="100" t="s">
        <v>83</v>
      </c>
      <c r="C25" s="99"/>
      <c r="D25" s="42">
        <v>1391945</v>
      </c>
      <c r="E25" s="41">
        <v>-9.226937709741662</v>
      </c>
      <c r="F25" s="42">
        <v>543939</v>
      </c>
      <c r="G25" s="41">
        <v>-2.991894277841695</v>
      </c>
      <c r="H25" s="41">
        <v>39.07762160142822</v>
      </c>
      <c r="I25" s="98">
        <v>848006</v>
      </c>
      <c r="J25" s="41">
        <v>-12.821071655843056</v>
      </c>
      <c r="K25" s="97">
        <v>1217709</v>
      </c>
      <c r="L25" s="64">
        <v>-12.517448606087171</v>
      </c>
      <c r="M25" s="86">
        <v>328959</v>
      </c>
      <c r="N25" s="41">
        <v>-39.52281413908545</v>
      </c>
      <c r="O25" s="64">
        <v>27.014582301682914</v>
      </c>
      <c r="P25" s="86">
        <v>888750</v>
      </c>
      <c r="Q25" s="96">
        <v>4.804682985733592</v>
      </c>
    </row>
    <row r="26" spans="1:17" ht="18.75" customHeight="1">
      <c r="A26" s="101" t="s">
        <v>53</v>
      </c>
      <c r="B26" s="100" t="s">
        <v>82</v>
      </c>
      <c r="C26" s="99"/>
      <c r="D26" s="42">
        <v>259964</v>
      </c>
      <c r="E26" s="41">
        <v>22.362487879729258</v>
      </c>
      <c r="F26" s="42">
        <v>10335</v>
      </c>
      <c r="G26" s="41">
        <v>190.39055914582747</v>
      </c>
      <c r="H26" s="41">
        <v>3.9755504608330385</v>
      </c>
      <c r="I26" s="98">
        <v>249629</v>
      </c>
      <c r="J26" s="41">
        <v>19.49974867756528</v>
      </c>
      <c r="K26" s="97">
        <v>225192</v>
      </c>
      <c r="L26" s="64">
        <v>-13.375698173593264</v>
      </c>
      <c r="M26" s="86">
        <v>10639</v>
      </c>
      <c r="N26" s="41">
        <v>2.9414610546685935</v>
      </c>
      <c r="O26" s="64">
        <v>4.724412945397705</v>
      </c>
      <c r="P26" s="86">
        <v>214553</v>
      </c>
      <c r="Q26" s="96">
        <v>-14.05125205805416</v>
      </c>
    </row>
    <row r="27" spans="1:17" ht="18.75" customHeight="1">
      <c r="A27" s="101" t="s">
        <v>51</v>
      </c>
      <c r="B27" s="100" t="s">
        <v>81</v>
      </c>
      <c r="C27" s="99"/>
      <c r="D27" s="42">
        <v>245927</v>
      </c>
      <c r="E27" s="41">
        <v>26.136462719714416</v>
      </c>
      <c r="F27" s="42">
        <v>144841</v>
      </c>
      <c r="G27" s="41">
        <v>56.243662488403714</v>
      </c>
      <c r="H27" s="41">
        <v>58.89593253282478</v>
      </c>
      <c r="I27" s="98">
        <v>101086</v>
      </c>
      <c r="J27" s="41">
        <v>-1.1557867563656288</v>
      </c>
      <c r="K27" s="97">
        <v>196392</v>
      </c>
      <c r="L27" s="64">
        <v>-20.142156005643955</v>
      </c>
      <c r="M27" s="86">
        <v>110303</v>
      </c>
      <c r="N27" s="41">
        <v>-23.845458123045276</v>
      </c>
      <c r="O27" s="64">
        <v>56.164711393539456</v>
      </c>
      <c r="P27" s="86">
        <v>86089</v>
      </c>
      <c r="Q27" s="96">
        <v>-14.835882318026236</v>
      </c>
    </row>
    <row r="28" spans="1:17" ht="18.75" customHeight="1">
      <c r="A28" s="101" t="s">
        <v>49</v>
      </c>
      <c r="B28" s="100" t="s">
        <v>80</v>
      </c>
      <c r="C28" s="99"/>
      <c r="D28" s="42">
        <v>415873</v>
      </c>
      <c r="E28" s="41">
        <v>2.6200787158702497</v>
      </c>
      <c r="F28" s="42">
        <v>63540</v>
      </c>
      <c r="G28" s="41">
        <v>-3.225806451612897</v>
      </c>
      <c r="H28" s="41">
        <v>15.278702873232932</v>
      </c>
      <c r="I28" s="98">
        <v>352333</v>
      </c>
      <c r="J28" s="41">
        <v>3.7503275941778185</v>
      </c>
      <c r="K28" s="97">
        <v>559503</v>
      </c>
      <c r="L28" s="64">
        <v>34.53698605103</v>
      </c>
      <c r="M28" s="86">
        <v>264283</v>
      </c>
      <c r="N28" s="41">
        <v>315.9316965690904</v>
      </c>
      <c r="O28" s="64">
        <v>47.235314198494024</v>
      </c>
      <c r="P28" s="86">
        <v>295220</v>
      </c>
      <c r="Q28" s="96">
        <v>-16.209949110642484</v>
      </c>
    </row>
    <row r="29" spans="1:17" ht="18.75" customHeight="1">
      <c r="A29" s="101" t="s">
        <v>47</v>
      </c>
      <c r="B29" s="100" t="s">
        <v>79</v>
      </c>
      <c r="C29" s="99"/>
      <c r="D29" s="42">
        <v>205834</v>
      </c>
      <c r="E29" s="41">
        <v>-5.907898225436327</v>
      </c>
      <c r="F29" s="42">
        <v>16297</v>
      </c>
      <c r="G29" s="41">
        <v>-6.451983238620045</v>
      </c>
      <c r="H29" s="41">
        <v>7.917545206331315</v>
      </c>
      <c r="I29" s="98">
        <v>189537</v>
      </c>
      <c r="J29" s="41">
        <v>-5.860820415522241</v>
      </c>
      <c r="K29" s="97">
        <v>204374</v>
      </c>
      <c r="L29" s="64">
        <v>-0.7093094435321632</v>
      </c>
      <c r="M29" s="86">
        <v>16480</v>
      </c>
      <c r="N29" s="41">
        <v>1.1229060563293842</v>
      </c>
      <c r="O29" s="64">
        <v>8.063648017849628</v>
      </c>
      <c r="P29" s="86">
        <v>187894</v>
      </c>
      <c r="Q29" s="96">
        <v>-0.8668492167756057</v>
      </c>
    </row>
    <row r="30" spans="1:17" ht="18.75" customHeight="1">
      <c r="A30" s="101" t="s">
        <v>45</v>
      </c>
      <c r="B30" s="100" t="s">
        <v>78</v>
      </c>
      <c r="C30" s="99"/>
      <c r="D30" s="42">
        <v>300989</v>
      </c>
      <c r="E30" s="41">
        <v>7.137924651878009</v>
      </c>
      <c r="F30" s="42">
        <v>118282</v>
      </c>
      <c r="G30" s="41">
        <v>45.960487184866196</v>
      </c>
      <c r="H30" s="41">
        <v>39.297781646505356</v>
      </c>
      <c r="I30" s="98">
        <v>182707</v>
      </c>
      <c r="J30" s="41">
        <v>-8.60034317330252</v>
      </c>
      <c r="K30" s="97">
        <v>251653</v>
      </c>
      <c r="L30" s="64">
        <v>-16.391296691905694</v>
      </c>
      <c r="M30" s="86">
        <v>60374</v>
      </c>
      <c r="N30" s="41">
        <v>-48.95757596253022</v>
      </c>
      <c r="O30" s="64">
        <v>23.990971695151657</v>
      </c>
      <c r="P30" s="86">
        <v>191279</v>
      </c>
      <c r="Q30" s="96">
        <v>4.691664796641632</v>
      </c>
    </row>
    <row r="31" spans="1:17" ht="18.75" customHeight="1">
      <c r="A31" s="101" t="s">
        <v>77</v>
      </c>
      <c r="B31" s="100" t="s">
        <v>76</v>
      </c>
      <c r="C31" s="99"/>
      <c r="D31" s="42">
        <v>162371</v>
      </c>
      <c r="E31" s="41">
        <v>-14.198372437116888</v>
      </c>
      <c r="F31" s="42">
        <v>26229</v>
      </c>
      <c r="G31" s="41">
        <v>52.19333874898459</v>
      </c>
      <c r="H31" s="41">
        <v>16.15374666658455</v>
      </c>
      <c r="I31" s="98">
        <v>136142</v>
      </c>
      <c r="J31" s="41">
        <v>-20.850435449926167</v>
      </c>
      <c r="K31" s="97">
        <v>192177</v>
      </c>
      <c r="L31" s="64">
        <v>18.356726262694693</v>
      </c>
      <c r="M31" s="86">
        <v>20710</v>
      </c>
      <c r="N31" s="41">
        <v>-21.041595180906626</v>
      </c>
      <c r="O31" s="64">
        <v>10.776523725523866</v>
      </c>
      <c r="P31" s="86">
        <v>171467</v>
      </c>
      <c r="Q31" s="96">
        <v>25.947172804865517</v>
      </c>
    </row>
    <row r="32" spans="1:17" ht="18.75" customHeight="1">
      <c r="A32" s="101" t="s">
        <v>75</v>
      </c>
      <c r="B32" s="100" t="s">
        <v>74</v>
      </c>
      <c r="C32" s="99"/>
      <c r="D32" s="42">
        <v>227352</v>
      </c>
      <c r="E32" s="41">
        <v>-0.31700098651758424</v>
      </c>
      <c r="F32" s="42">
        <v>14206</v>
      </c>
      <c r="G32" s="41">
        <v>-48.38686237465485</v>
      </c>
      <c r="H32" s="41">
        <v>6.248460536964707</v>
      </c>
      <c r="I32" s="98">
        <v>213146</v>
      </c>
      <c r="J32" s="41">
        <v>6.280198054360241</v>
      </c>
      <c r="K32" s="97">
        <v>206572</v>
      </c>
      <c r="L32" s="64">
        <v>-9.140011963827021</v>
      </c>
      <c r="M32" s="86">
        <v>20183</v>
      </c>
      <c r="N32" s="41">
        <v>42.07377164578347</v>
      </c>
      <c r="O32" s="64">
        <v>9.770443235288424</v>
      </c>
      <c r="P32" s="86">
        <v>186389</v>
      </c>
      <c r="Q32" s="96">
        <v>-12.553367175551031</v>
      </c>
    </row>
    <row r="33" spans="1:17" ht="18.75" customHeight="1">
      <c r="A33" s="101" t="s">
        <v>73</v>
      </c>
      <c r="B33" s="100" t="s">
        <v>72</v>
      </c>
      <c r="C33" s="99"/>
      <c r="D33" s="42">
        <v>900383</v>
      </c>
      <c r="E33" s="41">
        <v>22.893679400315563</v>
      </c>
      <c r="F33" s="42">
        <v>361673</v>
      </c>
      <c r="G33" s="41">
        <v>31.460090142483267</v>
      </c>
      <c r="H33" s="41">
        <v>40.16879483508685</v>
      </c>
      <c r="I33" s="98">
        <v>538709</v>
      </c>
      <c r="J33" s="41">
        <v>17.742622904240378</v>
      </c>
      <c r="K33" s="97">
        <v>847865</v>
      </c>
      <c r="L33" s="64">
        <v>-5.8328511311297575</v>
      </c>
      <c r="M33" s="86">
        <v>305577</v>
      </c>
      <c r="N33" s="41">
        <v>-15.510143140350536</v>
      </c>
      <c r="O33" s="64">
        <v>36.040761206088234</v>
      </c>
      <c r="P33" s="86">
        <v>542288</v>
      </c>
      <c r="Q33" s="96">
        <v>0.6643661048915135</v>
      </c>
    </row>
    <row r="34" spans="1:17" ht="18.75" customHeight="1">
      <c r="A34" s="101" t="s">
        <v>71</v>
      </c>
      <c r="B34" s="100" t="s">
        <v>70</v>
      </c>
      <c r="C34" s="99"/>
      <c r="D34" s="42">
        <v>144420</v>
      </c>
      <c r="E34" s="41">
        <v>-31.41603426823825</v>
      </c>
      <c r="F34" s="42">
        <v>50281</v>
      </c>
      <c r="G34" s="41">
        <v>-48.65146393521308</v>
      </c>
      <c r="H34" s="41">
        <v>34.81581498407423</v>
      </c>
      <c r="I34" s="98">
        <v>94139</v>
      </c>
      <c r="J34" s="41">
        <v>-16.433796115470656</v>
      </c>
      <c r="K34" s="97">
        <v>175177</v>
      </c>
      <c r="L34" s="64">
        <v>21.296911785071316</v>
      </c>
      <c r="M34" s="86">
        <v>55885</v>
      </c>
      <c r="N34" s="41">
        <v>11.145363059605032</v>
      </c>
      <c r="O34" s="64">
        <v>31.902019100681024</v>
      </c>
      <c r="P34" s="86">
        <v>119291</v>
      </c>
      <c r="Q34" s="96">
        <v>26.717938367732813</v>
      </c>
    </row>
    <row r="35" spans="1:17" ht="18.75" customHeight="1">
      <c r="A35" s="101" t="s">
        <v>69</v>
      </c>
      <c r="B35" s="100" t="s">
        <v>68</v>
      </c>
      <c r="C35" s="99"/>
      <c r="D35" s="42">
        <v>996721</v>
      </c>
      <c r="E35" s="41">
        <v>2.5648387110051942</v>
      </c>
      <c r="F35" s="42">
        <v>98119</v>
      </c>
      <c r="G35" s="41">
        <v>0.2667129922949414</v>
      </c>
      <c r="H35" s="41">
        <v>9.844179063148061</v>
      </c>
      <c r="I35" s="98">
        <v>898602</v>
      </c>
      <c r="J35" s="41">
        <v>2.8221681629589312</v>
      </c>
      <c r="K35" s="97">
        <v>935235</v>
      </c>
      <c r="L35" s="64">
        <v>-6.168827585653361</v>
      </c>
      <c r="M35" s="86">
        <v>98770</v>
      </c>
      <c r="N35" s="41">
        <v>0.6634800599272239</v>
      </c>
      <c r="O35" s="64">
        <v>10.560981999176677</v>
      </c>
      <c r="P35" s="86">
        <v>836465</v>
      </c>
      <c r="Q35" s="96">
        <v>-6.914852181499711</v>
      </c>
    </row>
    <row r="36" spans="1:17" ht="18.75" customHeight="1">
      <c r="A36" s="101" t="s">
        <v>67</v>
      </c>
      <c r="B36" s="100" t="s">
        <v>66</v>
      </c>
      <c r="C36" s="99"/>
      <c r="D36" s="42">
        <v>475606</v>
      </c>
      <c r="E36" s="41">
        <v>24.733737742494696</v>
      </c>
      <c r="F36" s="42">
        <v>93444</v>
      </c>
      <c r="G36" s="41">
        <v>47.529957845876936</v>
      </c>
      <c r="H36" s="41">
        <v>19.64735516372796</v>
      </c>
      <c r="I36" s="98">
        <v>382162</v>
      </c>
      <c r="J36" s="41">
        <v>20.192604054623573</v>
      </c>
      <c r="K36" s="97">
        <v>451100</v>
      </c>
      <c r="L36" s="64">
        <v>-5.152584281947654</v>
      </c>
      <c r="M36" s="86">
        <v>75574</v>
      </c>
      <c r="N36" s="41">
        <v>-19.123753263986984</v>
      </c>
      <c r="O36" s="64">
        <v>16.753269784970072</v>
      </c>
      <c r="P36" s="86">
        <v>375526</v>
      </c>
      <c r="Q36" s="96">
        <v>-1.7364363803831822</v>
      </c>
    </row>
    <row r="37" spans="1:17" ht="18.75" customHeight="1">
      <c r="A37" s="101" t="s">
        <v>65</v>
      </c>
      <c r="B37" s="100" t="s">
        <v>64</v>
      </c>
      <c r="C37" s="99"/>
      <c r="D37" s="42">
        <v>2147443</v>
      </c>
      <c r="E37" s="41">
        <v>14.549476552339954</v>
      </c>
      <c r="F37" s="42">
        <v>848885</v>
      </c>
      <c r="G37" s="41">
        <v>38.00449997886571</v>
      </c>
      <c r="H37" s="41">
        <v>39.53003642005864</v>
      </c>
      <c r="I37" s="98">
        <v>1298558</v>
      </c>
      <c r="J37" s="41">
        <v>3.0951783621738116</v>
      </c>
      <c r="K37" s="97">
        <v>2134156</v>
      </c>
      <c r="L37" s="64">
        <v>-0.6187358640019767</v>
      </c>
      <c r="M37" s="86">
        <v>664769</v>
      </c>
      <c r="N37" s="41">
        <v>-21.68915695294416</v>
      </c>
      <c r="O37" s="64">
        <v>31.149035028367184</v>
      </c>
      <c r="P37" s="86">
        <v>1469387</v>
      </c>
      <c r="Q37" s="96">
        <v>13.15528455409769</v>
      </c>
    </row>
    <row r="38" spans="1:17" ht="18.75" customHeight="1">
      <c r="A38" s="101" t="s">
        <v>63</v>
      </c>
      <c r="B38" s="100" t="s">
        <v>62</v>
      </c>
      <c r="C38" s="99"/>
      <c r="D38" s="42">
        <v>272300</v>
      </c>
      <c r="E38" s="41">
        <v>12.041936519170164</v>
      </c>
      <c r="F38" s="42">
        <v>56037</v>
      </c>
      <c r="G38" s="41">
        <v>44.899542316344736</v>
      </c>
      <c r="H38" s="41">
        <v>20.579140653690782</v>
      </c>
      <c r="I38" s="98">
        <v>216262</v>
      </c>
      <c r="J38" s="41">
        <v>5.823518185955251</v>
      </c>
      <c r="K38" s="97">
        <v>516733</v>
      </c>
      <c r="L38" s="64">
        <v>89.76606683804627</v>
      </c>
      <c r="M38" s="86">
        <v>162465</v>
      </c>
      <c r="N38" s="41">
        <v>189.92451416028695</v>
      </c>
      <c r="O38" s="64">
        <v>31.440802116373444</v>
      </c>
      <c r="P38" s="86">
        <v>354267</v>
      </c>
      <c r="Q38" s="96">
        <v>63.81379992786526</v>
      </c>
    </row>
    <row r="39" spans="1:17" ht="18.75" customHeight="1">
      <c r="A39" s="103"/>
      <c r="B39" s="100"/>
      <c r="C39" s="99"/>
      <c r="D39" s="42"/>
      <c r="E39" s="41"/>
      <c r="F39" s="42"/>
      <c r="G39" s="41"/>
      <c r="H39" s="41"/>
      <c r="I39" s="98"/>
      <c r="J39" s="41"/>
      <c r="K39" s="97"/>
      <c r="L39" s="64"/>
      <c r="M39" s="86"/>
      <c r="N39" s="41"/>
      <c r="O39" s="64"/>
      <c r="P39" s="86"/>
      <c r="Q39" s="96"/>
    </row>
    <row r="40" spans="1:17" ht="30" customHeight="1">
      <c r="A40" s="102" t="s">
        <v>61</v>
      </c>
      <c r="B40" s="100" t="s">
        <v>60</v>
      </c>
      <c r="C40" s="99"/>
      <c r="D40" s="42">
        <v>18122194</v>
      </c>
      <c r="E40" s="41">
        <v>3.900349382828111</v>
      </c>
      <c r="F40" s="42">
        <v>9367016</v>
      </c>
      <c r="G40" s="41">
        <v>1.691394123991003</v>
      </c>
      <c r="H40" s="41">
        <v>51.68809030518049</v>
      </c>
      <c r="I40" s="98">
        <v>8755178</v>
      </c>
      <c r="J40" s="41">
        <v>6.37246176835184</v>
      </c>
      <c r="K40" s="97">
        <v>18790958</v>
      </c>
      <c r="L40" s="64">
        <v>3.690303723710258</v>
      </c>
      <c r="M40" s="86">
        <v>9881638</v>
      </c>
      <c r="N40" s="41">
        <v>5.4939801533380574</v>
      </c>
      <c r="O40" s="64">
        <v>52.58719645906291</v>
      </c>
      <c r="P40" s="86">
        <v>8909320</v>
      </c>
      <c r="Q40" s="96">
        <v>1.76058099561196</v>
      </c>
    </row>
    <row r="41" spans="1:17" ht="9" customHeight="1">
      <c r="A41" s="102"/>
      <c r="B41" s="100"/>
      <c r="C41" s="99"/>
      <c r="D41" s="42"/>
      <c r="E41" s="41"/>
      <c r="F41" s="42"/>
      <c r="G41" s="41"/>
      <c r="H41" s="41"/>
      <c r="I41" s="98"/>
      <c r="J41" s="41"/>
      <c r="K41" s="97"/>
      <c r="L41" s="64"/>
      <c r="M41" s="86"/>
      <c r="N41" s="41"/>
      <c r="O41" s="64"/>
      <c r="P41" s="86"/>
      <c r="Q41" s="96"/>
    </row>
    <row r="42" spans="1:17" ht="18.75" customHeight="1">
      <c r="A42" s="101" t="s">
        <v>59</v>
      </c>
      <c r="B42" s="100" t="s">
        <v>58</v>
      </c>
      <c r="C42" s="99"/>
      <c r="D42" s="42">
        <v>6551871</v>
      </c>
      <c r="E42" s="41">
        <v>-3.358391516847348</v>
      </c>
      <c r="F42" s="42">
        <v>3534151</v>
      </c>
      <c r="G42" s="41">
        <v>-5.484600718917491</v>
      </c>
      <c r="H42" s="41">
        <v>53.941095604599056</v>
      </c>
      <c r="I42" s="98">
        <v>3017721</v>
      </c>
      <c r="J42" s="41">
        <v>-0.7433752082838652</v>
      </c>
      <c r="K42" s="97">
        <v>7020641</v>
      </c>
      <c r="L42" s="64">
        <v>7.15475014694276</v>
      </c>
      <c r="M42" s="86">
        <v>3745072</v>
      </c>
      <c r="N42" s="41">
        <v>5.968081160086243</v>
      </c>
      <c r="O42" s="64">
        <v>53.34373314345513</v>
      </c>
      <c r="P42" s="86">
        <v>3275569</v>
      </c>
      <c r="Q42" s="96">
        <v>8.544461201018905</v>
      </c>
    </row>
    <row r="43" spans="1:17" ht="18.75" customHeight="1">
      <c r="A43" s="101" t="s">
        <v>57</v>
      </c>
      <c r="B43" s="100" t="s">
        <v>56</v>
      </c>
      <c r="C43" s="99"/>
      <c r="D43" s="42">
        <v>1951615</v>
      </c>
      <c r="E43" s="41">
        <v>-5.960994061171149</v>
      </c>
      <c r="F43" s="42">
        <v>999873</v>
      </c>
      <c r="G43" s="41">
        <v>-3.224766766261027</v>
      </c>
      <c r="H43" s="41">
        <v>51.233106939637175</v>
      </c>
      <c r="I43" s="98">
        <v>951742</v>
      </c>
      <c r="J43" s="41">
        <v>-8.673740613011375</v>
      </c>
      <c r="K43" s="97">
        <v>2122449</v>
      </c>
      <c r="L43" s="64">
        <v>8.753468281397716</v>
      </c>
      <c r="M43" s="86">
        <v>1123621</v>
      </c>
      <c r="N43" s="41">
        <v>12.376371799218504</v>
      </c>
      <c r="O43" s="64">
        <v>52.9398350678862</v>
      </c>
      <c r="P43" s="86">
        <v>998829</v>
      </c>
      <c r="Q43" s="96">
        <v>4.947454247054338</v>
      </c>
    </row>
    <row r="44" spans="1:17" ht="18.75" customHeight="1">
      <c r="A44" s="101" t="s">
        <v>55</v>
      </c>
      <c r="B44" s="100" t="s">
        <v>54</v>
      </c>
      <c r="C44" s="99"/>
      <c r="D44" s="42">
        <v>4554518</v>
      </c>
      <c r="E44" s="41">
        <v>9.997872263860529</v>
      </c>
      <c r="F44" s="42">
        <v>1800240</v>
      </c>
      <c r="G44" s="41">
        <v>7.22351932148473</v>
      </c>
      <c r="H44" s="41">
        <v>39.52646580823701</v>
      </c>
      <c r="I44" s="98">
        <v>2754278</v>
      </c>
      <c r="J44" s="41">
        <v>11.890155594491532</v>
      </c>
      <c r="K44" s="97">
        <v>4460635</v>
      </c>
      <c r="L44" s="64">
        <v>-2.0613158187101277</v>
      </c>
      <c r="M44" s="86">
        <v>1770845</v>
      </c>
      <c r="N44" s="41">
        <v>-1.6328378438430349</v>
      </c>
      <c r="O44" s="64">
        <v>39.699392575272356</v>
      </c>
      <c r="P44" s="86">
        <v>2689791</v>
      </c>
      <c r="Q44" s="96">
        <v>-2.341339545245617</v>
      </c>
    </row>
    <row r="45" spans="1:17" ht="18.75" customHeight="1">
      <c r="A45" s="101" t="s">
        <v>53</v>
      </c>
      <c r="B45" s="100" t="s">
        <v>52</v>
      </c>
      <c r="C45" s="99"/>
      <c r="D45" s="42">
        <v>64863</v>
      </c>
      <c r="E45" s="41">
        <v>13.054921304446339</v>
      </c>
      <c r="F45" s="42">
        <v>43358</v>
      </c>
      <c r="G45" s="41">
        <v>24.043027979630367</v>
      </c>
      <c r="H45" s="41">
        <v>66.84550514160615</v>
      </c>
      <c r="I45" s="98">
        <v>21505</v>
      </c>
      <c r="J45" s="41">
        <v>-4.07689905883403</v>
      </c>
      <c r="K45" s="97">
        <v>62907</v>
      </c>
      <c r="L45" s="64">
        <v>-3.0155866981175734</v>
      </c>
      <c r="M45" s="86">
        <v>41560</v>
      </c>
      <c r="N45" s="41">
        <v>-4.146870243092394</v>
      </c>
      <c r="O45" s="64">
        <v>66.06577964296501</v>
      </c>
      <c r="P45" s="86">
        <v>21347</v>
      </c>
      <c r="Q45" s="96">
        <v>-0.734712857475003</v>
      </c>
    </row>
    <row r="46" spans="1:17" ht="18.75" customHeight="1">
      <c r="A46" s="101" t="s">
        <v>51</v>
      </c>
      <c r="B46" s="100" t="s">
        <v>50</v>
      </c>
      <c r="C46" s="99"/>
      <c r="D46" s="42">
        <v>281776</v>
      </c>
      <c r="E46" s="41">
        <v>24.24205012434082</v>
      </c>
      <c r="F46" s="42">
        <v>35778</v>
      </c>
      <c r="G46" s="41">
        <v>46.52305676140551</v>
      </c>
      <c r="H46" s="41">
        <v>12.697319856907615</v>
      </c>
      <c r="I46" s="98">
        <v>245998</v>
      </c>
      <c r="J46" s="41">
        <v>21.553726195535077</v>
      </c>
      <c r="K46" s="97">
        <v>279501</v>
      </c>
      <c r="L46" s="64">
        <v>-0.807378910907957</v>
      </c>
      <c r="M46" s="86">
        <v>31985</v>
      </c>
      <c r="N46" s="41">
        <v>-10.601486947286048</v>
      </c>
      <c r="O46" s="64">
        <v>11.443608430739067</v>
      </c>
      <c r="P46" s="86">
        <v>247516</v>
      </c>
      <c r="Q46" s="96">
        <v>0.6170781876275555</v>
      </c>
    </row>
    <row r="47" spans="1:17" ht="18.75" customHeight="1">
      <c r="A47" s="101" t="s">
        <v>49</v>
      </c>
      <c r="B47" s="100" t="s">
        <v>48</v>
      </c>
      <c r="C47" s="99"/>
      <c r="D47" s="42">
        <v>4252897</v>
      </c>
      <c r="E47" s="41">
        <v>13.000920662292302</v>
      </c>
      <c r="F47" s="42">
        <v>2740036</v>
      </c>
      <c r="G47" s="41">
        <v>9.880228114772805</v>
      </c>
      <c r="H47" s="41">
        <v>64.42751846564823</v>
      </c>
      <c r="I47" s="98">
        <v>1512861</v>
      </c>
      <c r="J47" s="41">
        <v>19.128635312404768</v>
      </c>
      <c r="K47" s="97">
        <v>4246132</v>
      </c>
      <c r="L47" s="64">
        <v>-0.1590680423250319</v>
      </c>
      <c r="M47" s="86">
        <v>2868801</v>
      </c>
      <c r="N47" s="41">
        <v>4.69939081092366</v>
      </c>
      <c r="O47" s="64">
        <v>67.56268999644853</v>
      </c>
      <c r="P47" s="86">
        <v>1377331</v>
      </c>
      <c r="Q47" s="96">
        <v>-8.95852295749576</v>
      </c>
    </row>
    <row r="48" spans="1:17" ht="18.75" customHeight="1">
      <c r="A48" s="101" t="s">
        <v>47</v>
      </c>
      <c r="B48" s="100" t="s">
        <v>46</v>
      </c>
      <c r="C48" s="99"/>
      <c r="D48" s="42">
        <v>243888</v>
      </c>
      <c r="E48" s="41">
        <v>58.528388962917234</v>
      </c>
      <c r="F48" s="42">
        <v>52744</v>
      </c>
      <c r="G48" s="41">
        <v>46.38099467140319</v>
      </c>
      <c r="H48" s="41">
        <v>21.626320278160467</v>
      </c>
      <c r="I48" s="98">
        <v>191144</v>
      </c>
      <c r="J48" s="41">
        <v>62.244932604488525</v>
      </c>
      <c r="K48" s="97">
        <v>249296</v>
      </c>
      <c r="L48" s="64">
        <v>2.2174112707472347</v>
      </c>
      <c r="M48" s="86">
        <v>54577</v>
      </c>
      <c r="N48" s="41">
        <v>3.475276808736538</v>
      </c>
      <c r="O48" s="64">
        <v>21.892449136769145</v>
      </c>
      <c r="P48" s="86">
        <v>194720</v>
      </c>
      <c r="Q48" s="96">
        <v>1.870840832042859</v>
      </c>
    </row>
    <row r="49" spans="1:17" ht="18.75" customHeight="1" thickBot="1">
      <c r="A49" s="95" t="s">
        <v>45</v>
      </c>
      <c r="B49" s="94" t="s">
        <v>44</v>
      </c>
      <c r="C49" s="93"/>
      <c r="D49" s="37">
        <v>220765</v>
      </c>
      <c r="E49" s="36">
        <v>-9.839948705173185</v>
      </c>
      <c r="F49" s="37">
        <v>160836</v>
      </c>
      <c r="G49" s="36">
        <v>-5.818835530206769</v>
      </c>
      <c r="H49" s="36">
        <v>72.853939709646</v>
      </c>
      <c r="I49" s="92">
        <v>59929</v>
      </c>
      <c r="J49" s="36">
        <v>-19.108873471371112</v>
      </c>
      <c r="K49" s="91">
        <v>349396</v>
      </c>
      <c r="L49" s="90">
        <v>58.26602948836998</v>
      </c>
      <c r="M49" s="89">
        <v>245177</v>
      </c>
      <c r="N49" s="36">
        <v>52.43913054291326</v>
      </c>
      <c r="O49" s="90">
        <v>70.17166767793563</v>
      </c>
      <c r="P49" s="89">
        <v>104218</v>
      </c>
      <c r="Q49" s="88">
        <v>73.90245123396016</v>
      </c>
    </row>
    <row r="50" spans="1:17" ht="18.75" customHeight="1">
      <c r="A50" s="34" t="s">
        <v>25</v>
      </c>
      <c r="D50" s="81"/>
      <c r="E50" s="81"/>
      <c r="F50" s="81"/>
      <c r="G50" s="81"/>
      <c r="H50" s="81"/>
      <c r="I50" s="81"/>
      <c r="J50" s="81"/>
      <c r="K50" s="33"/>
      <c r="L50" s="81"/>
      <c r="M50" s="81"/>
      <c r="N50" s="81"/>
      <c r="O50" s="81"/>
      <c r="P50" s="87"/>
      <c r="Q50" s="81"/>
    </row>
    <row r="51" spans="11:16" ht="18.75" customHeight="1">
      <c r="K51" s="33"/>
      <c r="P51" s="86"/>
    </row>
    <row r="52" ht="18.75" customHeight="1">
      <c r="P52" s="86"/>
    </row>
    <row r="53" ht="18.75" customHeight="1">
      <c r="P53" s="86"/>
    </row>
  </sheetData>
  <sheetProtection/>
  <mergeCells count="12">
    <mergeCell ref="F5:H5"/>
    <mergeCell ref="I5:J5"/>
    <mergeCell ref="M5:O5"/>
    <mergeCell ref="P5:Q5"/>
    <mergeCell ref="P4:Q4"/>
    <mergeCell ref="D4:E4"/>
    <mergeCell ref="F4:H4"/>
    <mergeCell ref="K4:L4"/>
    <mergeCell ref="M4:O4"/>
    <mergeCell ref="D3:J3"/>
    <mergeCell ref="I4:J4"/>
    <mergeCell ref="K3:Q3"/>
  </mergeCells>
  <printOptions horizontalCentered="1"/>
  <pageMargins left="0.6692913385826772" right="0.3937007874015748" top="0.5905511811023623" bottom="0.2755905511811024" header="0" footer="0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3.25390625" style="6" customWidth="1"/>
    <col min="3" max="3" width="13.25390625" style="6" customWidth="1"/>
    <col min="4" max="4" width="13.625" style="6" customWidth="1"/>
    <col min="5" max="6" width="9.125" style="6" customWidth="1"/>
    <col min="7" max="7" width="13.625" style="6" customWidth="1"/>
    <col min="8" max="9" width="9.125" style="6" customWidth="1"/>
    <col min="10" max="10" width="13.625" style="6" customWidth="1"/>
    <col min="11" max="12" width="9.125" style="6" customWidth="1"/>
    <col min="13" max="14" width="9.00390625" style="6" customWidth="1"/>
    <col min="15" max="15" width="10.625" style="6" customWidth="1"/>
    <col min="16" max="16384" width="9.00390625" style="6" customWidth="1"/>
  </cols>
  <sheetData>
    <row r="1" spans="1:12" s="5" customFormat="1" ht="33" customHeight="1">
      <c r="A1" s="1" t="s">
        <v>113</v>
      </c>
      <c r="B1" s="84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3" customHeight="1" thickBot="1">
      <c r="A2" s="81"/>
      <c r="B2" s="81"/>
      <c r="C2" s="81"/>
      <c r="D2" s="81"/>
      <c r="E2" s="81"/>
      <c r="F2" s="81"/>
      <c r="G2" s="81"/>
      <c r="H2" s="81"/>
      <c r="I2" s="81"/>
      <c r="J2" s="34"/>
      <c r="K2" s="82"/>
      <c r="L2" s="147" t="s">
        <v>112</v>
      </c>
    </row>
    <row r="3" spans="1:12" ht="24.75" customHeight="1">
      <c r="A3" s="146"/>
      <c r="B3" s="145"/>
      <c r="C3" s="145"/>
      <c r="D3" s="77" t="s">
        <v>288</v>
      </c>
      <c r="E3" s="143"/>
      <c r="F3" s="143"/>
      <c r="G3" s="144" t="s">
        <v>289</v>
      </c>
      <c r="H3" s="143"/>
      <c r="I3" s="143"/>
      <c r="J3" s="144" t="s">
        <v>290</v>
      </c>
      <c r="K3" s="143"/>
      <c r="L3" s="142"/>
    </row>
    <row r="4" spans="1:12" ht="24.75" customHeight="1">
      <c r="A4" s="141"/>
      <c r="B4" s="115"/>
      <c r="C4" s="115"/>
      <c r="D4" s="140"/>
      <c r="E4" s="17" t="s">
        <v>40</v>
      </c>
      <c r="F4" s="17" t="s">
        <v>39</v>
      </c>
      <c r="G4" s="139"/>
      <c r="H4" s="17" t="s">
        <v>40</v>
      </c>
      <c r="I4" s="17" t="s">
        <v>39</v>
      </c>
      <c r="J4" s="139"/>
      <c r="K4" s="17" t="s">
        <v>40</v>
      </c>
      <c r="L4" s="138" t="s">
        <v>39</v>
      </c>
    </row>
    <row r="5" spans="1:13" ht="24.75" customHeight="1">
      <c r="A5" s="535" t="s">
        <v>111</v>
      </c>
      <c r="B5" s="536"/>
      <c r="C5" s="131" t="s">
        <v>108</v>
      </c>
      <c r="D5" s="130">
        <v>46996634</v>
      </c>
      <c r="E5" s="129">
        <v>100</v>
      </c>
      <c r="F5" s="129">
        <v>3.3423280582092048</v>
      </c>
      <c r="G5" s="130">
        <v>46524166</v>
      </c>
      <c r="H5" s="129">
        <v>100</v>
      </c>
      <c r="I5" s="129">
        <v>-1.005323062072918</v>
      </c>
      <c r="J5" s="59">
        <v>47086029</v>
      </c>
      <c r="K5" s="129">
        <v>100</v>
      </c>
      <c r="L5" s="128">
        <v>1.2076798969378615</v>
      </c>
      <c r="M5" s="33"/>
    </row>
    <row r="6" spans="1:12" ht="24.75" customHeight="1">
      <c r="A6" s="537"/>
      <c r="B6" s="538"/>
      <c r="C6" s="131" t="s">
        <v>107</v>
      </c>
      <c r="D6" s="130">
        <v>12593910</v>
      </c>
      <c r="E6" s="129">
        <v>26.79747234663657</v>
      </c>
      <c r="F6" s="129">
        <v>-7.23881248921866</v>
      </c>
      <c r="G6" s="130">
        <v>12354043</v>
      </c>
      <c r="H6" s="129">
        <v>26.55403430552629</v>
      </c>
      <c r="I6" s="129">
        <v>-1.9046269188838068</v>
      </c>
      <c r="J6" s="137">
        <v>12533838</v>
      </c>
      <c r="K6" s="129">
        <v>26.619016863792016</v>
      </c>
      <c r="L6" s="128">
        <v>1.455353522729368</v>
      </c>
    </row>
    <row r="7" spans="1:12" ht="24.75" customHeight="1">
      <c r="A7" s="537"/>
      <c r="B7" s="538"/>
      <c r="C7" s="131" t="s">
        <v>106</v>
      </c>
      <c r="D7" s="130">
        <v>29052525</v>
      </c>
      <c r="E7" s="129">
        <v>61.81831022196186</v>
      </c>
      <c r="F7" s="129">
        <v>10.84339955736695</v>
      </c>
      <c r="G7" s="130">
        <v>28670957</v>
      </c>
      <c r="H7" s="129">
        <v>61.62594510560383</v>
      </c>
      <c r="I7" s="129">
        <v>-1.3133729340220839</v>
      </c>
      <c r="J7" s="130">
        <v>28946754</v>
      </c>
      <c r="K7" s="129">
        <v>61.47631179516115</v>
      </c>
      <c r="L7" s="128">
        <v>0.9619385917254135</v>
      </c>
    </row>
    <row r="8" spans="1:12" ht="24.75" customHeight="1">
      <c r="A8" s="539"/>
      <c r="B8" s="540"/>
      <c r="C8" s="53" t="s">
        <v>105</v>
      </c>
      <c r="D8" s="134">
        <v>5350200</v>
      </c>
      <c r="E8" s="133">
        <v>11.38421955921354</v>
      </c>
      <c r="F8" s="133">
        <v>-5.964096500782404</v>
      </c>
      <c r="G8" s="134">
        <v>5499167</v>
      </c>
      <c r="H8" s="133">
        <v>11.820022738290461</v>
      </c>
      <c r="I8" s="133">
        <v>2.784325819595537</v>
      </c>
      <c r="J8" s="134">
        <v>5605438</v>
      </c>
      <c r="K8" s="133">
        <v>11.904673464819044</v>
      </c>
      <c r="L8" s="132">
        <v>1.9324926848011756</v>
      </c>
    </row>
    <row r="9" spans="1:13" ht="24.75" customHeight="1">
      <c r="A9" s="535" t="s">
        <v>110</v>
      </c>
      <c r="B9" s="536"/>
      <c r="C9" s="131" t="s">
        <v>108</v>
      </c>
      <c r="D9" s="130">
        <v>33352330</v>
      </c>
      <c r="E9" s="129">
        <v>70.96748673532662</v>
      </c>
      <c r="F9" s="129">
        <v>6.037715441424197</v>
      </c>
      <c r="G9" s="130">
        <v>33392224</v>
      </c>
      <c r="H9" s="129">
        <v>71.7739335725008</v>
      </c>
      <c r="I9" s="129">
        <v>0.11961383207710696</v>
      </c>
      <c r="J9" s="130">
        <v>33761137</v>
      </c>
      <c r="K9" s="129">
        <v>71.70096463220544</v>
      </c>
      <c r="L9" s="128">
        <v>1.1047871504455742</v>
      </c>
      <c r="M9" s="33"/>
    </row>
    <row r="10" spans="1:14" ht="24.75" customHeight="1">
      <c r="A10" s="537"/>
      <c r="B10" s="538"/>
      <c r="C10" s="131" t="s">
        <v>107</v>
      </c>
      <c r="D10" s="130">
        <v>3965388</v>
      </c>
      <c r="E10" s="129">
        <v>8.43760002046104</v>
      </c>
      <c r="F10" s="129">
        <v>-8.077706956758789</v>
      </c>
      <c r="G10" s="130">
        <v>4332545</v>
      </c>
      <c r="H10" s="129">
        <v>9.312461399093108</v>
      </c>
      <c r="I10" s="136">
        <v>9.259043503435223</v>
      </c>
      <c r="J10" s="130">
        <v>4158528</v>
      </c>
      <c r="K10" s="129">
        <v>8.83176621243639</v>
      </c>
      <c r="L10" s="128">
        <v>-4.016507618501365</v>
      </c>
      <c r="N10" s="135"/>
    </row>
    <row r="11" spans="1:12" ht="24.75" customHeight="1">
      <c r="A11" s="537"/>
      <c r="B11" s="538"/>
      <c r="C11" s="131" t="s">
        <v>106</v>
      </c>
      <c r="D11" s="130">
        <v>25248624</v>
      </c>
      <c r="E11" s="129">
        <v>53.724324171811965</v>
      </c>
      <c r="F11" s="129">
        <v>11.612836803458706</v>
      </c>
      <c r="G11" s="130">
        <v>24722278</v>
      </c>
      <c r="H11" s="129">
        <v>53.13857318796429</v>
      </c>
      <c r="I11" s="129">
        <v>-2.0846522170871538</v>
      </c>
      <c r="J11" s="130">
        <v>25202298</v>
      </c>
      <c r="K11" s="129">
        <v>53.52394019041189</v>
      </c>
      <c r="L11" s="128">
        <v>1.9416495518738088</v>
      </c>
    </row>
    <row r="12" spans="1:12" ht="24.75" customHeight="1">
      <c r="A12" s="539"/>
      <c r="B12" s="540"/>
      <c r="C12" s="53" t="s">
        <v>105</v>
      </c>
      <c r="D12" s="134">
        <v>4138318</v>
      </c>
      <c r="E12" s="133">
        <v>8.805562543053615</v>
      </c>
      <c r="F12" s="133">
        <v>-8.399910576141977</v>
      </c>
      <c r="G12" s="134">
        <v>4337402</v>
      </c>
      <c r="H12" s="133">
        <v>9.322901134863976</v>
      </c>
      <c r="I12" s="133">
        <v>4.810746781663468</v>
      </c>
      <c r="J12" s="134">
        <v>4400310</v>
      </c>
      <c r="K12" s="133">
        <v>9.34525610558495</v>
      </c>
      <c r="L12" s="132">
        <v>1.4503612992293569</v>
      </c>
    </row>
    <row r="13" spans="1:13" ht="24.75" customHeight="1">
      <c r="A13" s="535" t="s">
        <v>109</v>
      </c>
      <c r="B13" s="536"/>
      <c r="C13" s="131" t="s">
        <v>108</v>
      </c>
      <c r="D13" s="130">
        <v>13644304</v>
      </c>
      <c r="E13" s="129">
        <v>29.032513264673383</v>
      </c>
      <c r="F13" s="129">
        <v>-2.7031991707565055</v>
      </c>
      <c r="G13" s="130">
        <v>13131942</v>
      </c>
      <c r="H13" s="129">
        <v>28.22606642749921</v>
      </c>
      <c r="I13" s="129">
        <v>-3.7551347434064724</v>
      </c>
      <c r="J13" s="130">
        <v>13324892</v>
      </c>
      <c r="K13" s="129">
        <v>28.299035367794552</v>
      </c>
      <c r="L13" s="128">
        <v>1.4693180947646454</v>
      </c>
      <c r="M13" s="33"/>
    </row>
    <row r="14" spans="1:12" ht="24.75" customHeight="1">
      <c r="A14" s="537"/>
      <c r="B14" s="538"/>
      <c r="C14" s="131" t="s">
        <v>107</v>
      </c>
      <c r="D14" s="130">
        <v>8628521</v>
      </c>
      <c r="E14" s="129">
        <v>18.359870198363566</v>
      </c>
      <c r="F14" s="129">
        <v>-6.848137733791333</v>
      </c>
      <c r="G14" s="130">
        <v>8021498</v>
      </c>
      <c r="H14" s="129">
        <v>17.241572906433188</v>
      </c>
      <c r="I14" s="129">
        <v>-7.035075883804424</v>
      </c>
      <c r="J14" s="130">
        <v>8375310</v>
      </c>
      <c r="K14" s="129">
        <v>17.78725065135563</v>
      </c>
      <c r="L14" s="128">
        <v>4.410797085531911</v>
      </c>
    </row>
    <row r="15" spans="1:12" ht="24.75" customHeight="1">
      <c r="A15" s="537"/>
      <c r="B15" s="538"/>
      <c r="C15" s="131" t="s">
        <v>106</v>
      </c>
      <c r="D15" s="130">
        <v>3803899</v>
      </c>
      <c r="E15" s="129">
        <v>8.093981794525966</v>
      </c>
      <c r="F15" s="129">
        <v>5.99329415787011</v>
      </c>
      <c r="G15" s="130">
        <v>3948680</v>
      </c>
      <c r="H15" s="129">
        <v>8.487374067060117</v>
      </c>
      <c r="I15" s="129">
        <v>3.806121035285102</v>
      </c>
      <c r="J15" s="130">
        <v>3744456</v>
      </c>
      <c r="K15" s="129">
        <v>7.952371604749256</v>
      </c>
      <c r="L15" s="128">
        <v>-5.171956198020595</v>
      </c>
    </row>
    <row r="16" spans="1:12" ht="24.75" customHeight="1" thickBot="1">
      <c r="A16" s="541"/>
      <c r="B16" s="542"/>
      <c r="C16" s="39" t="s">
        <v>105</v>
      </c>
      <c r="D16" s="127">
        <v>1211882</v>
      </c>
      <c r="E16" s="126">
        <v>2.5786570161599234</v>
      </c>
      <c r="F16" s="126">
        <v>3.4276989619524727</v>
      </c>
      <c r="G16" s="127">
        <v>1161764</v>
      </c>
      <c r="H16" s="126">
        <v>2.497119454005903</v>
      </c>
      <c r="I16" s="126">
        <v>-4.135551151019655</v>
      </c>
      <c r="J16" s="127">
        <v>1205127</v>
      </c>
      <c r="K16" s="126">
        <v>2.559415235461882</v>
      </c>
      <c r="L16" s="125">
        <v>3.7325136602614606</v>
      </c>
    </row>
    <row r="17" ht="24.75" customHeight="1">
      <c r="A17" s="34" t="s">
        <v>25</v>
      </c>
    </row>
    <row r="18" ht="18" customHeight="1">
      <c r="A18" s="34"/>
    </row>
    <row r="19" spans="4:10" ht="18" customHeight="1">
      <c r="D19" s="33"/>
      <c r="G19" s="33"/>
      <c r="J19" s="33"/>
    </row>
    <row r="20" spans="4:10" ht="18" customHeight="1">
      <c r="D20" s="33"/>
      <c r="G20" s="33"/>
      <c r="J20" s="33"/>
    </row>
    <row r="21" spans="4:10" ht="18" customHeight="1">
      <c r="D21" s="33"/>
      <c r="G21" s="33"/>
      <c r="J21" s="33"/>
    </row>
    <row r="22" spans="4:10" ht="18" customHeight="1">
      <c r="D22" s="33"/>
      <c r="G22" s="33"/>
      <c r="J22" s="33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40" spans="4:10" ht="13.5">
      <c r="D40" s="33">
        <f>D5-SUM(D6:D8)</f>
        <v>-1</v>
      </c>
      <c r="E40" s="33"/>
      <c r="F40" s="33"/>
      <c r="G40" s="33">
        <f>G5-SUM(G6:G8)</f>
        <v>-1</v>
      </c>
      <c r="H40" s="33"/>
      <c r="I40" s="33"/>
      <c r="J40" s="33">
        <f>J5-SUM(J6:J8)</f>
        <v>-1</v>
      </c>
    </row>
    <row r="41" spans="4:10" ht="13.5">
      <c r="D41" s="33">
        <f>D9-SUM(D10:D12)</f>
        <v>0</v>
      </c>
      <c r="E41" s="33"/>
      <c r="F41" s="33"/>
      <c r="G41" s="33">
        <f>G9-SUM(G10:G12)</f>
        <v>-1</v>
      </c>
      <c r="H41" s="33"/>
      <c r="I41" s="33"/>
      <c r="J41" s="33">
        <f>J9-SUM(J10:J12)</f>
        <v>1</v>
      </c>
    </row>
    <row r="42" spans="4:10" ht="13.5">
      <c r="D42" s="33">
        <f>D13-SUM(D14:D16)</f>
        <v>2</v>
      </c>
      <c r="E42" s="33"/>
      <c r="F42" s="33"/>
      <c r="G42" s="33">
        <f>G13-SUM(G14:G16)</f>
        <v>0</v>
      </c>
      <c r="H42" s="33"/>
      <c r="I42" s="33"/>
      <c r="J42" s="33">
        <f>J13-SUM(J14:J16)</f>
        <v>-1</v>
      </c>
    </row>
    <row r="43" spans="4:10" ht="13.5">
      <c r="D43" s="33" t="e">
        <f>#REF!-SUM(#REF!)</f>
        <v>#REF!</v>
      </c>
      <c r="E43" s="33"/>
      <c r="F43" s="33"/>
      <c r="G43" s="33" t="e">
        <f>#REF!-SUM(#REF!)</f>
        <v>#REF!</v>
      </c>
      <c r="H43" s="33"/>
      <c r="I43" s="33"/>
      <c r="J43" s="33" t="e">
        <f>#REF!-SUM(#REF!)</f>
        <v>#REF!</v>
      </c>
    </row>
    <row r="44" spans="4:10" ht="13.5">
      <c r="D44" s="33" t="e">
        <f>#REF!-SUM(#REF!)</f>
        <v>#REF!</v>
      </c>
      <c r="E44" s="33"/>
      <c r="F44" s="33"/>
      <c r="G44" s="33" t="e">
        <f>#REF!-SUM(#REF!)</f>
        <v>#REF!</v>
      </c>
      <c r="H44" s="33"/>
      <c r="I44" s="33"/>
      <c r="J44" s="33" t="e">
        <f>#REF!-SUM(#REF!)</f>
        <v>#REF!</v>
      </c>
    </row>
    <row r="45" spans="4:10" ht="13.5">
      <c r="D45" s="33" t="e">
        <f>#REF!-SUM(#REF!)</f>
        <v>#REF!</v>
      </c>
      <c r="E45" s="33"/>
      <c r="F45" s="33"/>
      <c r="G45" s="33" t="e">
        <f>#REF!-SUM(#REF!)</f>
        <v>#REF!</v>
      </c>
      <c r="H45" s="33"/>
      <c r="I45" s="33"/>
      <c r="J45" s="33" t="e">
        <f>#REF!-SUM(#REF!)</f>
        <v>#REF!</v>
      </c>
    </row>
    <row r="46" spans="4:10" ht="13.5">
      <c r="D46" s="33" t="e">
        <f>#REF!-SUM(#REF!)</f>
        <v>#REF!</v>
      </c>
      <c r="E46" s="33"/>
      <c r="F46" s="33"/>
      <c r="G46" s="33" t="e">
        <f>#REF!-SUM(#REF!)</f>
        <v>#REF!</v>
      </c>
      <c r="H46" s="33"/>
      <c r="I46" s="33"/>
      <c r="J46" s="33" t="e">
        <f>#REF!-SUM(#REF!)</f>
        <v>#REF!</v>
      </c>
    </row>
    <row r="47" spans="4:10" ht="13.5">
      <c r="D47" s="33" t="e">
        <f>#REF!-SUM(#REF!)</f>
        <v>#REF!</v>
      </c>
      <c r="E47" s="33"/>
      <c r="F47" s="33"/>
      <c r="G47" s="33" t="e">
        <f>#REF!-SUM(#REF!)</f>
        <v>#REF!</v>
      </c>
      <c r="H47" s="33"/>
      <c r="I47" s="33"/>
      <c r="J47" s="33" t="e">
        <f>#REF!-SUM(#REF!)</f>
        <v>#REF!</v>
      </c>
    </row>
  </sheetData>
  <sheetProtection/>
  <mergeCells count="3">
    <mergeCell ref="A5:B8"/>
    <mergeCell ref="A9:B12"/>
    <mergeCell ref="A13:B16"/>
  </mergeCells>
  <printOptions horizontalCentered="1"/>
  <pageMargins left="0.3937007874015748" right="0.3937007874015748" top="0.97" bottom="0.3937007874015748" header="0" footer="0"/>
  <pageSetup horizontalDpi="400" verticalDpi="4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25390625" style="149" customWidth="1"/>
    <col min="2" max="2" width="32.625" style="149" customWidth="1"/>
    <col min="3" max="3" width="4.125" style="148" customWidth="1"/>
    <col min="4" max="4" width="12.625" style="6" customWidth="1"/>
    <col min="5" max="6" width="8.625" style="6" customWidth="1"/>
    <col min="7" max="7" width="12.625" style="81" customWidth="1"/>
    <col min="8" max="9" width="8.625" style="6" customWidth="1"/>
    <col min="10" max="10" width="12.625" style="6" customWidth="1"/>
    <col min="11" max="11" width="8.625" style="6" customWidth="1"/>
    <col min="12" max="12" width="12.625" style="7" customWidth="1"/>
    <col min="13" max="13" width="8.625" style="6" customWidth="1"/>
    <col min="14" max="14" width="12.625" style="6" customWidth="1"/>
    <col min="15" max="15" width="8.75390625" style="6" customWidth="1"/>
    <col min="16" max="16" width="12.625" style="6" customWidth="1"/>
    <col min="17" max="17" width="8.625" style="6" customWidth="1"/>
    <col min="18" max="18" width="9.00390625" style="6" customWidth="1"/>
    <col min="19" max="19" width="10.625" style="6" customWidth="1"/>
    <col min="20" max="16384" width="9.00390625" style="6" customWidth="1"/>
  </cols>
  <sheetData>
    <row r="1" spans="1:17" s="5" customFormat="1" ht="23.25" customHeight="1">
      <c r="A1" s="174" t="s">
        <v>118</v>
      </c>
      <c r="B1" s="173"/>
      <c r="C1" s="172"/>
      <c r="D1" s="84"/>
      <c r="E1" s="3"/>
      <c r="F1" s="3"/>
      <c r="G1" s="3"/>
      <c r="H1" s="3"/>
      <c r="I1" s="3"/>
      <c r="J1" s="3"/>
      <c r="K1" s="3"/>
      <c r="L1" s="2"/>
      <c r="M1" s="3"/>
      <c r="N1" s="3"/>
      <c r="O1" s="3"/>
      <c r="P1" s="3"/>
      <c r="Q1" s="3"/>
    </row>
    <row r="2" spans="4:17" ht="18" thickBot="1">
      <c r="D2" s="81"/>
      <c r="E2" s="81"/>
      <c r="F2" s="81"/>
      <c r="H2" s="81"/>
      <c r="I2" s="81"/>
      <c r="J2" s="81"/>
      <c r="K2" s="81"/>
      <c r="L2" s="171"/>
      <c r="M2" s="81"/>
      <c r="N2" s="81"/>
      <c r="O2" s="82"/>
      <c r="P2" s="82"/>
      <c r="Q2" s="122" t="s">
        <v>103</v>
      </c>
    </row>
    <row r="3" spans="1:17" s="5" customFormat="1" ht="29.25" customHeight="1">
      <c r="A3" s="170"/>
      <c r="B3" s="169"/>
      <c r="C3" s="169"/>
      <c r="D3" s="167" t="s">
        <v>117</v>
      </c>
      <c r="E3" s="166"/>
      <c r="F3" s="166"/>
      <c r="G3" s="166"/>
      <c r="H3" s="166"/>
      <c r="I3" s="166"/>
      <c r="J3" s="167" t="s">
        <v>116</v>
      </c>
      <c r="K3" s="166"/>
      <c r="L3" s="168"/>
      <c r="M3" s="166"/>
      <c r="N3" s="167" t="s">
        <v>115</v>
      </c>
      <c r="O3" s="166"/>
      <c r="P3" s="166"/>
      <c r="Q3" s="165"/>
    </row>
    <row r="4" spans="1:17" s="5" customFormat="1" ht="25.5" customHeight="1">
      <c r="A4" s="164"/>
      <c r="B4" s="163"/>
      <c r="C4" s="163"/>
      <c r="D4" s="161" t="s">
        <v>291</v>
      </c>
      <c r="E4" s="105"/>
      <c r="F4" s="162"/>
      <c r="G4" s="161" t="s">
        <v>292</v>
      </c>
      <c r="H4" s="162"/>
      <c r="I4" s="162"/>
      <c r="J4" s="161" t="s">
        <v>291</v>
      </c>
      <c r="K4" s="162"/>
      <c r="L4" s="161" t="s">
        <v>292</v>
      </c>
      <c r="M4" s="162"/>
      <c r="N4" s="161" t="s">
        <v>291</v>
      </c>
      <c r="O4" s="162"/>
      <c r="P4" s="161" t="s">
        <v>292</v>
      </c>
      <c r="Q4" s="160"/>
    </row>
    <row r="5" spans="1:17" ht="25.5" customHeight="1">
      <c r="A5" s="159"/>
      <c r="B5" s="158"/>
      <c r="C5" s="157"/>
      <c r="D5" s="139"/>
      <c r="E5" s="156" t="s">
        <v>40</v>
      </c>
      <c r="F5" s="70" t="s">
        <v>39</v>
      </c>
      <c r="G5" s="70"/>
      <c r="H5" s="70" t="s">
        <v>40</v>
      </c>
      <c r="I5" s="70" t="s">
        <v>39</v>
      </c>
      <c r="J5" s="70"/>
      <c r="K5" s="70" t="s">
        <v>39</v>
      </c>
      <c r="L5" s="155"/>
      <c r="M5" s="70" t="s">
        <v>39</v>
      </c>
      <c r="N5" s="70"/>
      <c r="O5" s="70" t="s">
        <v>39</v>
      </c>
      <c r="P5" s="70"/>
      <c r="Q5" s="154" t="s">
        <v>39</v>
      </c>
    </row>
    <row r="6" spans="1:17" ht="18.75" customHeight="1">
      <c r="A6" s="102"/>
      <c r="B6" s="111"/>
      <c r="C6" s="110"/>
      <c r="D6" s="46"/>
      <c r="E6" s="46"/>
      <c r="F6" s="46"/>
      <c r="G6" s="46"/>
      <c r="H6" s="46"/>
      <c r="I6" s="46"/>
      <c r="J6" s="46"/>
      <c r="K6" s="46"/>
      <c r="L6" s="42"/>
      <c r="M6" s="46"/>
      <c r="N6" s="46"/>
      <c r="O6" s="46"/>
      <c r="P6" s="46"/>
      <c r="Q6" s="153"/>
    </row>
    <row r="7" spans="1:17" ht="18.75" customHeight="1">
      <c r="A7" s="101"/>
      <c r="B7" s="100" t="s">
        <v>98</v>
      </c>
      <c r="C7" s="99"/>
      <c r="D7" s="42">
        <v>46524166</v>
      </c>
      <c r="E7" s="152">
        <v>100</v>
      </c>
      <c r="F7" s="41">
        <v>-1.005323062072918</v>
      </c>
      <c r="G7" s="42">
        <v>47086029</v>
      </c>
      <c r="H7" s="41">
        <v>100</v>
      </c>
      <c r="I7" s="41">
        <v>1.2076798969378615</v>
      </c>
      <c r="J7" s="42">
        <v>33392224</v>
      </c>
      <c r="K7" s="41">
        <v>0.11961383207710696</v>
      </c>
      <c r="L7" s="42">
        <v>33761137</v>
      </c>
      <c r="M7" s="41">
        <v>1.1047871504455742</v>
      </c>
      <c r="N7" s="42">
        <v>13131942</v>
      </c>
      <c r="O7" s="41">
        <v>-3.7551347434064724</v>
      </c>
      <c r="P7" s="42">
        <v>13324892</v>
      </c>
      <c r="Q7" s="96">
        <v>1.4693180947646454</v>
      </c>
    </row>
    <row r="8" spans="1:17" ht="9" customHeight="1">
      <c r="A8" s="101"/>
      <c r="B8" s="100"/>
      <c r="C8" s="99"/>
      <c r="D8" s="42"/>
      <c r="E8" s="152"/>
      <c r="F8" s="41"/>
      <c r="G8" s="42"/>
      <c r="H8" s="41"/>
      <c r="I8" s="41"/>
      <c r="J8" s="42"/>
      <c r="K8" s="41"/>
      <c r="L8" s="42"/>
      <c r="M8" s="41"/>
      <c r="N8" s="42"/>
      <c r="O8" s="41"/>
      <c r="P8" s="42"/>
      <c r="Q8" s="96"/>
    </row>
    <row r="9" spans="1:17" ht="30" customHeight="1">
      <c r="A9" s="102" t="s">
        <v>97</v>
      </c>
      <c r="B9" s="100" t="s">
        <v>96</v>
      </c>
      <c r="C9" s="99"/>
      <c r="D9" s="42">
        <v>34329479</v>
      </c>
      <c r="E9" s="152">
        <v>73.78848876087322</v>
      </c>
      <c r="F9" s="41">
        <v>-3.153522080288269</v>
      </c>
      <c r="G9" s="42">
        <v>34638830</v>
      </c>
      <c r="H9" s="41">
        <v>73.56498463695038</v>
      </c>
      <c r="I9" s="41">
        <v>0.9011234921450466</v>
      </c>
      <c r="J9" s="42">
        <v>23794067</v>
      </c>
      <c r="K9" s="41">
        <v>-3.5101148438892977</v>
      </c>
      <c r="L9" s="42">
        <v>23987861</v>
      </c>
      <c r="M9" s="41">
        <v>0.8144635383265921</v>
      </c>
      <c r="N9" s="42">
        <v>10535412</v>
      </c>
      <c r="O9" s="41">
        <v>-2.3383828332144816</v>
      </c>
      <c r="P9" s="42">
        <v>10650969</v>
      </c>
      <c r="Q9" s="96">
        <v>1.0968436735079763</v>
      </c>
    </row>
    <row r="10" spans="1:17" ht="8.25" customHeight="1">
      <c r="A10" s="102"/>
      <c r="B10" s="100"/>
      <c r="C10" s="99"/>
      <c r="D10" s="42"/>
      <c r="E10" s="152"/>
      <c r="F10" s="41"/>
      <c r="G10" s="42"/>
      <c r="H10" s="41"/>
      <c r="I10" s="41"/>
      <c r="J10" s="42"/>
      <c r="K10" s="41"/>
      <c r="L10" s="42"/>
      <c r="M10" s="41"/>
      <c r="N10" s="42"/>
      <c r="O10" s="41"/>
      <c r="P10" s="42"/>
      <c r="Q10" s="96"/>
    </row>
    <row r="11" spans="1:17" ht="18.75" customHeight="1">
      <c r="A11" s="101" t="s">
        <v>59</v>
      </c>
      <c r="B11" s="100" t="s">
        <v>95</v>
      </c>
      <c r="C11" s="99"/>
      <c r="D11" s="42">
        <v>9095405</v>
      </c>
      <c r="E11" s="152">
        <v>19.549850716292262</v>
      </c>
      <c r="F11" s="41">
        <v>-11.673701542266784</v>
      </c>
      <c r="G11" s="42">
        <v>10079687</v>
      </c>
      <c r="H11" s="41">
        <v>21.406959164044178</v>
      </c>
      <c r="I11" s="41">
        <v>10.821750103486323</v>
      </c>
      <c r="J11" s="42">
        <v>5491608</v>
      </c>
      <c r="K11" s="41">
        <v>-13.743798911322543</v>
      </c>
      <c r="L11" s="42">
        <v>6353797</v>
      </c>
      <c r="M11" s="41">
        <v>15.700119163640224</v>
      </c>
      <c r="N11" s="42">
        <v>3603797</v>
      </c>
      <c r="O11" s="41">
        <v>-8.32088277411603</v>
      </c>
      <c r="P11" s="42">
        <v>3725890</v>
      </c>
      <c r="Q11" s="96">
        <v>3.387898929934181</v>
      </c>
    </row>
    <row r="12" spans="1:17" ht="18.75" customHeight="1">
      <c r="A12" s="101" t="s">
        <v>57</v>
      </c>
      <c r="B12" s="100" t="s">
        <v>94</v>
      </c>
      <c r="C12" s="99"/>
      <c r="D12" s="42">
        <v>5444859</v>
      </c>
      <c r="E12" s="152">
        <v>11.70329200527743</v>
      </c>
      <c r="F12" s="41">
        <v>-0.7675993538883006</v>
      </c>
      <c r="G12" s="42">
        <v>5501544</v>
      </c>
      <c r="H12" s="41">
        <v>11.684026274545259</v>
      </c>
      <c r="I12" s="41">
        <v>1.0410737908915593</v>
      </c>
      <c r="J12" s="42">
        <v>1647146</v>
      </c>
      <c r="K12" s="41">
        <v>15.300980986474528</v>
      </c>
      <c r="L12" s="42">
        <v>1636081</v>
      </c>
      <c r="M12" s="41">
        <v>-0.6717680157071584</v>
      </c>
      <c r="N12" s="42">
        <v>3797713</v>
      </c>
      <c r="O12" s="41">
        <v>-6.4237623742859284</v>
      </c>
      <c r="P12" s="42">
        <v>3865462</v>
      </c>
      <c r="Q12" s="96">
        <v>1.7839420725052122</v>
      </c>
    </row>
    <row r="13" spans="1:17" ht="18.75" customHeight="1">
      <c r="A13" s="101" t="s">
        <v>55</v>
      </c>
      <c r="B13" s="100" t="s">
        <v>93</v>
      </c>
      <c r="C13" s="99"/>
      <c r="D13" s="42">
        <v>231636</v>
      </c>
      <c r="E13" s="152">
        <v>0.49788318612739885</v>
      </c>
      <c r="F13" s="41">
        <v>-12.876545392314327</v>
      </c>
      <c r="G13" s="42">
        <v>243455</v>
      </c>
      <c r="H13" s="41">
        <v>0.5170429640605285</v>
      </c>
      <c r="I13" s="41">
        <v>5.102402044587208</v>
      </c>
      <c r="J13" s="42">
        <v>123414</v>
      </c>
      <c r="K13" s="41">
        <v>-17.783196098808858</v>
      </c>
      <c r="L13" s="42">
        <v>115411</v>
      </c>
      <c r="M13" s="41">
        <v>-6.484677589252428</v>
      </c>
      <c r="N13" s="42">
        <v>108222</v>
      </c>
      <c r="O13" s="41">
        <v>-6.514171194595846</v>
      </c>
      <c r="P13" s="42">
        <v>128045</v>
      </c>
      <c r="Q13" s="96">
        <v>18.316978063609994</v>
      </c>
    </row>
    <row r="14" spans="1:17" ht="18.75" customHeight="1">
      <c r="A14" s="101" t="s">
        <v>53</v>
      </c>
      <c r="B14" s="100" t="s">
        <v>92</v>
      </c>
      <c r="C14" s="99"/>
      <c r="D14" s="42">
        <v>372948</v>
      </c>
      <c r="E14" s="152">
        <v>0.8016221075300952</v>
      </c>
      <c r="F14" s="41">
        <v>12.60303255375807</v>
      </c>
      <c r="G14" s="42">
        <v>367238</v>
      </c>
      <c r="H14" s="41">
        <v>0.7799298598741465</v>
      </c>
      <c r="I14" s="41">
        <v>-1.5310445424026966</v>
      </c>
      <c r="J14" s="42">
        <v>74425</v>
      </c>
      <c r="K14" s="41">
        <v>14.175040270000764</v>
      </c>
      <c r="L14" s="42">
        <v>76244</v>
      </c>
      <c r="M14" s="41">
        <v>2.4440712126301776</v>
      </c>
      <c r="N14" s="42">
        <v>298523</v>
      </c>
      <c r="O14" s="41">
        <v>12.217832426763309</v>
      </c>
      <c r="P14" s="42">
        <v>290994</v>
      </c>
      <c r="Q14" s="96">
        <v>-2.522083725542089</v>
      </c>
    </row>
    <row r="15" spans="1:17" ht="18.75" customHeight="1">
      <c r="A15" s="101" t="s">
        <v>51</v>
      </c>
      <c r="B15" s="100" t="s">
        <v>91</v>
      </c>
      <c r="C15" s="99"/>
      <c r="D15" s="42">
        <v>731112</v>
      </c>
      <c r="E15" s="152">
        <v>1.5714671811634409</v>
      </c>
      <c r="F15" s="41">
        <v>2.3607980399019937</v>
      </c>
      <c r="G15" s="42">
        <v>737677</v>
      </c>
      <c r="H15" s="41">
        <v>1.5666579146013777</v>
      </c>
      <c r="I15" s="41">
        <v>0.8979472365383145</v>
      </c>
      <c r="J15" s="42">
        <v>149793</v>
      </c>
      <c r="K15" s="41">
        <v>16.82043283291091</v>
      </c>
      <c r="L15" s="42">
        <v>139009</v>
      </c>
      <c r="M15" s="41">
        <v>-7.199268323619933</v>
      </c>
      <c r="N15" s="42">
        <v>581319</v>
      </c>
      <c r="O15" s="41">
        <v>-0.8030374130796503</v>
      </c>
      <c r="P15" s="42">
        <v>598668</v>
      </c>
      <c r="Q15" s="96">
        <v>2.984419914023121</v>
      </c>
    </row>
    <row r="16" spans="1:17" ht="18.75" customHeight="1">
      <c r="A16" s="101" t="s">
        <v>49</v>
      </c>
      <c r="B16" s="100" t="s">
        <v>90</v>
      </c>
      <c r="C16" s="99"/>
      <c r="D16" s="42">
        <v>21320</v>
      </c>
      <c r="E16" s="152">
        <v>0.0458256468262107</v>
      </c>
      <c r="F16" s="41">
        <v>3.470031545741321</v>
      </c>
      <c r="G16" s="42">
        <v>15698</v>
      </c>
      <c r="H16" s="41">
        <v>0.03333897619610267</v>
      </c>
      <c r="I16" s="41">
        <v>-26.369606003752338</v>
      </c>
      <c r="J16" s="42">
        <v>4453</v>
      </c>
      <c r="K16" s="41">
        <v>35.80359865812747</v>
      </c>
      <c r="L16" s="42">
        <v>1466</v>
      </c>
      <c r="M16" s="41">
        <v>-67.07837412980012</v>
      </c>
      <c r="N16" s="42">
        <v>16868</v>
      </c>
      <c r="O16" s="41">
        <v>-2.6434260648735943</v>
      </c>
      <c r="P16" s="42">
        <v>14232</v>
      </c>
      <c r="Q16" s="96">
        <v>-15.627223144415453</v>
      </c>
    </row>
    <row r="17" spans="1:17" ht="18.75" customHeight="1">
      <c r="A17" s="101" t="s">
        <v>47</v>
      </c>
      <c r="B17" s="100" t="s">
        <v>89</v>
      </c>
      <c r="C17" s="99"/>
      <c r="D17" s="42">
        <v>15751234</v>
      </c>
      <c r="E17" s="152">
        <v>33.85602656477496</v>
      </c>
      <c r="F17" s="41">
        <v>-4.477918419738572</v>
      </c>
      <c r="G17" s="42">
        <v>14974699</v>
      </c>
      <c r="H17" s="41">
        <v>31.802849630832107</v>
      </c>
      <c r="I17" s="41">
        <v>-4.9299946912096</v>
      </c>
      <c r="J17" s="42">
        <v>13683839</v>
      </c>
      <c r="K17" s="41">
        <v>-6.9676881599625204</v>
      </c>
      <c r="L17" s="42">
        <v>13002545</v>
      </c>
      <c r="M17" s="41">
        <v>-4.9788220980968845</v>
      </c>
      <c r="N17" s="42">
        <v>2067396</v>
      </c>
      <c r="O17" s="41">
        <v>16.085126262612093</v>
      </c>
      <c r="P17" s="42">
        <v>1972154</v>
      </c>
      <c r="Q17" s="96">
        <v>-4.606858095884874</v>
      </c>
    </row>
    <row r="18" spans="1:17" ht="18.75" customHeight="1">
      <c r="A18" s="101" t="s">
        <v>45</v>
      </c>
      <c r="B18" s="100" t="s">
        <v>88</v>
      </c>
      <c r="C18" s="99"/>
      <c r="D18" s="42">
        <v>2680964</v>
      </c>
      <c r="E18" s="152">
        <v>5.762519203460843</v>
      </c>
      <c r="F18" s="41">
        <v>45.60343413650736</v>
      </c>
      <c r="G18" s="42">
        <v>2718832</v>
      </c>
      <c r="H18" s="41">
        <v>5.774179852796676</v>
      </c>
      <c r="I18" s="41">
        <v>1.4124770045401505</v>
      </c>
      <c r="J18" s="42">
        <v>2619389</v>
      </c>
      <c r="K18" s="41">
        <v>44.799864232282204</v>
      </c>
      <c r="L18" s="42">
        <v>2663307</v>
      </c>
      <c r="M18" s="41">
        <v>1.6766505471314161</v>
      </c>
      <c r="N18" s="42">
        <v>61575</v>
      </c>
      <c r="O18" s="41">
        <v>90.59926948554448</v>
      </c>
      <c r="P18" s="42">
        <v>55524</v>
      </c>
      <c r="Q18" s="96">
        <v>-9.82704019488429</v>
      </c>
    </row>
    <row r="19" spans="1:17" ht="9.75" customHeight="1">
      <c r="A19" s="103"/>
      <c r="B19" s="100"/>
      <c r="C19" s="99"/>
      <c r="D19" s="42"/>
      <c r="E19" s="152"/>
      <c r="F19" s="41"/>
      <c r="G19" s="42"/>
      <c r="H19" s="41"/>
      <c r="I19" s="41"/>
      <c r="J19" s="42"/>
      <c r="K19" s="41"/>
      <c r="L19" s="42"/>
      <c r="M19" s="41"/>
      <c r="N19" s="42"/>
      <c r="O19" s="41"/>
      <c r="P19" s="42"/>
      <c r="Q19" s="96"/>
    </row>
    <row r="20" spans="1:17" ht="30" customHeight="1">
      <c r="A20" s="102" t="s">
        <v>87</v>
      </c>
      <c r="B20" s="100" t="s">
        <v>86</v>
      </c>
      <c r="C20" s="99"/>
      <c r="D20" s="42">
        <v>2827671</v>
      </c>
      <c r="E20" s="152">
        <v>6.077854248907976</v>
      </c>
      <c r="F20" s="41">
        <v>20.93894267904939</v>
      </c>
      <c r="G20" s="42">
        <v>2565562</v>
      </c>
      <c r="H20" s="41">
        <v>5.448669285745035</v>
      </c>
      <c r="I20" s="41">
        <v>-9.269430566710199</v>
      </c>
      <c r="J20" s="42">
        <v>2238110</v>
      </c>
      <c r="K20" s="41">
        <v>31.176971191717627</v>
      </c>
      <c r="L20" s="42">
        <v>1987808</v>
      </c>
      <c r="M20" s="41">
        <v>-11.183632618593364</v>
      </c>
      <c r="N20" s="42">
        <v>589561</v>
      </c>
      <c r="O20" s="41">
        <v>-6.703517206237478</v>
      </c>
      <c r="P20" s="42">
        <v>577754</v>
      </c>
      <c r="Q20" s="96">
        <v>-2.0026765678191083</v>
      </c>
    </row>
    <row r="21" spans="1:17" ht="9.75" customHeight="1">
      <c r="A21" s="102"/>
      <c r="B21" s="100"/>
      <c r="C21" s="99"/>
      <c r="D21" s="42"/>
      <c r="E21" s="152"/>
      <c r="F21" s="41"/>
      <c r="G21" s="42"/>
      <c r="H21" s="41"/>
      <c r="I21" s="41"/>
      <c r="J21" s="42"/>
      <c r="K21" s="41"/>
      <c r="L21" s="42"/>
      <c r="M21" s="41"/>
      <c r="N21" s="42"/>
      <c r="O21" s="41"/>
      <c r="P21" s="42"/>
      <c r="Q21" s="96"/>
    </row>
    <row r="22" spans="1:17" ht="18.75" customHeight="1">
      <c r="A22" s="101" t="s">
        <v>59</v>
      </c>
      <c r="B22" s="100" t="s">
        <v>85</v>
      </c>
      <c r="C22" s="99"/>
      <c r="D22" s="42">
        <v>106459</v>
      </c>
      <c r="E22" s="152">
        <v>0.22882516582887266</v>
      </c>
      <c r="F22" s="41">
        <v>64.27336974971453</v>
      </c>
      <c r="G22" s="42">
        <v>83472</v>
      </c>
      <c r="H22" s="41">
        <v>0.17727551414454593</v>
      </c>
      <c r="I22" s="41">
        <v>-21.592350106613807</v>
      </c>
      <c r="J22" s="42">
        <v>101250</v>
      </c>
      <c r="K22" s="41">
        <v>69.65198304317957</v>
      </c>
      <c r="L22" s="42">
        <v>79458</v>
      </c>
      <c r="M22" s="41">
        <v>-21.522962962962964</v>
      </c>
      <c r="N22" s="42">
        <v>5209</v>
      </c>
      <c r="O22" s="41">
        <v>1.639024390243904</v>
      </c>
      <c r="P22" s="42">
        <v>4013</v>
      </c>
      <c r="Q22" s="96">
        <v>-22.960261086580914</v>
      </c>
    </row>
    <row r="23" spans="1:17" ht="18.75" customHeight="1">
      <c r="A23" s="101" t="s">
        <v>57</v>
      </c>
      <c r="B23" s="100" t="s">
        <v>84</v>
      </c>
      <c r="C23" s="99"/>
      <c r="D23" s="42">
        <v>275103</v>
      </c>
      <c r="E23" s="152">
        <v>0.5913120506018313</v>
      </c>
      <c r="F23" s="41">
        <v>25.37964414627922</v>
      </c>
      <c r="G23" s="42">
        <v>287118</v>
      </c>
      <c r="H23" s="41">
        <v>0.6097732301868141</v>
      </c>
      <c r="I23" s="41">
        <v>4.367455098635787</v>
      </c>
      <c r="J23" s="42">
        <v>152506</v>
      </c>
      <c r="K23" s="41">
        <v>33.19650296514317</v>
      </c>
      <c r="L23" s="42">
        <v>187725</v>
      </c>
      <c r="M23" s="41">
        <v>23.09351763209318</v>
      </c>
      <c r="N23" s="42">
        <v>122597</v>
      </c>
      <c r="O23" s="41">
        <v>16.84918842154424</v>
      </c>
      <c r="P23" s="42">
        <v>99393</v>
      </c>
      <c r="Q23" s="96">
        <v>-18.927053679943228</v>
      </c>
    </row>
    <row r="24" spans="1:17" ht="18.75" customHeight="1">
      <c r="A24" s="101" t="s">
        <v>55</v>
      </c>
      <c r="B24" s="100" t="s">
        <v>83</v>
      </c>
      <c r="C24" s="99"/>
      <c r="D24" s="42">
        <v>543939</v>
      </c>
      <c r="E24" s="152">
        <v>1.169153682410986</v>
      </c>
      <c r="F24" s="41">
        <v>-2.991894277841695</v>
      </c>
      <c r="G24" s="42">
        <v>328959</v>
      </c>
      <c r="H24" s="41">
        <v>0.698633983341428</v>
      </c>
      <c r="I24" s="41">
        <v>-39.52281413908545</v>
      </c>
      <c r="J24" s="42">
        <v>292414</v>
      </c>
      <c r="K24" s="41">
        <v>17.806265510684256</v>
      </c>
      <c r="L24" s="42">
        <v>144297</v>
      </c>
      <c r="M24" s="41">
        <v>-50.65318350010601</v>
      </c>
      <c r="N24" s="42">
        <v>251525</v>
      </c>
      <c r="O24" s="41">
        <v>-19.512</v>
      </c>
      <c r="P24" s="42">
        <v>184661</v>
      </c>
      <c r="Q24" s="96">
        <v>-26.583441009839987</v>
      </c>
    </row>
    <row r="25" spans="1:17" ht="18.75" customHeight="1">
      <c r="A25" s="101" t="s">
        <v>53</v>
      </c>
      <c r="B25" s="100" t="s">
        <v>82</v>
      </c>
      <c r="C25" s="99"/>
      <c r="D25" s="42">
        <v>10335</v>
      </c>
      <c r="E25" s="152">
        <v>0.02221426172368141</v>
      </c>
      <c r="F25" s="41">
        <v>190.39055914582747</v>
      </c>
      <c r="G25" s="42">
        <v>10639</v>
      </c>
      <c r="H25" s="41">
        <v>0.022594812571686603</v>
      </c>
      <c r="I25" s="41">
        <v>2.9414610546685935</v>
      </c>
      <c r="J25" s="42">
        <v>8209</v>
      </c>
      <c r="K25" s="41">
        <v>166.69915529564656</v>
      </c>
      <c r="L25" s="42">
        <v>3316</v>
      </c>
      <c r="M25" s="41">
        <v>-59.60531124375685</v>
      </c>
      <c r="N25" s="42">
        <v>2127</v>
      </c>
      <c r="O25" s="41">
        <v>342.20374220374225</v>
      </c>
      <c r="P25" s="42">
        <v>7323</v>
      </c>
      <c r="Q25" s="96">
        <v>244.2877291960508</v>
      </c>
    </row>
    <row r="26" spans="1:17" ht="18.75" customHeight="1">
      <c r="A26" s="101" t="s">
        <v>51</v>
      </c>
      <c r="B26" s="100" t="s">
        <v>81</v>
      </c>
      <c r="C26" s="99"/>
      <c r="D26" s="42">
        <v>144841</v>
      </c>
      <c r="E26" s="152">
        <v>0.311324226639549</v>
      </c>
      <c r="F26" s="41">
        <v>56.243662488403714</v>
      </c>
      <c r="G26" s="42">
        <v>110303</v>
      </c>
      <c r="H26" s="41">
        <v>0.23425844638544482</v>
      </c>
      <c r="I26" s="41">
        <v>-23.845458123045276</v>
      </c>
      <c r="J26" s="42">
        <v>120067</v>
      </c>
      <c r="K26" s="41">
        <v>58.26819398125568</v>
      </c>
      <c r="L26" s="42">
        <v>95670</v>
      </c>
      <c r="M26" s="41">
        <v>-20.319488285707138</v>
      </c>
      <c r="N26" s="42">
        <v>24773</v>
      </c>
      <c r="O26" s="41">
        <v>47.11681216224241</v>
      </c>
      <c r="P26" s="42">
        <v>14633</v>
      </c>
      <c r="Q26" s="96">
        <v>-40.93165946796916</v>
      </c>
    </row>
    <row r="27" spans="1:17" ht="18.75" customHeight="1">
      <c r="A27" s="101" t="s">
        <v>49</v>
      </c>
      <c r="B27" s="100" t="s">
        <v>80</v>
      </c>
      <c r="C27" s="99"/>
      <c r="D27" s="42">
        <v>63540</v>
      </c>
      <c r="E27" s="152">
        <v>0.1365741838338381</v>
      </c>
      <c r="F27" s="41">
        <v>-3.225806451612897</v>
      </c>
      <c r="G27" s="42">
        <v>264283</v>
      </c>
      <c r="H27" s="41">
        <v>0.5612768917081541</v>
      </c>
      <c r="I27" s="41">
        <v>315.9316965690904</v>
      </c>
      <c r="J27" s="42">
        <v>56821</v>
      </c>
      <c r="K27" s="41">
        <v>-6.257630250437202</v>
      </c>
      <c r="L27" s="42">
        <v>252783</v>
      </c>
      <c r="M27" s="41">
        <v>344.8760141496982</v>
      </c>
      <c r="N27" s="42">
        <v>6718</v>
      </c>
      <c r="O27" s="41">
        <v>33.187946074544016</v>
      </c>
      <c r="P27" s="42">
        <v>11500</v>
      </c>
      <c r="Q27" s="96">
        <v>71.18189937481395</v>
      </c>
    </row>
    <row r="28" spans="1:17" ht="18.75" customHeight="1">
      <c r="A28" s="101" t="s">
        <v>47</v>
      </c>
      <c r="B28" s="100" t="s">
        <v>79</v>
      </c>
      <c r="C28" s="99"/>
      <c r="D28" s="42">
        <v>16297</v>
      </c>
      <c r="E28" s="152">
        <v>0.035029107238590804</v>
      </c>
      <c r="F28" s="41">
        <v>-6.451983238620045</v>
      </c>
      <c r="G28" s="42">
        <v>16480</v>
      </c>
      <c r="H28" s="41">
        <v>0.03499976606649076</v>
      </c>
      <c r="I28" s="41">
        <v>1.1229060563293842</v>
      </c>
      <c r="J28" s="42">
        <v>13204</v>
      </c>
      <c r="K28" s="41">
        <v>3.4390912651782344</v>
      </c>
      <c r="L28" s="42">
        <v>13694</v>
      </c>
      <c r="M28" s="41">
        <v>3.7109966676764685</v>
      </c>
      <c r="N28" s="42">
        <v>3093</v>
      </c>
      <c r="O28" s="41">
        <v>-33.56958762886599</v>
      </c>
      <c r="P28" s="42">
        <v>2787</v>
      </c>
      <c r="Q28" s="96">
        <v>-9.893307468477204</v>
      </c>
    </row>
    <row r="29" spans="1:17" ht="18.75" customHeight="1">
      <c r="A29" s="101" t="s">
        <v>45</v>
      </c>
      <c r="B29" s="100" t="s">
        <v>78</v>
      </c>
      <c r="C29" s="99"/>
      <c r="D29" s="42">
        <v>118282</v>
      </c>
      <c r="E29" s="152">
        <v>0.25423776537982434</v>
      </c>
      <c r="F29" s="41">
        <v>45.960487184866196</v>
      </c>
      <c r="G29" s="42">
        <v>60374</v>
      </c>
      <c r="H29" s="41">
        <v>0.1282206235739268</v>
      </c>
      <c r="I29" s="41">
        <v>-48.95757596253022</v>
      </c>
      <c r="J29" s="42">
        <v>102585</v>
      </c>
      <c r="K29" s="41">
        <v>46.18453865336659</v>
      </c>
      <c r="L29" s="42">
        <v>50005</v>
      </c>
      <c r="M29" s="41">
        <v>-51.25505678218063</v>
      </c>
      <c r="N29" s="42">
        <v>15697</v>
      </c>
      <c r="O29" s="41">
        <v>44.51298103480022</v>
      </c>
      <c r="P29" s="42">
        <v>10369</v>
      </c>
      <c r="Q29" s="96">
        <v>-33.9427916162324</v>
      </c>
    </row>
    <row r="30" spans="1:17" ht="18.75" customHeight="1">
      <c r="A30" s="101" t="s">
        <v>77</v>
      </c>
      <c r="B30" s="100" t="s">
        <v>76</v>
      </c>
      <c r="C30" s="99"/>
      <c r="D30" s="42">
        <v>26229</v>
      </c>
      <c r="E30" s="152">
        <v>0.05637715246738651</v>
      </c>
      <c r="F30" s="41">
        <v>52.19333874898459</v>
      </c>
      <c r="G30" s="42">
        <v>20710</v>
      </c>
      <c r="H30" s="41">
        <v>0.043983322526518424</v>
      </c>
      <c r="I30" s="41">
        <v>-21.041595180906626</v>
      </c>
      <c r="J30" s="42">
        <v>24599</v>
      </c>
      <c r="K30" s="41">
        <v>55.94649423101305</v>
      </c>
      <c r="L30" s="42">
        <v>18116</v>
      </c>
      <c r="M30" s="41">
        <v>-26.354729867067775</v>
      </c>
      <c r="N30" s="42">
        <v>1630</v>
      </c>
      <c r="O30" s="41">
        <v>11.567419575633124</v>
      </c>
      <c r="P30" s="42">
        <v>2595</v>
      </c>
      <c r="Q30" s="96">
        <v>59.20245398773005</v>
      </c>
    </row>
    <row r="31" spans="1:17" ht="18.75" customHeight="1">
      <c r="A31" s="101" t="s">
        <v>75</v>
      </c>
      <c r="B31" s="100" t="s">
        <v>74</v>
      </c>
      <c r="C31" s="99"/>
      <c r="D31" s="42">
        <v>14206</v>
      </c>
      <c r="E31" s="152">
        <v>0.03053466879986629</v>
      </c>
      <c r="F31" s="41">
        <v>-48.38686237465485</v>
      </c>
      <c r="G31" s="42">
        <v>20183</v>
      </c>
      <c r="H31" s="41">
        <v>0.04286409457038732</v>
      </c>
      <c r="I31" s="41">
        <v>42.07377164578347</v>
      </c>
      <c r="J31" s="42">
        <v>12938</v>
      </c>
      <c r="K31" s="41">
        <v>-51.69143454559032</v>
      </c>
      <c r="L31" s="42">
        <v>19185</v>
      </c>
      <c r="M31" s="41">
        <v>48.284124285051774</v>
      </c>
      <c r="N31" s="42">
        <v>1269</v>
      </c>
      <c r="O31" s="41">
        <v>71.02425876010781</v>
      </c>
      <c r="P31" s="42">
        <v>998</v>
      </c>
      <c r="Q31" s="96">
        <v>-21.355397951142635</v>
      </c>
    </row>
    <row r="32" spans="1:17" ht="18.75" customHeight="1">
      <c r="A32" s="101" t="s">
        <v>73</v>
      </c>
      <c r="B32" s="100" t="s">
        <v>72</v>
      </c>
      <c r="C32" s="99"/>
      <c r="D32" s="42">
        <v>361673</v>
      </c>
      <c r="E32" s="152">
        <v>0.7773873904585415</v>
      </c>
      <c r="F32" s="41">
        <v>31.460090142483267</v>
      </c>
      <c r="G32" s="42">
        <v>305577</v>
      </c>
      <c r="H32" s="41">
        <v>0.6489759414623816</v>
      </c>
      <c r="I32" s="41">
        <v>-15.510143140350536</v>
      </c>
      <c r="J32" s="42">
        <v>290371</v>
      </c>
      <c r="K32" s="41">
        <v>41.62366482953715</v>
      </c>
      <c r="L32" s="42">
        <v>248006</v>
      </c>
      <c r="M32" s="41">
        <v>-14.589955608514629</v>
      </c>
      <c r="N32" s="42">
        <v>71302</v>
      </c>
      <c r="O32" s="41">
        <v>1.7292053074618394</v>
      </c>
      <c r="P32" s="42">
        <v>57571</v>
      </c>
      <c r="Q32" s="96">
        <v>-19.257524333118283</v>
      </c>
    </row>
    <row r="33" spans="1:17" ht="18.75" customHeight="1">
      <c r="A33" s="101" t="s">
        <v>71</v>
      </c>
      <c r="B33" s="100" t="s">
        <v>70</v>
      </c>
      <c r="C33" s="99"/>
      <c r="D33" s="42">
        <v>50281</v>
      </c>
      <c r="E33" s="152">
        <v>0.10807501632592405</v>
      </c>
      <c r="F33" s="41">
        <v>-48.65146393521308</v>
      </c>
      <c r="G33" s="42">
        <v>55885</v>
      </c>
      <c r="H33" s="41">
        <v>0.11868701011079105</v>
      </c>
      <c r="I33" s="41">
        <v>11.145363059605032</v>
      </c>
      <c r="J33" s="42">
        <v>38007</v>
      </c>
      <c r="K33" s="41">
        <v>-56.267547291388595</v>
      </c>
      <c r="L33" s="42">
        <v>52188</v>
      </c>
      <c r="M33" s="41">
        <v>37.311547872760286</v>
      </c>
      <c r="N33" s="42">
        <v>12274</v>
      </c>
      <c r="O33" s="41">
        <v>11.450104422046678</v>
      </c>
      <c r="P33" s="42">
        <v>3697</v>
      </c>
      <c r="Q33" s="96">
        <v>-69.87941991200913</v>
      </c>
    </row>
    <row r="34" spans="1:17" ht="18.75" customHeight="1">
      <c r="A34" s="101" t="s">
        <v>69</v>
      </c>
      <c r="B34" s="100" t="s">
        <v>68</v>
      </c>
      <c r="C34" s="99"/>
      <c r="D34" s="42">
        <v>98119</v>
      </c>
      <c r="E34" s="152">
        <v>0.21089899816796287</v>
      </c>
      <c r="F34" s="41">
        <v>0.2667129922949414</v>
      </c>
      <c r="G34" s="42">
        <v>98770</v>
      </c>
      <c r="H34" s="41">
        <v>0.2097649814555396</v>
      </c>
      <c r="I34" s="41">
        <v>0.6634800599272239</v>
      </c>
      <c r="J34" s="42">
        <v>86530</v>
      </c>
      <c r="K34" s="41">
        <v>27.582088671984437</v>
      </c>
      <c r="L34" s="42">
        <v>84107</v>
      </c>
      <c r="M34" s="41">
        <v>-2.8001849069686813</v>
      </c>
      <c r="N34" s="42">
        <v>11589</v>
      </c>
      <c r="O34" s="41">
        <v>-61.415015814882636</v>
      </c>
      <c r="P34" s="42">
        <v>14663</v>
      </c>
      <c r="Q34" s="96">
        <v>26.525153162481672</v>
      </c>
    </row>
    <row r="35" spans="1:17" ht="18.75" customHeight="1">
      <c r="A35" s="101" t="s">
        <v>67</v>
      </c>
      <c r="B35" s="100" t="s">
        <v>66</v>
      </c>
      <c r="C35" s="99"/>
      <c r="D35" s="42">
        <v>93444</v>
      </c>
      <c r="E35" s="152">
        <v>0.2008504569431723</v>
      </c>
      <c r="F35" s="41">
        <v>47.529957845876936</v>
      </c>
      <c r="G35" s="42">
        <v>75574</v>
      </c>
      <c r="H35" s="41">
        <v>0.16050196120806876</v>
      </c>
      <c r="I35" s="41">
        <v>-19.123753263986984</v>
      </c>
      <c r="J35" s="42">
        <v>76284</v>
      </c>
      <c r="K35" s="41">
        <v>72.27253223730267</v>
      </c>
      <c r="L35" s="42">
        <v>54630</v>
      </c>
      <c r="M35" s="41">
        <v>-28.386031146767337</v>
      </c>
      <c r="N35" s="42">
        <v>17160</v>
      </c>
      <c r="O35" s="41">
        <v>-9.959072305593452</v>
      </c>
      <c r="P35" s="42">
        <v>20945</v>
      </c>
      <c r="Q35" s="96">
        <v>22.057109557109555</v>
      </c>
    </row>
    <row r="36" spans="1:17" ht="18.75" customHeight="1">
      <c r="A36" s="101" t="s">
        <v>65</v>
      </c>
      <c r="B36" s="100" t="s">
        <v>64</v>
      </c>
      <c r="C36" s="99"/>
      <c r="D36" s="42">
        <v>848885</v>
      </c>
      <c r="E36" s="152">
        <v>1.8246108914665982</v>
      </c>
      <c r="F36" s="41">
        <v>38.00449997886571</v>
      </c>
      <c r="G36" s="42">
        <v>664769</v>
      </c>
      <c r="H36" s="41">
        <v>1.4118179301125604</v>
      </c>
      <c r="I36" s="41">
        <v>-21.68915695294416</v>
      </c>
      <c r="J36" s="42">
        <v>813391</v>
      </c>
      <c r="K36" s="41">
        <v>39.626194534708645</v>
      </c>
      <c r="L36" s="42">
        <v>633602</v>
      </c>
      <c r="M36" s="41">
        <v>-22.103637733881982</v>
      </c>
      <c r="N36" s="42">
        <v>35494</v>
      </c>
      <c r="O36" s="41">
        <v>8.990972179573788</v>
      </c>
      <c r="P36" s="42">
        <v>31167</v>
      </c>
      <c r="Q36" s="96">
        <v>-12.1907928100524</v>
      </c>
    </row>
    <row r="37" spans="1:17" ht="18.75" customHeight="1">
      <c r="A37" s="101" t="s">
        <v>63</v>
      </c>
      <c r="B37" s="100" t="s">
        <v>114</v>
      </c>
      <c r="C37" s="99"/>
      <c r="D37" s="42">
        <v>56037</v>
      </c>
      <c r="E37" s="152">
        <v>0.12044708120076779</v>
      </c>
      <c r="F37" s="41">
        <v>44.899542316344736</v>
      </c>
      <c r="G37" s="42">
        <v>162465</v>
      </c>
      <c r="H37" s="41">
        <v>0.34503865254808386</v>
      </c>
      <c r="I37" s="41">
        <v>189.92451416028695</v>
      </c>
      <c r="J37" s="42">
        <v>48934</v>
      </c>
      <c r="K37" s="41">
        <v>52.24790765688684</v>
      </c>
      <c r="L37" s="42">
        <v>51027</v>
      </c>
      <c r="M37" s="41">
        <v>4.277189684064254</v>
      </c>
      <c r="N37" s="42">
        <v>7104</v>
      </c>
      <c r="O37" s="41">
        <v>8.75688916105328</v>
      </c>
      <c r="P37" s="42">
        <v>111439</v>
      </c>
      <c r="Q37" s="96">
        <v>1468.679617117117</v>
      </c>
    </row>
    <row r="38" spans="1:17" ht="10.5" customHeight="1">
      <c r="A38" s="103"/>
      <c r="B38" s="100"/>
      <c r="C38" s="99"/>
      <c r="D38" s="42"/>
      <c r="E38" s="152"/>
      <c r="F38" s="41"/>
      <c r="G38" s="42"/>
      <c r="H38" s="41"/>
      <c r="I38" s="41"/>
      <c r="J38" s="42"/>
      <c r="K38" s="41"/>
      <c r="L38" s="42"/>
      <c r="M38" s="41"/>
      <c r="N38" s="42"/>
      <c r="O38" s="41"/>
      <c r="P38" s="42"/>
      <c r="Q38" s="96"/>
    </row>
    <row r="39" spans="1:17" ht="30" customHeight="1">
      <c r="A39" s="102" t="s">
        <v>61</v>
      </c>
      <c r="B39" s="100" t="s">
        <v>60</v>
      </c>
      <c r="C39" s="99"/>
      <c r="D39" s="42">
        <v>9367016</v>
      </c>
      <c r="E39" s="152">
        <v>20.133656990218803</v>
      </c>
      <c r="F39" s="41">
        <v>1.691394123991003</v>
      </c>
      <c r="G39" s="42">
        <v>9881638</v>
      </c>
      <c r="H39" s="41">
        <v>20.986348201076797</v>
      </c>
      <c r="I39" s="41">
        <v>5.4939801533380574</v>
      </c>
      <c r="J39" s="42">
        <v>7360047</v>
      </c>
      <c r="K39" s="41">
        <v>5.346636887347373</v>
      </c>
      <c r="L39" s="42">
        <v>7785468</v>
      </c>
      <c r="M39" s="41">
        <v>5.780139719216464</v>
      </c>
      <c r="N39" s="42">
        <v>2006969</v>
      </c>
      <c r="O39" s="41">
        <v>-9.787509669786616</v>
      </c>
      <c r="P39" s="42">
        <v>2096170</v>
      </c>
      <c r="Q39" s="96">
        <v>4.4445629205035</v>
      </c>
    </row>
    <row r="40" spans="1:17" ht="6.75" customHeight="1">
      <c r="A40" s="102"/>
      <c r="B40" s="100"/>
      <c r="C40" s="99"/>
      <c r="D40" s="42"/>
      <c r="E40" s="152"/>
      <c r="F40" s="41"/>
      <c r="G40" s="42"/>
      <c r="H40" s="41"/>
      <c r="I40" s="41"/>
      <c r="J40" s="42"/>
      <c r="K40" s="41"/>
      <c r="L40" s="42"/>
      <c r="M40" s="41"/>
      <c r="N40" s="42"/>
      <c r="O40" s="41"/>
      <c r="P40" s="42"/>
      <c r="Q40" s="96"/>
    </row>
    <row r="41" spans="1:17" ht="18.75" customHeight="1">
      <c r="A41" s="101" t="s">
        <v>59</v>
      </c>
      <c r="B41" s="100" t="s">
        <v>58</v>
      </c>
      <c r="C41" s="99"/>
      <c r="D41" s="42">
        <v>3534151</v>
      </c>
      <c r="E41" s="152">
        <v>7.59637690227483</v>
      </c>
      <c r="F41" s="41">
        <v>-5.484600718917491</v>
      </c>
      <c r="G41" s="42">
        <v>3745072</v>
      </c>
      <c r="H41" s="41">
        <v>7.953679848432324</v>
      </c>
      <c r="I41" s="41">
        <v>5.968081160086243</v>
      </c>
      <c r="J41" s="42">
        <v>2672734</v>
      </c>
      <c r="K41" s="41">
        <v>-3.598169589607622</v>
      </c>
      <c r="L41" s="42">
        <v>2827791</v>
      </c>
      <c r="M41" s="41">
        <v>5.801437778694023</v>
      </c>
      <c r="N41" s="42">
        <v>861417</v>
      </c>
      <c r="O41" s="41">
        <v>-10.894564096410718</v>
      </c>
      <c r="P41" s="42">
        <v>917282</v>
      </c>
      <c r="Q41" s="96">
        <v>6.485244660832095</v>
      </c>
    </row>
    <row r="42" spans="1:17" ht="18.75" customHeight="1">
      <c r="A42" s="101" t="s">
        <v>57</v>
      </c>
      <c r="B42" s="100" t="s">
        <v>56</v>
      </c>
      <c r="C42" s="99"/>
      <c r="D42" s="42">
        <v>999873</v>
      </c>
      <c r="E42" s="152">
        <v>2.149147606428883</v>
      </c>
      <c r="F42" s="41">
        <v>-3.224766766261027</v>
      </c>
      <c r="G42" s="42">
        <v>1123621</v>
      </c>
      <c r="H42" s="41">
        <v>2.3863150574876464</v>
      </c>
      <c r="I42" s="41">
        <v>12.376371799218504</v>
      </c>
      <c r="J42" s="42">
        <v>749226</v>
      </c>
      <c r="K42" s="41">
        <v>9.333601842204331</v>
      </c>
      <c r="L42" s="42">
        <v>892300</v>
      </c>
      <c r="M42" s="41">
        <v>19.09624065368793</v>
      </c>
      <c r="N42" s="42">
        <v>250646</v>
      </c>
      <c r="O42" s="41">
        <v>-27.959761442839692</v>
      </c>
      <c r="P42" s="42">
        <v>231321</v>
      </c>
      <c r="Q42" s="96">
        <v>-7.710077160616962</v>
      </c>
    </row>
    <row r="43" spans="1:17" ht="18.75" customHeight="1">
      <c r="A43" s="101" t="s">
        <v>55</v>
      </c>
      <c r="B43" s="100" t="s">
        <v>54</v>
      </c>
      <c r="C43" s="99"/>
      <c r="D43" s="42">
        <v>1800240</v>
      </c>
      <c r="E43" s="152">
        <v>3.869472910057109</v>
      </c>
      <c r="F43" s="41">
        <v>7.22351932148473</v>
      </c>
      <c r="G43" s="42">
        <v>1770845</v>
      </c>
      <c r="H43" s="41">
        <v>3.760871404127114</v>
      </c>
      <c r="I43" s="41">
        <v>-1.6328378438430349</v>
      </c>
      <c r="J43" s="42">
        <v>1378261</v>
      </c>
      <c r="K43" s="41">
        <v>8.1235795777703</v>
      </c>
      <c r="L43" s="42">
        <v>1371815</v>
      </c>
      <c r="M43" s="41">
        <v>-0.46769080747405667</v>
      </c>
      <c r="N43" s="42">
        <v>421979</v>
      </c>
      <c r="O43" s="41">
        <v>4.385394222896167</v>
      </c>
      <c r="P43" s="42">
        <v>399029</v>
      </c>
      <c r="Q43" s="96">
        <v>-5.438659269774092</v>
      </c>
    </row>
    <row r="44" spans="1:17" ht="18.75" customHeight="1">
      <c r="A44" s="101" t="s">
        <v>53</v>
      </c>
      <c r="B44" s="100" t="s">
        <v>52</v>
      </c>
      <c r="C44" s="99"/>
      <c r="D44" s="42">
        <v>43358</v>
      </c>
      <c r="E44" s="152">
        <v>0.09319457763090262</v>
      </c>
      <c r="F44" s="41">
        <v>24.043027979630367</v>
      </c>
      <c r="G44" s="42">
        <v>41560</v>
      </c>
      <c r="H44" s="41">
        <v>0.08826397316282501</v>
      </c>
      <c r="I44" s="41">
        <v>-4.146870243092394</v>
      </c>
      <c r="J44" s="42">
        <v>19626</v>
      </c>
      <c r="K44" s="41">
        <v>-0.03056234718826545</v>
      </c>
      <c r="L44" s="42">
        <v>17781</v>
      </c>
      <c r="M44" s="41">
        <v>-9.40079486395598</v>
      </c>
      <c r="N44" s="42">
        <v>23732</v>
      </c>
      <c r="O44" s="41">
        <v>54.8883957707871</v>
      </c>
      <c r="P44" s="42">
        <v>23779</v>
      </c>
      <c r="Q44" s="96">
        <v>0.19804483397942363</v>
      </c>
    </row>
    <row r="45" spans="1:17" ht="18.75" customHeight="1">
      <c r="A45" s="101" t="s">
        <v>51</v>
      </c>
      <c r="B45" s="100" t="s">
        <v>50</v>
      </c>
      <c r="C45" s="99"/>
      <c r="D45" s="42">
        <v>35778</v>
      </c>
      <c r="E45" s="152">
        <v>0.0769019696129534</v>
      </c>
      <c r="F45" s="41">
        <v>46.52305676140551</v>
      </c>
      <c r="G45" s="42">
        <v>31985</v>
      </c>
      <c r="H45" s="41">
        <v>0.06792885422552834</v>
      </c>
      <c r="I45" s="41">
        <v>-10.601486947286048</v>
      </c>
      <c r="J45" s="42">
        <v>34383</v>
      </c>
      <c r="K45" s="41">
        <v>56.421454892862016</v>
      </c>
      <c r="L45" s="42">
        <v>30885</v>
      </c>
      <c r="M45" s="41">
        <v>-10.17363231829684</v>
      </c>
      <c r="N45" s="42">
        <v>1395</v>
      </c>
      <c r="O45" s="41">
        <v>-42.757488715633976</v>
      </c>
      <c r="P45" s="42">
        <v>1100</v>
      </c>
      <c r="Q45" s="96">
        <v>-21.146953405017925</v>
      </c>
    </row>
    <row r="46" spans="1:17" ht="18.75" customHeight="1">
      <c r="A46" s="101" t="s">
        <v>49</v>
      </c>
      <c r="B46" s="100" t="s">
        <v>48</v>
      </c>
      <c r="C46" s="99"/>
      <c r="D46" s="42">
        <v>2740036</v>
      </c>
      <c r="E46" s="152">
        <v>5.889489776130538</v>
      </c>
      <c r="F46" s="41">
        <v>9.880228114772805</v>
      </c>
      <c r="G46" s="42">
        <v>2868801</v>
      </c>
      <c r="H46" s="41">
        <v>6.0926798477739545</v>
      </c>
      <c r="I46" s="41">
        <v>4.69939081092366</v>
      </c>
      <c r="J46" s="42">
        <v>2410752</v>
      </c>
      <c r="K46" s="41">
        <v>13.405793181310344</v>
      </c>
      <c r="L46" s="42">
        <v>2541900</v>
      </c>
      <c r="M46" s="41">
        <v>5.440128225549529</v>
      </c>
      <c r="N46" s="42">
        <v>329284</v>
      </c>
      <c r="O46" s="41">
        <v>-10.491707916418619</v>
      </c>
      <c r="P46" s="42">
        <v>326900</v>
      </c>
      <c r="Q46" s="96">
        <v>-0.7239950923822533</v>
      </c>
    </row>
    <row r="47" spans="1:17" ht="18.75" customHeight="1">
      <c r="A47" s="101" t="s">
        <v>47</v>
      </c>
      <c r="B47" s="100" t="s">
        <v>46</v>
      </c>
      <c r="C47" s="99"/>
      <c r="D47" s="42">
        <v>52744</v>
      </c>
      <c r="E47" s="152">
        <v>0.1133690392214661</v>
      </c>
      <c r="F47" s="41">
        <v>46.38099467140319</v>
      </c>
      <c r="G47" s="42">
        <v>54577</v>
      </c>
      <c r="H47" s="41">
        <v>0.1159091160564846</v>
      </c>
      <c r="I47" s="41">
        <v>3.475276808736538</v>
      </c>
      <c r="J47" s="42">
        <v>41455</v>
      </c>
      <c r="K47" s="41">
        <v>44.59365190094175</v>
      </c>
      <c r="L47" s="42">
        <v>41417</v>
      </c>
      <c r="M47" s="41">
        <v>-0.0916656615607252</v>
      </c>
      <c r="N47" s="42">
        <v>11289</v>
      </c>
      <c r="O47" s="41">
        <v>53.34148329258355</v>
      </c>
      <c r="P47" s="42">
        <v>13160</v>
      </c>
      <c r="Q47" s="96">
        <v>16.57365577110461</v>
      </c>
    </row>
    <row r="48" spans="1:17" ht="18.75" customHeight="1" thickBot="1">
      <c r="A48" s="95" t="s">
        <v>45</v>
      </c>
      <c r="B48" s="94" t="s">
        <v>44</v>
      </c>
      <c r="C48" s="93"/>
      <c r="D48" s="37">
        <v>160836</v>
      </c>
      <c r="E48" s="151">
        <v>0.3457042088621212</v>
      </c>
      <c r="F48" s="36">
        <v>-5.818835530206769</v>
      </c>
      <c r="G48" s="37">
        <v>245177</v>
      </c>
      <c r="H48" s="36">
        <v>0.5207000998109227</v>
      </c>
      <c r="I48" s="90">
        <v>52.43913054291326</v>
      </c>
      <c r="J48" s="37">
        <v>53609</v>
      </c>
      <c r="K48" s="36">
        <v>-7.535616958156538</v>
      </c>
      <c r="L48" s="37">
        <v>61579</v>
      </c>
      <c r="M48" s="90">
        <v>14.866906676117807</v>
      </c>
      <c r="N48" s="37">
        <v>107227</v>
      </c>
      <c r="O48" s="36">
        <v>-4.936389024336179</v>
      </c>
      <c r="P48" s="37">
        <v>183599</v>
      </c>
      <c r="Q48" s="88">
        <v>71.22459828214909</v>
      </c>
    </row>
    <row r="49" s="6" customFormat="1" ht="18.75" customHeight="1">
      <c r="A49" s="150" t="s">
        <v>25</v>
      </c>
    </row>
    <row r="50" s="6" customFormat="1" ht="16.5" customHeight="1">
      <c r="A50" s="149"/>
    </row>
    <row r="51" s="6" customFormat="1" ht="16.5" customHeight="1">
      <c r="A51" s="149"/>
    </row>
    <row r="52" s="6" customFormat="1" ht="16.5" customHeight="1">
      <c r="A52" s="149"/>
    </row>
    <row r="53" s="6" customFormat="1" ht="16.5" customHeight="1">
      <c r="A53" s="149"/>
    </row>
    <row r="54" s="6" customFormat="1" ht="16.5" customHeight="1">
      <c r="A54" s="149"/>
    </row>
    <row r="55" s="6" customFormat="1" ht="16.5" customHeight="1">
      <c r="A55" s="149"/>
    </row>
    <row r="56" s="6" customFormat="1" ht="16.5" customHeight="1">
      <c r="A56" s="149"/>
    </row>
    <row r="57" s="6" customFormat="1" ht="16.5" customHeight="1">
      <c r="A57" s="149"/>
    </row>
    <row r="58" s="6" customFormat="1" ht="16.5" customHeight="1">
      <c r="A58" s="149"/>
    </row>
    <row r="59" s="6" customFormat="1" ht="16.5" customHeight="1">
      <c r="A59" s="149"/>
    </row>
    <row r="60" s="6" customFormat="1" ht="16.5" customHeight="1">
      <c r="A60" s="149"/>
    </row>
    <row r="61" s="6" customFormat="1" ht="16.5" customHeight="1">
      <c r="A61" s="149"/>
    </row>
    <row r="62" s="6" customFormat="1" ht="16.5" customHeight="1">
      <c r="A62" s="149"/>
    </row>
    <row r="63" s="6" customFormat="1" ht="16.5" customHeight="1">
      <c r="A63" s="149"/>
    </row>
    <row r="64" s="6" customFormat="1" ht="16.5" customHeight="1">
      <c r="A64" s="149"/>
    </row>
    <row r="65" spans="1:12" ht="16.5" customHeight="1">
      <c r="A65" s="6"/>
      <c r="B65" s="6"/>
      <c r="C65" s="6"/>
      <c r="G65" s="6"/>
      <c r="L65" s="6"/>
    </row>
    <row r="66" spans="1:12" ht="16.5" customHeight="1">
      <c r="A66" s="6"/>
      <c r="B66" s="6"/>
      <c r="C66" s="6"/>
      <c r="G66" s="6"/>
      <c r="L66" s="6"/>
    </row>
    <row r="67" spans="1:12" ht="16.5" customHeight="1">
      <c r="A67" s="6"/>
      <c r="B67" s="6"/>
      <c r="C67" s="6"/>
      <c r="G67" s="6"/>
      <c r="L67" s="6"/>
    </row>
    <row r="68" spans="1:12" ht="16.5" customHeight="1">
      <c r="A68" s="6"/>
      <c r="B68" s="6"/>
      <c r="C68" s="6"/>
      <c r="G68" s="6"/>
      <c r="L68" s="6"/>
    </row>
    <row r="69" spans="1:12" ht="16.5" customHeight="1">
      <c r="A69" s="6"/>
      <c r="B69" s="6"/>
      <c r="C69" s="6"/>
      <c r="G69" s="6"/>
      <c r="L69" s="6"/>
    </row>
    <row r="70" spans="1:12" ht="16.5" customHeight="1">
      <c r="A70" s="6"/>
      <c r="B70" s="6"/>
      <c r="C70" s="6"/>
      <c r="G70" s="6"/>
      <c r="L70" s="6"/>
    </row>
    <row r="71" spans="1:12" ht="16.5" customHeight="1">
      <c r="A71" s="6"/>
      <c r="B71" s="6"/>
      <c r="C71" s="6"/>
      <c r="G71" s="6"/>
      <c r="L71" s="6"/>
    </row>
    <row r="72" spans="1:12" ht="16.5" customHeight="1">
      <c r="A72" s="6"/>
      <c r="B72" s="6"/>
      <c r="C72" s="6"/>
      <c r="G72" s="6"/>
      <c r="L72" s="6"/>
    </row>
    <row r="73" spans="1:12" ht="16.5" customHeight="1">
      <c r="A73" s="6"/>
      <c r="B73" s="6"/>
      <c r="C73" s="6"/>
      <c r="G73" s="6"/>
      <c r="L73" s="6"/>
    </row>
    <row r="74" spans="1:12" ht="16.5" customHeight="1">
      <c r="A74" s="6"/>
      <c r="B74" s="6"/>
      <c r="C74" s="6"/>
      <c r="G74" s="6"/>
      <c r="L74" s="6"/>
    </row>
    <row r="75" spans="1:12" ht="16.5" customHeight="1">
      <c r="A75" s="6"/>
      <c r="B75" s="6"/>
      <c r="C75" s="6"/>
      <c r="G75" s="6"/>
      <c r="L75" s="6"/>
    </row>
    <row r="76" spans="1:12" ht="16.5" customHeight="1">
      <c r="A76" s="6"/>
      <c r="B76" s="6"/>
      <c r="C76" s="6"/>
      <c r="G76" s="6"/>
      <c r="L76" s="6"/>
    </row>
    <row r="77" spans="1:12" ht="16.5" customHeight="1">
      <c r="A77" s="6"/>
      <c r="B77" s="6"/>
      <c r="C77" s="6"/>
      <c r="G77" s="6"/>
      <c r="L77" s="6"/>
    </row>
    <row r="78" spans="1:12" ht="16.5" customHeight="1">
      <c r="A78" s="6"/>
      <c r="B78" s="6"/>
      <c r="C78" s="6"/>
      <c r="G78" s="6"/>
      <c r="L78" s="6"/>
    </row>
  </sheetData>
  <sheetProtection/>
  <printOptions horizontalCentered="1"/>
  <pageMargins left="0.3937007874015748" right="0.3937007874015748" top="0.61" bottom="0.21" header="0" footer="0"/>
  <pageSetup horizontalDpi="300" verticalDpi="3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21"/>
  <sheetViews>
    <sheetView zoomScale="75" zoomScaleNormal="75" zoomScalePageLayoutView="0" workbookViewId="0" topLeftCell="C1">
      <selection activeCell="C3" sqref="C3"/>
    </sheetView>
  </sheetViews>
  <sheetFormatPr defaultColWidth="9.00390625" defaultRowHeight="13.5"/>
  <cols>
    <col min="1" max="1" width="5.75390625" style="6" customWidth="1"/>
    <col min="2" max="2" width="10.25390625" style="6" customWidth="1"/>
    <col min="3" max="3" width="30.375" style="6" customWidth="1"/>
    <col min="4" max="4" width="16.125" style="6" customWidth="1"/>
    <col min="5" max="5" width="9.00390625" style="176" customWidth="1"/>
    <col min="6" max="6" width="11.75390625" style="6" bestFit="1" customWidth="1"/>
    <col min="7" max="7" width="16.125" style="6" customWidth="1"/>
    <col min="8" max="8" width="9.00390625" style="176" customWidth="1"/>
    <col min="9" max="9" width="11.75390625" style="175" customWidth="1"/>
    <col min="10" max="10" width="16.125" style="6" customWidth="1"/>
    <col min="11" max="11" width="9.00390625" style="6" customWidth="1"/>
    <col min="12" max="12" width="11.875" style="6" customWidth="1"/>
    <col min="13" max="13" width="12.625" style="6" customWidth="1"/>
    <col min="14" max="14" width="5.50390625" style="6" customWidth="1"/>
    <col min="15" max="15" width="14.25390625" style="6" customWidth="1"/>
    <col min="16" max="16" width="12.625" style="6" customWidth="1"/>
    <col min="17" max="17" width="4.875" style="6" customWidth="1"/>
    <col min="18" max="19" width="9.375" style="6" customWidth="1"/>
    <col min="20" max="16384" width="9.00390625" style="6" customWidth="1"/>
  </cols>
  <sheetData>
    <row r="1" spans="1:12" s="231" customFormat="1" ht="21">
      <c r="A1" s="232"/>
      <c r="B1" s="236" t="s">
        <v>146</v>
      </c>
      <c r="C1" s="235" t="s">
        <v>145</v>
      </c>
      <c r="D1" s="234" t="s">
        <v>144</v>
      </c>
      <c r="E1" s="232"/>
      <c r="F1" s="232"/>
      <c r="G1" s="232"/>
      <c r="H1" s="232"/>
      <c r="I1" s="233"/>
      <c r="J1" s="232"/>
      <c r="K1" s="232"/>
      <c r="L1" s="232"/>
    </row>
    <row r="2" spans="10:12" ht="24.75" customHeight="1" thickBot="1">
      <c r="J2" s="230"/>
      <c r="K2" s="82"/>
      <c r="L2" s="229" t="s">
        <v>143</v>
      </c>
    </row>
    <row r="3" spans="1:12" s="5" customFormat="1" ht="24.75" customHeight="1">
      <c r="A3" s="228"/>
      <c r="B3" s="227"/>
      <c r="C3" s="227"/>
      <c r="D3" s="226" t="s">
        <v>41</v>
      </c>
      <c r="E3" s="225"/>
      <c r="F3" s="166"/>
      <c r="G3" s="223" t="s">
        <v>282</v>
      </c>
      <c r="H3" s="225"/>
      <c r="I3" s="224"/>
      <c r="J3" s="223" t="s">
        <v>283</v>
      </c>
      <c r="K3" s="166"/>
      <c r="L3" s="222"/>
    </row>
    <row r="4" spans="1:12" s="5" customFormat="1" ht="18" customHeight="1">
      <c r="A4" s="221"/>
      <c r="B4" s="162"/>
      <c r="C4" s="162"/>
      <c r="D4" s="208"/>
      <c r="E4" s="220" t="s">
        <v>40</v>
      </c>
      <c r="F4" s="218" t="s">
        <v>39</v>
      </c>
      <c r="G4" s="218"/>
      <c r="H4" s="220" t="s">
        <v>40</v>
      </c>
      <c r="I4" s="219" t="s">
        <v>39</v>
      </c>
      <c r="J4" s="218"/>
      <c r="K4" s="218" t="s">
        <v>40</v>
      </c>
      <c r="L4" s="217" t="s">
        <v>39</v>
      </c>
    </row>
    <row r="5" spans="1:15" s="5" customFormat="1" ht="18.75" customHeight="1">
      <c r="A5" s="550" t="s">
        <v>142</v>
      </c>
      <c r="B5" s="551"/>
      <c r="C5" s="107" t="s">
        <v>134</v>
      </c>
      <c r="D5" s="201">
        <v>175933</v>
      </c>
      <c r="E5" s="189">
        <v>100</v>
      </c>
      <c r="F5" s="189">
        <v>-3.7154803471941023</v>
      </c>
      <c r="G5" s="216">
        <v>190939</v>
      </c>
      <c r="H5" s="215">
        <v>100</v>
      </c>
      <c r="I5" s="214">
        <v>8.529383344796031</v>
      </c>
      <c r="J5" s="200">
        <v>180848</v>
      </c>
      <c r="K5" s="189">
        <v>100</v>
      </c>
      <c r="L5" s="188">
        <v>-5.28493393177925</v>
      </c>
      <c r="M5" s="202"/>
      <c r="N5" s="202"/>
      <c r="O5" s="212"/>
    </row>
    <row r="6" spans="1:15" s="5" customFormat="1" ht="18.75" customHeight="1">
      <c r="A6" s="552"/>
      <c r="B6" s="553"/>
      <c r="C6" s="107" t="s">
        <v>133</v>
      </c>
      <c r="D6" s="201">
        <v>29302</v>
      </c>
      <c r="E6" s="189">
        <v>16.65520396969301</v>
      </c>
      <c r="F6" s="189">
        <v>-9.124178141669773</v>
      </c>
      <c r="G6" s="201">
        <v>32559</v>
      </c>
      <c r="H6" s="189">
        <v>17.052042799009108</v>
      </c>
      <c r="I6" s="191">
        <v>11.11528223329465</v>
      </c>
      <c r="J6" s="200">
        <v>29670</v>
      </c>
      <c r="K6" s="189">
        <v>16.406042643545963</v>
      </c>
      <c r="L6" s="188">
        <v>-8.873122638901691</v>
      </c>
      <c r="O6" s="211"/>
    </row>
    <row r="7" spans="1:19" s="5" customFormat="1" ht="18.75" customHeight="1">
      <c r="A7" s="552"/>
      <c r="B7" s="553"/>
      <c r="C7" s="107" t="s">
        <v>132</v>
      </c>
      <c r="D7" s="201">
        <v>146631</v>
      </c>
      <c r="E7" s="189">
        <v>83.344796030307</v>
      </c>
      <c r="F7" s="189">
        <v>-2.5565198899506925</v>
      </c>
      <c r="G7" s="201">
        <v>158380</v>
      </c>
      <c r="H7" s="189">
        <v>82.9479572009909</v>
      </c>
      <c r="I7" s="191">
        <v>8.012630344197348</v>
      </c>
      <c r="J7" s="200">
        <v>151178</v>
      </c>
      <c r="K7" s="189">
        <v>83.59395735645404</v>
      </c>
      <c r="L7" s="188">
        <v>-4.547291324662211</v>
      </c>
      <c r="O7" s="211"/>
      <c r="Q7" s="202"/>
      <c r="R7" s="213"/>
      <c r="S7" s="213"/>
    </row>
    <row r="8" spans="1:19" s="5" customFormat="1" ht="18.75" customHeight="1">
      <c r="A8" s="552"/>
      <c r="B8" s="553"/>
      <c r="C8" s="107" t="s">
        <v>131</v>
      </c>
      <c r="D8" s="201">
        <v>1578</v>
      </c>
      <c r="E8" s="189">
        <v>0.8969323549305701</v>
      </c>
      <c r="F8" s="189">
        <v>35.6835769561479</v>
      </c>
      <c r="G8" s="201">
        <v>1932</v>
      </c>
      <c r="H8" s="189">
        <v>1.0118414781684202</v>
      </c>
      <c r="I8" s="191">
        <v>22.433460076045634</v>
      </c>
      <c r="J8" s="200">
        <v>2290</v>
      </c>
      <c r="K8" s="189">
        <v>1.266256745996638</v>
      </c>
      <c r="L8" s="188">
        <v>18.530020703933744</v>
      </c>
      <c r="O8" s="211"/>
      <c r="R8" s="210"/>
      <c r="S8" s="209"/>
    </row>
    <row r="9" spans="1:19" s="5" customFormat="1" ht="18.75" customHeight="1">
      <c r="A9" s="552"/>
      <c r="B9" s="553"/>
      <c r="C9" s="107" t="s">
        <v>130</v>
      </c>
      <c r="D9" s="201">
        <v>40676</v>
      </c>
      <c r="E9" s="189">
        <v>23.12016506283642</v>
      </c>
      <c r="F9" s="189">
        <v>-5.217289991844339</v>
      </c>
      <c r="G9" s="201">
        <v>47476</v>
      </c>
      <c r="H9" s="189">
        <v>24.86448551631673</v>
      </c>
      <c r="I9" s="191">
        <v>16.71747467794276</v>
      </c>
      <c r="J9" s="200">
        <v>41918</v>
      </c>
      <c r="K9" s="189">
        <v>23.178580907723614</v>
      </c>
      <c r="L9" s="188">
        <v>-11.706967731064125</v>
      </c>
      <c r="O9" s="211"/>
      <c r="R9" s="210"/>
      <c r="S9" s="209"/>
    </row>
    <row r="10" spans="1:19" s="5" customFormat="1" ht="18.75" customHeight="1">
      <c r="A10" s="552"/>
      <c r="B10" s="553"/>
      <c r="C10" s="107" t="s">
        <v>129</v>
      </c>
      <c r="D10" s="201">
        <v>25938</v>
      </c>
      <c r="E10" s="189">
        <v>14.743112434847358</v>
      </c>
      <c r="F10" s="189">
        <v>6.587220053421007</v>
      </c>
      <c r="G10" s="201">
        <v>26207</v>
      </c>
      <c r="H10" s="189">
        <v>13.725325889420182</v>
      </c>
      <c r="I10" s="191">
        <v>1.0370884416685868</v>
      </c>
      <c r="J10" s="200">
        <v>25735</v>
      </c>
      <c r="K10" s="189">
        <v>14.230182252499338</v>
      </c>
      <c r="L10" s="188">
        <v>-1.8010455221887298</v>
      </c>
      <c r="O10" s="211"/>
      <c r="R10" s="210"/>
      <c r="S10" s="209"/>
    </row>
    <row r="11" spans="1:12" s="5" customFormat="1" ht="18.75" customHeight="1">
      <c r="A11" s="552"/>
      <c r="B11" s="553"/>
      <c r="C11" s="107" t="s">
        <v>128</v>
      </c>
      <c r="D11" s="201">
        <v>62658</v>
      </c>
      <c r="E11" s="189">
        <v>35.614694230189905</v>
      </c>
      <c r="F11" s="189">
        <v>-5.103895317138182</v>
      </c>
      <c r="G11" s="201">
        <v>66661</v>
      </c>
      <c r="H11" s="189">
        <v>34.91219708912271</v>
      </c>
      <c r="I11" s="191">
        <v>6.388649494078962</v>
      </c>
      <c r="J11" s="200">
        <v>65216</v>
      </c>
      <c r="K11" s="189">
        <v>36.06122268424312</v>
      </c>
      <c r="L11" s="188">
        <v>-2.167684253161511</v>
      </c>
    </row>
    <row r="12" spans="1:12" s="5" customFormat="1" ht="18.75" customHeight="1">
      <c r="A12" s="552"/>
      <c r="B12" s="553"/>
      <c r="C12" s="107" t="s">
        <v>127</v>
      </c>
      <c r="D12" s="201">
        <v>11084</v>
      </c>
      <c r="E12" s="189">
        <v>6.300125616001546</v>
      </c>
      <c r="F12" s="189">
        <v>-1.4405121821092024</v>
      </c>
      <c r="G12" s="201">
        <v>11250</v>
      </c>
      <c r="H12" s="189">
        <v>5.891934073185677</v>
      </c>
      <c r="I12" s="191">
        <v>1.4976542764344885</v>
      </c>
      <c r="J12" s="200">
        <v>11169</v>
      </c>
      <c r="K12" s="189">
        <v>6.175904627090153</v>
      </c>
      <c r="L12" s="188">
        <v>-0.7199999999999989</v>
      </c>
    </row>
    <row r="13" spans="1:12" s="5" customFormat="1" ht="18.75" customHeight="1">
      <c r="A13" s="552"/>
      <c r="B13" s="553"/>
      <c r="C13" s="107" t="s">
        <v>126</v>
      </c>
      <c r="D13" s="201">
        <v>3701</v>
      </c>
      <c r="E13" s="189">
        <v>2.103641727248441</v>
      </c>
      <c r="F13" s="189">
        <v>-2.374043787918751</v>
      </c>
      <c r="G13" s="201">
        <v>3875</v>
      </c>
      <c r="H13" s="189">
        <v>2.029443958541733</v>
      </c>
      <c r="I13" s="191">
        <v>4.701432045393133</v>
      </c>
      <c r="J13" s="200">
        <v>3890</v>
      </c>
      <c r="K13" s="189">
        <v>2.150977616561975</v>
      </c>
      <c r="L13" s="188">
        <v>0.3870967741935516</v>
      </c>
    </row>
    <row r="14" spans="1:12" s="5" customFormat="1" ht="18.75" customHeight="1">
      <c r="A14" s="552"/>
      <c r="B14" s="553"/>
      <c r="C14" s="107" t="s">
        <v>125</v>
      </c>
      <c r="D14" s="201">
        <v>795</v>
      </c>
      <c r="E14" s="189">
        <v>0.45187656664753056</v>
      </c>
      <c r="F14" s="189">
        <v>-0.7490636704119851</v>
      </c>
      <c r="G14" s="201">
        <v>783</v>
      </c>
      <c r="H14" s="189">
        <v>0.4100786114937231</v>
      </c>
      <c r="I14" s="191">
        <v>-1.5094339622641542</v>
      </c>
      <c r="J14" s="200">
        <v>776</v>
      </c>
      <c r="K14" s="189">
        <v>0.4290896222241883</v>
      </c>
      <c r="L14" s="188">
        <v>-0.8939974457215811</v>
      </c>
    </row>
    <row r="15" spans="1:12" s="5" customFormat="1" ht="18.75" customHeight="1">
      <c r="A15" s="552"/>
      <c r="B15" s="553"/>
      <c r="C15" s="107" t="s">
        <v>124</v>
      </c>
      <c r="D15" s="201">
        <v>112</v>
      </c>
      <c r="E15" s="189">
        <v>0.06366059806858293</v>
      </c>
      <c r="F15" s="189">
        <v>-1.754385964912288</v>
      </c>
      <c r="G15" s="201">
        <v>117</v>
      </c>
      <c r="H15" s="189">
        <v>0.06127611436113104</v>
      </c>
      <c r="I15" s="191">
        <v>4.464285714285722</v>
      </c>
      <c r="J15" s="200">
        <v>105</v>
      </c>
      <c r="K15" s="189">
        <v>0.05805980713085022</v>
      </c>
      <c r="L15" s="188">
        <v>-10.256410256410248</v>
      </c>
    </row>
    <row r="16" spans="1:13" s="5" customFormat="1" ht="18.75" customHeight="1" thickBot="1">
      <c r="A16" s="552"/>
      <c r="B16" s="553"/>
      <c r="C16" s="199" t="s">
        <v>123</v>
      </c>
      <c r="D16" s="198">
        <v>89</v>
      </c>
      <c r="E16" s="195">
        <v>0.05058743953664179</v>
      </c>
      <c r="F16" s="195">
        <v>4.705882352941188</v>
      </c>
      <c r="G16" s="198">
        <v>78</v>
      </c>
      <c r="H16" s="195">
        <v>0.040850742907420697</v>
      </c>
      <c r="I16" s="197">
        <v>-12.359550561797747</v>
      </c>
      <c r="J16" s="196">
        <v>79</v>
      </c>
      <c r="K16" s="195">
        <v>0.0436830929841635</v>
      </c>
      <c r="L16" s="194">
        <v>1.2820512820512704</v>
      </c>
      <c r="M16" s="193"/>
    </row>
    <row r="17" spans="1:12" s="5" customFormat="1" ht="18.75" customHeight="1" thickTop="1">
      <c r="A17" s="552"/>
      <c r="B17" s="553"/>
      <c r="C17" s="107" t="s">
        <v>137</v>
      </c>
      <c r="D17" s="192">
        <v>146274</v>
      </c>
      <c r="E17" s="189">
        <v>83.14187787396338</v>
      </c>
      <c r="F17" s="189">
        <v>-2.5567576209763416</v>
      </c>
      <c r="G17" s="192">
        <v>158035</v>
      </c>
      <c r="H17" s="189">
        <v>82.76727122274653</v>
      </c>
      <c r="I17" s="191">
        <v>8.040389953101723</v>
      </c>
      <c r="J17" s="200">
        <v>150844</v>
      </c>
      <c r="K17" s="189">
        <v>83.40927187472353</v>
      </c>
      <c r="L17" s="188">
        <v>-4.550257854272786</v>
      </c>
    </row>
    <row r="18" spans="1:20" s="5" customFormat="1" ht="18.75" customHeight="1">
      <c r="A18" s="554"/>
      <c r="B18" s="555"/>
      <c r="C18" s="208" t="s">
        <v>136</v>
      </c>
      <c r="D18" s="207">
        <v>146495</v>
      </c>
      <c r="E18" s="204">
        <v>83.26749387550943</v>
      </c>
      <c r="F18" s="204">
        <v>-2.5601287713510317</v>
      </c>
      <c r="G18" s="207">
        <v>158253</v>
      </c>
      <c r="H18" s="204">
        <v>82.88144381189804</v>
      </c>
      <c r="I18" s="206">
        <v>8.026212498720085</v>
      </c>
      <c r="J18" s="205">
        <v>151054</v>
      </c>
      <c r="K18" s="204">
        <v>83.52539148898522</v>
      </c>
      <c r="L18" s="203">
        <v>-4.549044883825275</v>
      </c>
      <c r="R18" s="213"/>
      <c r="S18" s="213"/>
      <c r="T18" s="213"/>
    </row>
    <row r="19" spans="1:19" s="5" customFormat="1" ht="18.75" customHeight="1">
      <c r="A19" s="550" t="s">
        <v>141</v>
      </c>
      <c r="B19" s="551"/>
      <c r="C19" s="107" t="s">
        <v>134</v>
      </c>
      <c r="D19" s="201">
        <v>58395597</v>
      </c>
      <c r="E19" s="189">
        <v>100</v>
      </c>
      <c r="F19" s="189">
        <v>-0.9468314081249076</v>
      </c>
      <c r="G19" s="201">
        <v>57263820</v>
      </c>
      <c r="H19" s="189">
        <v>100</v>
      </c>
      <c r="I19" s="191">
        <v>-1.938120437402162</v>
      </c>
      <c r="J19" s="200">
        <v>59100163</v>
      </c>
      <c r="K19" s="189">
        <v>100</v>
      </c>
      <c r="L19" s="188">
        <v>3.2068119102078896</v>
      </c>
      <c r="M19" s="202"/>
      <c r="N19" s="202"/>
      <c r="O19" s="212"/>
      <c r="S19" s="209"/>
    </row>
    <row r="20" spans="1:19" s="5" customFormat="1" ht="18.75" customHeight="1">
      <c r="A20" s="552"/>
      <c r="B20" s="553"/>
      <c r="C20" s="107" t="s">
        <v>133</v>
      </c>
      <c r="D20" s="201">
        <v>746638</v>
      </c>
      <c r="E20" s="189">
        <v>1.278586123539417</v>
      </c>
      <c r="F20" s="189">
        <v>-25.834444203838615</v>
      </c>
      <c r="G20" s="201">
        <v>1112948</v>
      </c>
      <c r="H20" s="189">
        <v>1.9435448071749315</v>
      </c>
      <c r="I20" s="191">
        <v>49.061258601892746</v>
      </c>
      <c r="J20" s="200">
        <v>979307</v>
      </c>
      <c r="K20" s="189">
        <v>1.6570292707991348</v>
      </c>
      <c r="L20" s="188">
        <v>-12.007838641158443</v>
      </c>
      <c r="O20" s="211"/>
      <c r="S20" s="209"/>
    </row>
    <row r="21" spans="1:20" s="5" customFormat="1" ht="18.75" customHeight="1">
      <c r="A21" s="552"/>
      <c r="B21" s="553"/>
      <c r="C21" s="107" t="s">
        <v>132</v>
      </c>
      <c r="D21" s="201">
        <v>57648960</v>
      </c>
      <c r="E21" s="189">
        <v>98.72141558891846</v>
      </c>
      <c r="F21" s="189">
        <v>-0.5144556743091329</v>
      </c>
      <c r="G21" s="201">
        <v>56150872</v>
      </c>
      <c r="H21" s="189">
        <v>98.05645519282507</v>
      </c>
      <c r="I21" s="191">
        <v>-2.5986383795995636</v>
      </c>
      <c r="J21" s="200">
        <v>58120856</v>
      </c>
      <c r="K21" s="189">
        <v>98.34297072920086</v>
      </c>
      <c r="L21" s="188">
        <v>3.50837650393035</v>
      </c>
      <c r="O21" s="211"/>
      <c r="Q21" s="202"/>
      <c r="S21" s="209"/>
      <c r="T21" s="209"/>
    </row>
    <row r="22" spans="1:20" s="5" customFormat="1" ht="18.75" customHeight="1">
      <c r="A22" s="552"/>
      <c r="B22" s="553"/>
      <c r="C22" s="107" t="s">
        <v>131</v>
      </c>
      <c r="D22" s="201">
        <v>130727</v>
      </c>
      <c r="E22" s="189">
        <v>0.22386448074158743</v>
      </c>
      <c r="F22" s="189">
        <v>26.207509099159125</v>
      </c>
      <c r="G22" s="201">
        <v>148702</v>
      </c>
      <c r="H22" s="189">
        <v>0.25967879893447554</v>
      </c>
      <c r="I22" s="191">
        <v>13.750028685734378</v>
      </c>
      <c r="J22" s="200">
        <v>256684</v>
      </c>
      <c r="K22" s="189">
        <v>0.43432029113016146</v>
      </c>
      <c r="L22" s="188">
        <v>72.61637368697126</v>
      </c>
      <c r="O22" s="211"/>
      <c r="R22" s="210"/>
      <c r="S22" s="209"/>
      <c r="T22" s="209"/>
    </row>
    <row r="23" spans="1:20" s="5" customFormat="1" ht="18.75" customHeight="1">
      <c r="A23" s="552"/>
      <c r="B23" s="553"/>
      <c r="C23" s="107" t="s">
        <v>130</v>
      </c>
      <c r="D23" s="201">
        <v>3004667</v>
      </c>
      <c r="E23" s="189">
        <v>5.145365668579431</v>
      </c>
      <c r="F23" s="189">
        <v>-3.5032677639502197</v>
      </c>
      <c r="G23" s="201">
        <v>3397710</v>
      </c>
      <c r="H23" s="189">
        <v>5.933432313806518</v>
      </c>
      <c r="I23" s="191">
        <v>13.081083527725369</v>
      </c>
      <c r="J23" s="200">
        <v>3276069</v>
      </c>
      <c r="K23" s="189">
        <v>5.543248670904681</v>
      </c>
      <c r="L23" s="188">
        <v>-3.5800877649946585</v>
      </c>
      <c r="O23" s="211"/>
      <c r="R23" s="210"/>
      <c r="S23" s="209"/>
      <c r="T23" s="209"/>
    </row>
    <row r="24" spans="1:20" s="5" customFormat="1" ht="18.75" customHeight="1">
      <c r="A24" s="552"/>
      <c r="B24" s="553"/>
      <c r="C24" s="107" t="s">
        <v>129</v>
      </c>
      <c r="D24" s="201">
        <v>2278198</v>
      </c>
      <c r="E24" s="189">
        <v>3.9013181079388572</v>
      </c>
      <c r="F24" s="189">
        <v>15.071779760239124</v>
      </c>
      <c r="G24" s="201">
        <v>2297499</v>
      </c>
      <c r="H24" s="189">
        <v>4.012130172244883</v>
      </c>
      <c r="I24" s="191">
        <v>0.8472046766786718</v>
      </c>
      <c r="J24" s="200">
        <v>2359503</v>
      </c>
      <c r="K24" s="189">
        <v>3.992379851811915</v>
      </c>
      <c r="L24" s="188">
        <v>2.698760695869723</v>
      </c>
      <c r="O24" s="211"/>
      <c r="R24" s="210"/>
      <c r="S24" s="209"/>
      <c r="T24" s="209"/>
    </row>
    <row r="25" spans="1:12" s="5" customFormat="1" ht="18.75" customHeight="1">
      <c r="A25" s="552"/>
      <c r="B25" s="553"/>
      <c r="C25" s="107" t="s">
        <v>128</v>
      </c>
      <c r="D25" s="201">
        <v>13857725</v>
      </c>
      <c r="E25" s="189">
        <v>23.73077031817998</v>
      </c>
      <c r="F25" s="189">
        <v>-10.09150437389701</v>
      </c>
      <c r="G25" s="201">
        <v>14532288</v>
      </c>
      <c r="H25" s="189">
        <v>25.377783039971835</v>
      </c>
      <c r="I25" s="191">
        <v>4.86777591559941</v>
      </c>
      <c r="J25" s="200">
        <v>14995253</v>
      </c>
      <c r="K25" s="189">
        <v>25.372608532399475</v>
      </c>
      <c r="L25" s="188">
        <v>3.1857681323133704</v>
      </c>
    </row>
    <row r="26" spans="1:12" s="5" customFormat="1" ht="18.75" customHeight="1">
      <c r="A26" s="552"/>
      <c r="B26" s="553"/>
      <c r="C26" s="107" t="s">
        <v>127</v>
      </c>
      <c r="D26" s="201">
        <v>6365653</v>
      </c>
      <c r="E26" s="189">
        <v>10.900912615038424</v>
      </c>
      <c r="F26" s="189">
        <v>-3.5124679721538143</v>
      </c>
      <c r="G26" s="201">
        <v>6391147</v>
      </c>
      <c r="H26" s="189">
        <v>11.160881338338937</v>
      </c>
      <c r="I26" s="191">
        <v>0.4004930837417646</v>
      </c>
      <c r="J26" s="200">
        <v>6606361</v>
      </c>
      <c r="K26" s="189">
        <v>11.178244973706757</v>
      </c>
      <c r="L26" s="188">
        <v>3.3673767791603098</v>
      </c>
    </row>
    <row r="27" spans="1:12" s="5" customFormat="1" ht="18.75" customHeight="1">
      <c r="A27" s="552"/>
      <c r="B27" s="553"/>
      <c r="C27" s="107" t="s">
        <v>126</v>
      </c>
      <c r="D27" s="201">
        <v>5545275</v>
      </c>
      <c r="E27" s="189">
        <v>9.496049847730815</v>
      </c>
      <c r="F27" s="189">
        <v>-6.069012899498148</v>
      </c>
      <c r="G27" s="201">
        <v>5732828</v>
      </c>
      <c r="H27" s="189">
        <v>10.011256671315326</v>
      </c>
      <c r="I27" s="191">
        <v>3.382212784758181</v>
      </c>
      <c r="J27" s="200">
        <v>6149799</v>
      </c>
      <c r="K27" s="189">
        <v>10.405722569665333</v>
      </c>
      <c r="L27" s="188">
        <v>7.273391073306229</v>
      </c>
    </row>
    <row r="28" spans="1:12" s="5" customFormat="1" ht="18.75" customHeight="1">
      <c r="A28" s="552"/>
      <c r="B28" s="553"/>
      <c r="C28" s="107" t="s">
        <v>125</v>
      </c>
      <c r="D28" s="201">
        <v>6038115</v>
      </c>
      <c r="E28" s="189">
        <v>10.340017587284878</v>
      </c>
      <c r="F28" s="189">
        <v>-2.1357120698826577</v>
      </c>
      <c r="G28" s="201">
        <v>5991546</v>
      </c>
      <c r="H28" s="189">
        <v>10.463056778258943</v>
      </c>
      <c r="I28" s="191">
        <v>-0.7712506303705737</v>
      </c>
      <c r="J28" s="200">
        <v>6397727</v>
      </c>
      <c r="K28" s="189">
        <v>10.825227334821394</v>
      </c>
      <c r="L28" s="188">
        <v>6.779235275836996</v>
      </c>
    </row>
    <row r="29" spans="1:12" s="5" customFormat="1" ht="18.75" customHeight="1">
      <c r="A29" s="552"/>
      <c r="B29" s="553"/>
      <c r="C29" s="107" t="s">
        <v>124</v>
      </c>
      <c r="D29" s="201">
        <v>4108443</v>
      </c>
      <c r="E29" s="189">
        <v>7.035535572998766</v>
      </c>
      <c r="F29" s="189">
        <v>-12.209642478771684</v>
      </c>
      <c r="G29" s="201">
        <v>4368156</v>
      </c>
      <c r="H29" s="189">
        <v>7.628125402741208</v>
      </c>
      <c r="I29" s="191">
        <v>6.32144586160743</v>
      </c>
      <c r="J29" s="200">
        <v>4189026</v>
      </c>
      <c r="K29" s="189">
        <v>7.088010907854857</v>
      </c>
      <c r="L29" s="188">
        <v>-4.10081508078008</v>
      </c>
    </row>
    <row r="30" spans="1:13" s="5" customFormat="1" ht="18.75" customHeight="1" thickBot="1">
      <c r="A30" s="552"/>
      <c r="B30" s="553"/>
      <c r="C30" s="199" t="s">
        <v>123</v>
      </c>
      <c r="D30" s="198">
        <v>16320157</v>
      </c>
      <c r="E30" s="195">
        <v>27.947581390425718</v>
      </c>
      <c r="F30" s="195">
        <v>16.688187994302368</v>
      </c>
      <c r="G30" s="198">
        <v>13290996</v>
      </c>
      <c r="H30" s="195">
        <v>23.210110677212942</v>
      </c>
      <c r="I30" s="197">
        <v>-18.56085698195183</v>
      </c>
      <c r="J30" s="196">
        <v>13890433</v>
      </c>
      <c r="K30" s="195">
        <v>23.503205904863577</v>
      </c>
      <c r="L30" s="194">
        <v>4.510098415498746</v>
      </c>
      <c r="M30" s="193"/>
    </row>
    <row r="31" spans="1:12" s="5" customFormat="1" ht="18.75" customHeight="1" thickTop="1">
      <c r="A31" s="552"/>
      <c r="B31" s="553"/>
      <c r="C31" s="107" t="s">
        <v>137</v>
      </c>
      <c r="D31" s="192">
        <v>34944682</v>
      </c>
      <c r="E31" s="189">
        <v>59.84129591140236</v>
      </c>
      <c r="F31" s="189">
        <v>-5.068350323115553</v>
      </c>
      <c r="G31" s="192">
        <v>36287548</v>
      </c>
      <c r="H31" s="189">
        <v>63.369066192230974</v>
      </c>
      <c r="I31" s="191">
        <v>3.842833653486963</v>
      </c>
      <c r="J31" s="200">
        <v>37593322</v>
      </c>
      <c r="K31" s="189">
        <v>63.60950645770639</v>
      </c>
      <c r="L31" s="188">
        <v>3.5984079166770897</v>
      </c>
    </row>
    <row r="32" spans="1:20" s="5" customFormat="1" ht="18.75" customHeight="1">
      <c r="A32" s="554"/>
      <c r="B32" s="555"/>
      <c r="C32" s="208" t="s">
        <v>136</v>
      </c>
      <c r="D32" s="207">
        <v>39103699</v>
      </c>
      <c r="E32" s="204">
        <v>66.96343732901643</v>
      </c>
      <c r="F32" s="204">
        <v>-5.422964726030315</v>
      </c>
      <c r="G32" s="207">
        <v>40364707</v>
      </c>
      <c r="H32" s="204">
        <v>70.48902256258839</v>
      </c>
      <c r="I32" s="206">
        <v>3.224779323306464</v>
      </c>
      <c r="J32" s="205">
        <v>41830914</v>
      </c>
      <c r="K32" s="204">
        <v>70.77969311184472</v>
      </c>
      <c r="L32" s="203">
        <v>3.6323984712684876</v>
      </c>
      <c r="R32" s="213"/>
      <c r="S32" s="213"/>
      <c r="T32" s="213"/>
    </row>
    <row r="33" spans="1:19" s="5" customFormat="1" ht="18.75" customHeight="1">
      <c r="A33" s="547" t="s">
        <v>37</v>
      </c>
      <c r="B33" s="543" t="s">
        <v>140</v>
      </c>
      <c r="C33" s="107" t="s">
        <v>134</v>
      </c>
      <c r="D33" s="201">
        <v>38183472</v>
      </c>
      <c r="E33" s="189">
        <v>100</v>
      </c>
      <c r="F33" s="189">
        <v>4.339582709677742</v>
      </c>
      <c r="G33" s="201">
        <v>36712914</v>
      </c>
      <c r="H33" s="189">
        <v>100</v>
      </c>
      <c r="I33" s="191">
        <v>-3.8512946124962184</v>
      </c>
      <c r="J33" s="200">
        <v>37335904</v>
      </c>
      <c r="K33" s="189">
        <v>100</v>
      </c>
      <c r="L33" s="188">
        <v>1.6969233224036486</v>
      </c>
      <c r="M33" s="202"/>
      <c r="N33" s="202"/>
      <c r="O33" s="212"/>
      <c r="S33" s="209"/>
    </row>
    <row r="34" spans="1:19" s="5" customFormat="1" ht="18.75" customHeight="1">
      <c r="A34" s="548"/>
      <c r="B34" s="544"/>
      <c r="C34" s="107" t="s">
        <v>133</v>
      </c>
      <c r="D34" s="201">
        <v>367829</v>
      </c>
      <c r="E34" s="189">
        <v>0.9633199411515013</v>
      </c>
      <c r="F34" s="189">
        <v>-34.28703119780046</v>
      </c>
      <c r="G34" s="201">
        <v>635943</v>
      </c>
      <c r="H34" s="189">
        <v>1.7322051853470417</v>
      </c>
      <c r="I34" s="191">
        <v>72.89093573372409</v>
      </c>
      <c r="J34" s="200">
        <v>514282</v>
      </c>
      <c r="K34" s="189">
        <v>1.3774462244171186</v>
      </c>
      <c r="L34" s="188">
        <v>-19.130802603377973</v>
      </c>
      <c r="N34" s="202"/>
      <c r="O34" s="211"/>
      <c r="S34" s="209"/>
    </row>
    <row r="35" spans="1:20" s="5" customFormat="1" ht="18.75" customHeight="1">
      <c r="A35" s="548"/>
      <c r="B35" s="544"/>
      <c r="C35" s="107" t="s">
        <v>132</v>
      </c>
      <c r="D35" s="201">
        <v>37815643</v>
      </c>
      <c r="E35" s="189">
        <v>99.0366800588485</v>
      </c>
      <c r="F35" s="189">
        <v>4.939580083425213</v>
      </c>
      <c r="G35" s="201">
        <v>36076971</v>
      </c>
      <c r="H35" s="189">
        <v>98.26779481465296</v>
      </c>
      <c r="I35" s="191">
        <v>-4.597758657706805</v>
      </c>
      <c r="J35" s="200">
        <v>36821622</v>
      </c>
      <c r="K35" s="189">
        <v>98.62255377558287</v>
      </c>
      <c r="L35" s="188">
        <v>2.0640618637301884</v>
      </c>
      <c r="O35" s="211"/>
      <c r="Q35" s="202"/>
      <c r="S35" s="209"/>
      <c r="T35" s="209"/>
    </row>
    <row r="36" spans="1:20" s="5" customFormat="1" ht="18.75" customHeight="1">
      <c r="A36" s="548"/>
      <c r="B36" s="544"/>
      <c r="C36" s="107" t="s">
        <v>131</v>
      </c>
      <c r="D36" s="201">
        <v>15877</v>
      </c>
      <c r="E36" s="189">
        <v>0.04158081800418778</v>
      </c>
      <c r="F36" s="189">
        <v>-65.90650432691275</v>
      </c>
      <c r="G36" s="201">
        <v>48344</v>
      </c>
      <c r="H36" s="189">
        <v>0.13168118444643212</v>
      </c>
      <c r="I36" s="191">
        <v>204.4907728160232</v>
      </c>
      <c r="J36" s="200">
        <v>143207</v>
      </c>
      <c r="K36" s="189">
        <v>0.38356376746629733</v>
      </c>
      <c r="L36" s="188">
        <v>196.22497104087375</v>
      </c>
      <c r="O36" s="211"/>
      <c r="R36" s="210"/>
      <c r="S36" s="209"/>
      <c r="T36" s="209"/>
    </row>
    <row r="37" spans="1:20" s="5" customFormat="1" ht="18.75" customHeight="1">
      <c r="A37" s="548"/>
      <c r="B37" s="544"/>
      <c r="C37" s="107" t="s">
        <v>130</v>
      </c>
      <c r="D37" s="201">
        <v>951072</v>
      </c>
      <c r="E37" s="189">
        <v>2.490794970137865</v>
      </c>
      <c r="F37" s="189">
        <v>6.585976768033348</v>
      </c>
      <c r="G37" s="201">
        <v>1069980</v>
      </c>
      <c r="H37" s="189">
        <v>2.91445130179533</v>
      </c>
      <c r="I37" s="191">
        <v>12.502523468254779</v>
      </c>
      <c r="J37" s="200">
        <v>1021610</v>
      </c>
      <c r="K37" s="189">
        <v>2.7362669456188873</v>
      </c>
      <c r="L37" s="188">
        <v>-4.5206452457055235</v>
      </c>
      <c r="O37" s="211"/>
      <c r="R37" s="210"/>
      <c r="S37" s="209"/>
      <c r="T37" s="209"/>
    </row>
    <row r="38" spans="1:20" s="5" customFormat="1" ht="18.75" customHeight="1">
      <c r="A38" s="548"/>
      <c r="B38" s="544"/>
      <c r="C38" s="107" t="s">
        <v>129</v>
      </c>
      <c r="D38" s="201">
        <v>947707</v>
      </c>
      <c r="E38" s="189">
        <v>2.4819822566161607</v>
      </c>
      <c r="F38" s="189">
        <v>29.342007932153592</v>
      </c>
      <c r="G38" s="201">
        <v>954580</v>
      </c>
      <c r="H38" s="189">
        <v>2.6001204916613263</v>
      </c>
      <c r="I38" s="191">
        <v>0.7252241462814908</v>
      </c>
      <c r="J38" s="200">
        <v>923233</v>
      </c>
      <c r="K38" s="189">
        <v>2.4727752674744394</v>
      </c>
      <c r="L38" s="188">
        <v>-3.2838525843826574</v>
      </c>
      <c r="O38" s="211"/>
      <c r="R38" s="210"/>
      <c r="S38" s="209"/>
      <c r="T38" s="209"/>
    </row>
    <row r="39" spans="1:12" s="5" customFormat="1" ht="18.75" customHeight="1">
      <c r="A39" s="548"/>
      <c r="B39" s="544"/>
      <c r="C39" s="107" t="s">
        <v>128</v>
      </c>
      <c r="D39" s="201">
        <v>6408852</v>
      </c>
      <c r="E39" s="189">
        <v>16.78436156879605</v>
      </c>
      <c r="F39" s="189">
        <v>-5.952373440360418</v>
      </c>
      <c r="G39" s="201">
        <v>6844356</v>
      </c>
      <c r="H39" s="189">
        <v>18.642911319978577</v>
      </c>
      <c r="I39" s="191">
        <v>6.795351179899313</v>
      </c>
      <c r="J39" s="200">
        <v>6903430</v>
      </c>
      <c r="K39" s="189">
        <v>18.490057184633855</v>
      </c>
      <c r="L39" s="188">
        <v>0.863105308958211</v>
      </c>
    </row>
    <row r="40" spans="1:12" s="5" customFormat="1" ht="18.75" customHeight="1">
      <c r="A40" s="548"/>
      <c r="B40" s="544"/>
      <c r="C40" s="107" t="s">
        <v>127</v>
      </c>
      <c r="D40" s="201">
        <v>3837537</v>
      </c>
      <c r="E40" s="189">
        <v>10.050256823161602</v>
      </c>
      <c r="F40" s="189">
        <v>-1.360251507727753</v>
      </c>
      <c r="G40" s="201">
        <v>3872570</v>
      </c>
      <c r="H40" s="189">
        <v>10.548250133454403</v>
      </c>
      <c r="I40" s="191">
        <v>0.9129032501836463</v>
      </c>
      <c r="J40" s="200">
        <v>3964058</v>
      </c>
      <c r="K40" s="189">
        <v>10.617281424336209</v>
      </c>
      <c r="L40" s="188">
        <v>2.362462137546899</v>
      </c>
    </row>
    <row r="41" spans="1:12" s="5" customFormat="1" ht="18.75" customHeight="1">
      <c r="A41" s="548"/>
      <c r="B41" s="544"/>
      <c r="C41" s="107" t="s">
        <v>126</v>
      </c>
      <c r="D41" s="201">
        <v>3495727</v>
      </c>
      <c r="E41" s="189">
        <v>9.155078930485944</v>
      </c>
      <c r="F41" s="189">
        <v>-2.020261191331599</v>
      </c>
      <c r="G41" s="201">
        <v>3549549</v>
      </c>
      <c r="H41" s="189">
        <v>9.668393524959637</v>
      </c>
      <c r="I41" s="191">
        <v>1.5396511226419989</v>
      </c>
      <c r="J41" s="200">
        <v>3805783</v>
      </c>
      <c r="K41" s="189">
        <v>10.193359721516318</v>
      </c>
      <c r="L41" s="188">
        <v>7.218776244531355</v>
      </c>
    </row>
    <row r="42" spans="1:12" s="5" customFormat="1" ht="18.75" customHeight="1">
      <c r="A42" s="548"/>
      <c r="B42" s="544"/>
      <c r="C42" s="107" t="s">
        <v>125</v>
      </c>
      <c r="D42" s="201">
        <v>4242947</v>
      </c>
      <c r="E42" s="189">
        <v>11.111998929798736</v>
      </c>
      <c r="F42" s="189">
        <v>-1.33718502148146</v>
      </c>
      <c r="G42" s="201">
        <v>4439238</v>
      </c>
      <c r="H42" s="189">
        <v>12.091761498419874</v>
      </c>
      <c r="I42" s="191">
        <v>4.626289227746668</v>
      </c>
      <c r="J42" s="200">
        <v>4556191</v>
      </c>
      <c r="K42" s="189">
        <v>12.203242755284565</v>
      </c>
      <c r="L42" s="188">
        <v>2.634528718667468</v>
      </c>
    </row>
    <row r="43" spans="1:12" s="5" customFormat="1" ht="18.75" customHeight="1">
      <c r="A43" s="548"/>
      <c r="B43" s="544"/>
      <c r="C43" s="107" t="s">
        <v>124</v>
      </c>
      <c r="D43" s="201">
        <v>3167869</v>
      </c>
      <c r="E43" s="189">
        <v>8.29644040751454</v>
      </c>
      <c r="F43" s="189">
        <v>-7.917503693771181</v>
      </c>
      <c r="G43" s="201">
        <v>3366942</v>
      </c>
      <c r="H43" s="189">
        <v>9.171001789724455</v>
      </c>
      <c r="I43" s="191">
        <v>6.284129804609975</v>
      </c>
      <c r="J43" s="200">
        <v>3135496</v>
      </c>
      <c r="K43" s="189">
        <v>8.398071732774971</v>
      </c>
      <c r="L43" s="188">
        <v>-6.874071486826921</v>
      </c>
    </row>
    <row r="44" spans="1:13" s="5" customFormat="1" ht="18.75" customHeight="1" thickBot="1">
      <c r="A44" s="548"/>
      <c r="B44" s="544"/>
      <c r="C44" s="199" t="s">
        <v>123</v>
      </c>
      <c r="D44" s="198">
        <v>14748055</v>
      </c>
      <c r="E44" s="195">
        <v>38.62418535433341</v>
      </c>
      <c r="F44" s="195">
        <v>19.411599674671805</v>
      </c>
      <c r="G44" s="198">
        <v>11931412</v>
      </c>
      <c r="H44" s="195">
        <v>32.49922357021292</v>
      </c>
      <c r="I44" s="197">
        <v>-19.098403145363918</v>
      </c>
      <c r="J44" s="196">
        <v>12368614</v>
      </c>
      <c r="K44" s="195">
        <v>33.127934976477334</v>
      </c>
      <c r="L44" s="194">
        <v>3.6642938824005</v>
      </c>
      <c r="M44" s="193"/>
    </row>
    <row r="45" spans="1:12" s="5" customFormat="1" ht="18.75" customHeight="1" thickTop="1">
      <c r="A45" s="548"/>
      <c r="B45" s="544"/>
      <c r="C45" s="107" t="s">
        <v>137</v>
      </c>
      <c r="D45" s="192">
        <v>18216203</v>
      </c>
      <c r="E45" s="189">
        <v>47.70703669901993</v>
      </c>
      <c r="F45" s="189">
        <v>-1.8096819447503378</v>
      </c>
      <c r="G45" s="192">
        <v>19109425</v>
      </c>
      <c r="H45" s="189">
        <v>52.050962230892374</v>
      </c>
      <c r="I45" s="191">
        <v>4.903447771195772</v>
      </c>
      <c r="J45" s="200">
        <v>19567689</v>
      </c>
      <c r="K45" s="189">
        <v>52.40984388646381</v>
      </c>
      <c r="L45" s="188">
        <v>2.3981046002168966</v>
      </c>
    </row>
    <row r="46" spans="1:12" s="5" customFormat="1" ht="18.75" customHeight="1">
      <c r="A46" s="548"/>
      <c r="B46" s="545"/>
      <c r="C46" s="208" t="s">
        <v>136</v>
      </c>
      <c r="D46" s="207">
        <v>21300108</v>
      </c>
      <c r="E46" s="204">
        <v>55.78358091689515</v>
      </c>
      <c r="F46" s="204">
        <v>-1.8832606505410894</v>
      </c>
      <c r="G46" s="207">
        <v>22195665</v>
      </c>
      <c r="H46" s="204">
        <v>60.457377477581865</v>
      </c>
      <c r="I46" s="206">
        <v>4.204471639298731</v>
      </c>
      <c r="J46" s="205">
        <v>22571363</v>
      </c>
      <c r="K46" s="204">
        <v>60.4548452877959</v>
      </c>
      <c r="L46" s="203">
        <v>1.6926638602628117</v>
      </c>
    </row>
    <row r="47" spans="1:14" s="5" customFormat="1" ht="18.75" customHeight="1">
      <c r="A47" s="548"/>
      <c r="B47" s="543" t="s">
        <v>139</v>
      </c>
      <c r="C47" s="107" t="s">
        <v>134</v>
      </c>
      <c r="D47" s="201">
        <v>11052801</v>
      </c>
      <c r="E47" s="189">
        <v>100</v>
      </c>
      <c r="F47" s="189">
        <v>-8.291819969278492</v>
      </c>
      <c r="G47" s="201">
        <v>10735143</v>
      </c>
      <c r="H47" s="189">
        <v>100</v>
      </c>
      <c r="I47" s="191">
        <v>-2.8740045170450514</v>
      </c>
      <c r="J47" s="200">
        <v>10995243</v>
      </c>
      <c r="K47" s="189">
        <v>100</v>
      </c>
      <c r="L47" s="188">
        <v>2.4228834213014068</v>
      </c>
      <c r="M47" s="202"/>
      <c r="N47" s="202"/>
    </row>
    <row r="48" spans="1:12" s="5" customFormat="1" ht="18.75" customHeight="1">
      <c r="A48" s="548"/>
      <c r="B48" s="544"/>
      <c r="C48" s="107" t="s">
        <v>133</v>
      </c>
      <c r="D48" s="201">
        <v>59843</v>
      </c>
      <c r="E48" s="189">
        <v>0.5414283673432644</v>
      </c>
      <c r="F48" s="189">
        <v>9.918630494278418</v>
      </c>
      <c r="G48" s="201">
        <v>110381</v>
      </c>
      <c r="H48" s="189">
        <v>1.0282210493143873</v>
      </c>
      <c r="I48" s="191">
        <v>84.45098006450212</v>
      </c>
      <c r="J48" s="200">
        <v>66585</v>
      </c>
      <c r="K48" s="189">
        <v>0.6055800676710829</v>
      </c>
      <c r="L48" s="188">
        <v>-39.67711834464265</v>
      </c>
    </row>
    <row r="49" spans="1:12" s="5" customFormat="1" ht="18.75" customHeight="1">
      <c r="A49" s="548"/>
      <c r="B49" s="544"/>
      <c r="C49" s="107" t="s">
        <v>132</v>
      </c>
      <c r="D49" s="201">
        <v>10992959</v>
      </c>
      <c r="E49" s="189">
        <v>99.4585806801371</v>
      </c>
      <c r="F49" s="189">
        <v>-8.374454405889935</v>
      </c>
      <c r="G49" s="201">
        <v>10624761</v>
      </c>
      <c r="H49" s="189">
        <v>98.971769635486</v>
      </c>
      <c r="I49" s="191">
        <v>-3.3493984649628885</v>
      </c>
      <c r="J49" s="200">
        <v>10928658</v>
      </c>
      <c r="K49" s="189">
        <v>99.39441993232892</v>
      </c>
      <c r="L49" s="188">
        <v>2.8602713981048566</v>
      </c>
    </row>
    <row r="50" spans="1:12" s="5" customFormat="1" ht="18.75" customHeight="1">
      <c r="A50" s="548"/>
      <c r="B50" s="544"/>
      <c r="C50" s="107" t="s">
        <v>131</v>
      </c>
      <c r="D50" s="201">
        <v>1431</v>
      </c>
      <c r="E50" s="189">
        <v>0.012946944398980854</v>
      </c>
      <c r="F50" s="189">
        <v>-63.15653964984552</v>
      </c>
      <c r="G50" s="201">
        <v>3979</v>
      </c>
      <c r="H50" s="189">
        <v>0.037065179290112854</v>
      </c>
      <c r="I50" s="191">
        <v>178.05730258560448</v>
      </c>
      <c r="J50" s="200">
        <v>100484</v>
      </c>
      <c r="K50" s="189">
        <v>0.9138861232989576</v>
      </c>
      <c r="L50" s="188">
        <v>2425.3581301834633</v>
      </c>
    </row>
    <row r="51" spans="1:12" s="5" customFormat="1" ht="18.75" customHeight="1">
      <c r="A51" s="548"/>
      <c r="B51" s="544"/>
      <c r="C51" s="107" t="s">
        <v>130</v>
      </c>
      <c r="D51" s="201">
        <v>204977</v>
      </c>
      <c r="E51" s="189">
        <v>1.8545253822990209</v>
      </c>
      <c r="F51" s="189">
        <v>-1.2301835879150076</v>
      </c>
      <c r="G51" s="201">
        <v>221010</v>
      </c>
      <c r="H51" s="189">
        <v>2.058752268134668</v>
      </c>
      <c r="I51" s="191">
        <v>7.821853183527907</v>
      </c>
      <c r="J51" s="200">
        <v>203642</v>
      </c>
      <c r="K51" s="189">
        <v>1.8520918546320442</v>
      </c>
      <c r="L51" s="188">
        <v>-7.85846794262703</v>
      </c>
    </row>
    <row r="52" spans="1:12" s="5" customFormat="1" ht="18.75" customHeight="1">
      <c r="A52" s="548"/>
      <c r="B52" s="544"/>
      <c r="C52" s="107" t="s">
        <v>129</v>
      </c>
      <c r="D52" s="201">
        <v>242170</v>
      </c>
      <c r="E52" s="189">
        <v>2.1910283194278084</v>
      </c>
      <c r="F52" s="189">
        <v>13.137117495912179</v>
      </c>
      <c r="G52" s="201">
        <v>261949</v>
      </c>
      <c r="H52" s="189">
        <v>2.440107225399792</v>
      </c>
      <c r="I52" s="191">
        <v>8.167403063963334</v>
      </c>
      <c r="J52" s="200">
        <v>248881</v>
      </c>
      <c r="K52" s="189">
        <v>2.263533420771146</v>
      </c>
      <c r="L52" s="188">
        <v>-4.988757353530644</v>
      </c>
    </row>
    <row r="53" spans="1:12" s="5" customFormat="1" ht="18.75" customHeight="1">
      <c r="A53" s="548"/>
      <c r="B53" s="544"/>
      <c r="C53" s="107" t="s">
        <v>128</v>
      </c>
      <c r="D53" s="201">
        <v>2378191</v>
      </c>
      <c r="E53" s="189">
        <v>21.51663637117867</v>
      </c>
      <c r="F53" s="189">
        <v>-16.427789288435207</v>
      </c>
      <c r="G53" s="201">
        <v>2318134</v>
      </c>
      <c r="H53" s="189">
        <v>21.593880957151665</v>
      </c>
      <c r="I53" s="191">
        <v>-2.5253228188989</v>
      </c>
      <c r="J53" s="200">
        <v>2408683</v>
      </c>
      <c r="K53" s="189">
        <v>21.90659178701189</v>
      </c>
      <c r="L53" s="188">
        <v>3.9061158673312235</v>
      </c>
    </row>
    <row r="54" spans="1:12" s="5" customFormat="1" ht="18.75" customHeight="1">
      <c r="A54" s="548"/>
      <c r="B54" s="544"/>
      <c r="C54" s="107" t="s">
        <v>127</v>
      </c>
      <c r="D54" s="201">
        <v>1578784</v>
      </c>
      <c r="E54" s="189">
        <v>14.284017236897686</v>
      </c>
      <c r="F54" s="189">
        <v>-1.3783311230478432</v>
      </c>
      <c r="G54" s="201">
        <v>1518552</v>
      </c>
      <c r="H54" s="189">
        <v>14.145615014164225</v>
      </c>
      <c r="I54" s="191">
        <v>-3.8150880677787455</v>
      </c>
      <c r="J54" s="200">
        <v>1542482</v>
      </c>
      <c r="K54" s="189">
        <v>14.028630381338548</v>
      </c>
      <c r="L54" s="188">
        <v>1.5758433033574022</v>
      </c>
    </row>
    <row r="55" spans="1:12" s="5" customFormat="1" ht="18.75" customHeight="1">
      <c r="A55" s="548"/>
      <c r="B55" s="544"/>
      <c r="C55" s="107" t="s">
        <v>126</v>
      </c>
      <c r="D55" s="201">
        <v>1303412</v>
      </c>
      <c r="E55" s="189">
        <v>11.792594474468508</v>
      </c>
      <c r="F55" s="189">
        <v>3.586471734520984</v>
      </c>
      <c r="G55" s="201">
        <v>1222684</v>
      </c>
      <c r="H55" s="189">
        <v>11.389545532835472</v>
      </c>
      <c r="I55" s="191">
        <v>-6.193590361297879</v>
      </c>
      <c r="J55" s="200">
        <v>1273566</v>
      </c>
      <c r="K55" s="189">
        <v>11.58288179715537</v>
      </c>
      <c r="L55" s="188">
        <v>4.1615004367440775</v>
      </c>
    </row>
    <row r="56" spans="1:12" s="5" customFormat="1" ht="18.75" customHeight="1">
      <c r="A56" s="548"/>
      <c r="B56" s="544"/>
      <c r="C56" s="107" t="s">
        <v>125</v>
      </c>
      <c r="D56" s="201">
        <v>1182321</v>
      </c>
      <c r="E56" s="189">
        <v>10.697026029872427</v>
      </c>
      <c r="F56" s="189">
        <v>-6.458319982341081</v>
      </c>
      <c r="G56" s="201">
        <v>1142693</v>
      </c>
      <c r="H56" s="189">
        <v>10.644413399989176</v>
      </c>
      <c r="I56" s="191">
        <v>-3.3517124368086115</v>
      </c>
      <c r="J56" s="200">
        <v>1111611</v>
      </c>
      <c r="K56" s="189">
        <v>10.109926629179546</v>
      </c>
      <c r="L56" s="188">
        <v>-2.7200656694317757</v>
      </c>
    </row>
    <row r="57" spans="1:12" s="5" customFormat="1" ht="18.75" customHeight="1">
      <c r="A57" s="548"/>
      <c r="B57" s="544"/>
      <c r="C57" s="107" t="s">
        <v>124</v>
      </c>
      <c r="D57" s="201">
        <v>944760</v>
      </c>
      <c r="E57" s="189">
        <v>8.547697547436165</v>
      </c>
      <c r="F57" s="189">
        <v>-20.503454560600588</v>
      </c>
      <c r="G57" s="201">
        <v>988183</v>
      </c>
      <c r="H57" s="189">
        <v>9.205121906620153</v>
      </c>
      <c r="I57" s="191">
        <v>4.5961937423260935</v>
      </c>
      <c r="J57" s="200">
        <v>921635</v>
      </c>
      <c r="K57" s="189">
        <v>8.382124888008386</v>
      </c>
      <c r="L57" s="188">
        <v>-6.734380170474495</v>
      </c>
    </row>
    <row r="58" spans="1:13" s="5" customFormat="1" ht="18.75" customHeight="1" thickBot="1">
      <c r="A58" s="548"/>
      <c r="B58" s="544"/>
      <c r="C58" s="199" t="s">
        <v>123</v>
      </c>
      <c r="D58" s="198">
        <v>3156912</v>
      </c>
      <c r="E58" s="195">
        <v>28.562099326677465</v>
      </c>
      <c r="F58" s="195">
        <v>-7.558916362352207</v>
      </c>
      <c r="G58" s="198">
        <v>2947577</v>
      </c>
      <c r="H58" s="195">
        <v>27.457268151900728</v>
      </c>
      <c r="I58" s="197">
        <v>-6.631005235495962</v>
      </c>
      <c r="J58" s="196">
        <v>3117675</v>
      </c>
      <c r="K58" s="195">
        <v>28.354762145775226</v>
      </c>
      <c r="L58" s="194">
        <v>5.770773757564271</v>
      </c>
      <c r="M58" s="193"/>
    </row>
    <row r="59" spans="1:12" s="5" customFormat="1" ht="18.75" customHeight="1" thickTop="1">
      <c r="A59" s="548"/>
      <c r="B59" s="544"/>
      <c r="C59" s="107" t="s">
        <v>137</v>
      </c>
      <c r="D59" s="192">
        <v>6463278</v>
      </c>
      <c r="E59" s="189">
        <v>58.476380783477424</v>
      </c>
      <c r="F59" s="189">
        <v>-6.665336191064</v>
      </c>
      <c r="G59" s="192">
        <v>6319997</v>
      </c>
      <c r="H59" s="189">
        <v>58.87203365618884</v>
      </c>
      <c r="I59" s="191">
        <v>-2.216847240672621</v>
      </c>
      <c r="J59" s="200">
        <v>6518685</v>
      </c>
      <c r="K59" s="189">
        <v>59.28641140536867</v>
      </c>
      <c r="L59" s="188">
        <v>3.143798960664057</v>
      </c>
    </row>
    <row r="60" spans="1:12" s="5" customFormat="1" ht="18.75" customHeight="1">
      <c r="A60" s="548"/>
      <c r="B60" s="545"/>
      <c r="C60" s="208" t="s">
        <v>136</v>
      </c>
      <c r="D60" s="207">
        <v>7405225</v>
      </c>
      <c r="E60" s="204">
        <v>66.99862776865339</v>
      </c>
      <c r="F60" s="204">
        <v>-7.1600786175408615</v>
      </c>
      <c r="G60" s="207">
        <v>7203197</v>
      </c>
      <c r="H60" s="204">
        <v>67.09921796104625</v>
      </c>
      <c r="I60" s="206">
        <v>-2.7281817905600434</v>
      </c>
      <c r="J60" s="205">
        <v>7332623</v>
      </c>
      <c r="K60" s="204">
        <v>66.68904907331289</v>
      </c>
      <c r="L60" s="203">
        <v>1.7967855106558943</v>
      </c>
    </row>
    <row r="61" spans="1:14" s="5" customFormat="1" ht="18.75" customHeight="1">
      <c r="A61" s="548"/>
      <c r="B61" s="543" t="s">
        <v>138</v>
      </c>
      <c r="C61" s="107" t="s">
        <v>134</v>
      </c>
      <c r="D61" s="201">
        <v>25260936</v>
      </c>
      <c r="E61" s="189">
        <v>100</v>
      </c>
      <c r="F61" s="189">
        <v>13.295511556027932</v>
      </c>
      <c r="G61" s="201">
        <v>24041665</v>
      </c>
      <c r="H61" s="189">
        <v>100</v>
      </c>
      <c r="I61" s="191">
        <v>-4.826705550419831</v>
      </c>
      <c r="J61" s="200">
        <v>24301019</v>
      </c>
      <c r="K61" s="189">
        <v>100</v>
      </c>
      <c r="L61" s="188">
        <v>1.0787688789441177</v>
      </c>
      <c r="M61" s="202"/>
      <c r="N61" s="202"/>
    </row>
    <row r="62" spans="1:12" s="5" customFormat="1" ht="18.75" customHeight="1">
      <c r="A62" s="548"/>
      <c r="B62" s="544"/>
      <c r="C62" s="107" t="s">
        <v>133</v>
      </c>
      <c r="D62" s="201">
        <v>297748</v>
      </c>
      <c r="E62" s="189">
        <v>1.178689499074777</v>
      </c>
      <c r="F62" s="189">
        <v>-39.959387874033844</v>
      </c>
      <c r="G62" s="201">
        <v>506601</v>
      </c>
      <c r="H62" s="189">
        <v>2.107179348851255</v>
      </c>
      <c r="I62" s="191">
        <v>70.14421591412872</v>
      </c>
      <c r="J62" s="200">
        <v>422374</v>
      </c>
      <c r="K62" s="189">
        <v>1.7380917236433584</v>
      </c>
      <c r="L62" s="188">
        <v>-16.62590480476746</v>
      </c>
    </row>
    <row r="63" spans="1:12" s="5" customFormat="1" ht="18.75" customHeight="1">
      <c r="A63" s="548"/>
      <c r="B63" s="544"/>
      <c r="C63" s="107" t="s">
        <v>132</v>
      </c>
      <c r="D63" s="201">
        <v>24963187</v>
      </c>
      <c r="E63" s="189">
        <v>98.82130654224372</v>
      </c>
      <c r="F63" s="189">
        <v>14.50693306924262</v>
      </c>
      <c r="G63" s="201">
        <v>23535063</v>
      </c>
      <c r="H63" s="189">
        <v>97.89281649170304</v>
      </c>
      <c r="I63" s="191">
        <v>-5.720920169367787</v>
      </c>
      <c r="J63" s="200">
        <v>23878646</v>
      </c>
      <c r="K63" s="189">
        <v>98.26191239141042</v>
      </c>
      <c r="L63" s="188">
        <v>1.4598771203629326</v>
      </c>
    </row>
    <row r="64" spans="1:12" s="5" customFormat="1" ht="18.75" customHeight="1">
      <c r="A64" s="548"/>
      <c r="B64" s="544"/>
      <c r="C64" s="107" t="s">
        <v>131</v>
      </c>
      <c r="D64" s="201">
        <v>12863</v>
      </c>
      <c r="E64" s="189">
        <v>0.05092052012641179</v>
      </c>
      <c r="F64" s="189">
        <v>-68.94870247435124</v>
      </c>
      <c r="G64" s="201">
        <v>38900</v>
      </c>
      <c r="H64" s="189">
        <v>0.16180243755996102</v>
      </c>
      <c r="I64" s="191">
        <v>202.4177874523828</v>
      </c>
      <c r="J64" s="200">
        <v>42382</v>
      </c>
      <c r="K64" s="189">
        <v>0.17440420914036567</v>
      </c>
      <c r="L64" s="188">
        <v>8.951156812339335</v>
      </c>
    </row>
    <row r="65" spans="1:12" s="5" customFormat="1" ht="18.75" customHeight="1">
      <c r="A65" s="548"/>
      <c r="B65" s="544"/>
      <c r="C65" s="107" t="s">
        <v>130</v>
      </c>
      <c r="D65" s="201">
        <v>686213</v>
      </c>
      <c r="E65" s="189">
        <v>2.7164987077280114</v>
      </c>
      <c r="F65" s="189">
        <v>10.01693029400353</v>
      </c>
      <c r="G65" s="201">
        <v>777800</v>
      </c>
      <c r="H65" s="189">
        <v>3.2352168620600947</v>
      </c>
      <c r="I65" s="191">
        <v>13.34673053410529</v>
      </c>
      <c r="J65" s="200">
        <v>781849</v>
      </c>
      <c r="K65" s="189">
        <v>3.217350679821287</v>
      </c>
      <c r="L65" s="188">
        <v>0.5205708408331304</v>
      </c>
    </row>
    <row r="66" spans="1:12" s="5" customFormat="1" ht="18.75" customHeight="1">
      <c r="A66" s="548"/>
      <c r="B66" s="544"/>
      <c r="C66" s="107" t="s">
        <v>129</v>
      </c>
      <c r="D66" s="201">
        <v>665606</v>
      </c>
      <c r="E66" s="189">
        <v>2.6349221580704687</v>
      </c>
      <c r="F66" s="189">
        <v>36.5351242466636</v>
      </c>
      <c r="G66" s="201">
        <v>654495</v>
      </c>
      <c r="H66" s="189">
        <v>2.722336410560583</v>
      </c>
      <c r="I66" s="191">
        <v>-1.669305865632225</v>
      </c>
      <c r="J66" s="200">
        <v>621101</v>
      </c>
      <c r="K66" s="189">
        <v>2.555864015414333</v>
      </c>
      <c r="L66" s="188">
        <v>-5.102254409888545</v>
      </c>
    </row>
    <row r="67" spans="1:12" s="5" customFormat="1" ht="18.75" customHeight="1">
      <c r="A67" s="548"/>
      <c r="B67" s="544"/>
      <c r="C67" s="107" t="s">
        <v>128</v>
      </c>
      <c r="D67" s="201">
        <v>3657457</v>
      </c>
      <c r="E67" s="189">
        <v>14.478707360645702</v>
      </c>
      <c r="F67" s="189">
        <v>3.2521638040379486</v>
      </c>
      <c r="G67" s="201">
        <v>4166554</v>
      </c>
      <c r="H67" s="189">
        <v>17.33055510090503</v>
      </c>
      <c r="I67" s="191">
        <v>13.91942543685407</v>
      </c>
      <c r="J67" s="200">
        <v>4077395</v>
      </c>
      <c r="K67" s="189">
        <v>16.778699691564373</v>
      </c>
      <c r="L67" s="188">
        <v>-2.1398738621892335</v>
      </c>
    </row>
    <row r="68" spans="1:12" s="5" customFormat="1" ht="18.75" customHeight="1">
      <c r="A68" s="548"/>
      <c r="B68" s="544"/>
      <c r="C68" s="107" t="s">
        <v>127</v>
      </c>
      <c r="D68" s="201">
        <v>2094342</v>
      </c>
      <c r="E68" s="189">
        <v>8.290832928756084</v>
      </c>
      <c r="F68" s="189">
        <v>-0.6857444721010069</v>
      </c>
      <c r="G68" s="201">
        <v>2192628</v>
      </c>
      <c r="H68" s="189">
        <v>9.120117096715223</v>
      </c>
      <c r="I68" s="191">
        <v>4.6929298080256245</v>
      </c>
      <c r="J68" s="200">
        <v>2254091</v>
      </c>
      <c r="K68" s="189">
        <v>9.2757056813132</v>
      </c>
      <c r="L68" s="188">
        <v>2.8031658813077343</v>
      </c>
    </row>
    <row r="69" spans="1:12" s="5" customFormat="1" ht="18.75" customHeight="1">
      <c r="A69" s="548"/>
      <c r="B69" s="544"/>
      <c r="C69" s="107" t="s">
        <v>126</v>
      </c>
      <c r="D69" s="201">
        <v>1953029</v>
      </c>
      <c r="E69" s="189">
        <v>7.7314197700354415</v>
      </c>
      <c r="F69" s="189">
        <v>-6.945090318621382</v>
      </c>
      <c r="G69" s="201">
        <v>2116865</v>
      </c>
      <c r="H69" s="189">
        <v>8.804985012477298</v>
      </c>
      <c r="I69" s="191">
        <v>8.388815527060785</v>
      </c>
      <c r="J69" s="200">
        <v>2288753</v>
      </c>
      <c r="K69" s="189">
        <v>9.418341675301765</v>
      </c>
      <c r="L69" s="188">
        <v>8.119932069357276</v>
      </c>
    </row>
    <row r="70" spans="1:12" s="5" customFormat="1" ht="18.75" customHeight="1">
      <c r="A70" s="548"/>
      <c r="B70" s="544"/>
      <c r="C70" s="107" t="s">
        <v>125</v>
      </c>
      <c r="D70" s="201">
        <v>2615627</v>
      </c>
      <c r="E70" s="189">
        <v>10.354434214155802</v>
      </c>
      <c r="F70" s="189">
        <v>1.9820320712166932</v>
      </c>
      <c r="G70" s="201">
        <v>2788021</v>
      </c>
      <c r="H70" s="189">
        <v>11.596621947772752</v>
      </c>
      <c r="I70" s="191">
        <v>6.5909244704998</v>
      </c>
      <c r="J70" s="200">
        <v>2916916</v>
      </c>
      <c r="K70" s="189">
        <v>12.003266200483198</v>
      </c>
      <c r="L70" s="188">
        <v>4.623171776683165</v>
      </c>
    </row>
    <row r="71" spans="1:12" s="5" customFormat="1" ht="18.75" customHeight="1">
      <c r="A71" s="548"/>
      <c r="B71" s="544"/>
      <c r="C71" s="107" t="s">
        <v>124</v>
      </c>
      <c r="D71" s="201">
        <v>2003751</v>
      </c>
      <c r="E71" s="189">
        <v>7.932212013046547</v>
      </c>
      <c r="F71" s="189">
        <v>-1.5077478894527871</v>
      </c>
      <c r="G71" s="201">
        <v>2074297</v>
      </c>
      <c r="H71" s="189">
        <v>8.62792572810577</v>
      </c>
      <c r="I71" s="191">
        <v>3.5206969329023394</v>
      </c>
      <c r="J71" s="200">
        <v>2053973</v>
      </c>
      <c r="K71" s="189">
        <v>8.452209349739615</v>
      </c>
      <c r="L71" s="188">
        <v>-0.979801831656701</v>
      </c>
    </row>
    <row r="72" spans="1:13" s="5" customFormat="1" ht="18.75" customHeight="1" thickBot="1">
      <c r="A72" s="548"/>
      <c r="B72" s="544"/>
      <c r="C72" s="199" t="s">
        <v>123</v>
      </c>
      <c r="D72" s="198">
        <v>11274299</v>
      </c>
      <c r="E72" s="195">
        <v>44.631358869679254</v>
      </c>
      <c r="F72" s="195">
        <v>35.853505268491546</v>
      </c>
      <c r="G72" s="198">
        <v>8725503</v>
      </c>
      <c r="H72" s="195">
        <v>36.29325589554633</v>
      </c>
      <c r="I72" s="197">
        <v>-22.60713504227624</v>
      </c>
      <c r="J72" s="196">
        <v>8842187</v>
      </c>
      <c r="K72" s="195">
        <v>36.38607500368606</v>
      </c>
      <c r="L72" s="194">
        <v>1.337275341031912</v>
      </c>
      <c r="M72" s="193"/>
    </row>
    <row r="73" spans="1:12" s="5" customFormat="1" ht="18.75" customHeight="1" thickTop="1">
      <c r="A73" s="548"/>
      <c r="B73" s="544"/>
      <c r="C73" s="107" t="s">
        <v>137</v>
      </c>
      <c r="D73" s="192">
        <v>10585487</v>
      </c>
      <c r="E73" s="189">
        <v>41.904571548734374</v>
      </c>
      <c r="F73" s="189">
        <v>1.2571571455040953</v>
      </c>
      <c r="G73" s="192">
        <v>11612973</v>
      </c>
      <c r="H73" s="189">
        <v>48.30353055830368</v>
      </c>
      <c r="I73" s="191">
        <v>9.70655388835678</v>
      </c>
      <c r="J73" s="200">
        <v>11811919</v>
      </c>
      <c r="K73" s="189">
        <v>48.606681884409866</v>
      </c>
      <c r="L73" s="188">
        <v>1.7131358180200635</v>
      </c>
    </row>
    <row r="74" spans="1:12" s="5" customFormat="1" ht="18.75" customHeight="1">
      <c r="A74" s="548"/>
      <c r="B74" s="545"/>
      <c r="C74" s="208" t="s">
        <v>136</v>
      </c>
      <c r="D74" s="207">
        <v>12486714</v>
      </c>
      <c r="E74" s="204">
        <v>49.430923699739395</v>
      </c>
      <c r="F74" s="204">
        <v>1.955022328636801</v>
      </c>
      <c r="G74" s="207">
        <v>13494237</v>
      </c>
      <c r="H74" s="204">
        <v>56.12854600544514</v>
      </c>
      <c r="I74" s="206">
        <v>8.068760123760342</v>
      </c>
      <c r="J74" s="205">
        <v>13730452</v>
      </c>
      <c r="K74" s="204">
        <v>56.50154835070907</v>
      </c>
      <c r="L74" s="203">
        <v>1.7504880046200526</v>
      </c>
    </row>
    <row r="75" spans="1:14" s="5" customFormat="1" ht="18.75" customHeight="1">
      <c r="A75" s="548"/>
      <c r="B75" s="543" t="s">
        <v>135</v>
      </c>
      <c r="C75" s="107" t="s">
        <v>134</v>
      </c>
      <c r="D75" s="201">
        <v>1869736</v>
      </c>
      <c r="E75" s="189">
        <v>100</v>
      </c>
      <c r="F75" s="189">
        <v>-16.780045755183068</v>
      </c>
      <c r="G75" s="201">
        <v>1936106</v>
      </c>
      <c r="H75" s="189">
        <v>100</v>
      </c>
      <c r="I75" s="191">
        <v>3.549698994938339</v>
      </c>
      <c r="J75" s="200">
        <v>2039642</v>
      </c>
      <c r="K75" s="189">
        <v>100</v>
      </c>
      <c r="L75" s="188">
        <v>5.347641089899</v>
      </c>
      <c r="M75" s="202"/>
      <c r="N75" s="202"/>
    </row>
    <row r="76" spans="1:12" s="5" customFormat="1" ht="18.75" customHeight="1">
      <c r="A76" s="548"/>
      <c r="B76" s="544"/>
      <c r="C76" s="107" t="s">
        <v>133</v>
      </c>
      <c r="D76" s="201">
        <v>10239</v>
      </c>
      <c r="E76" s="189">
        <v>0.5476174176461276</v>
      </c>
      <c r="F76" s="189">
        <v>8.971902937420182</v>
      </c>
      <c r="G76" s="201">
        <v>18959</v>
      </c>
      <c r="H76" s="189">
        <v>0.9792335750212023</v>
      </c>
      <c r="I76" s="191">
        <v>85.16456685223167</v>
      </c>
      <c r="J76" s="200">
        <v>25323</v>
      </c>
      <c r="K76" s="189">
        <v>1.2415414077568514</v>
      </c>
      <c r="L76" s="188">
        <v>33.567171264307206</v>
      </c>
    </row>
    <row r="77" spans="1:12" s="5" customFormat="1" ht="18.75" customHeight="1">
      <c r="A77" s="548"/>
      <c r="B77" s="544"/>
      <c r="C77" s="107" t="s">
        <v>132</v>
      </c>
      <c r="D77" s="201">
        <v>1859497</v>
      </c>
      <c r="E77" s="189">
        <v>99.45238258235388</v>
      </c>
      <c r="F77" s="189">
        <v>-16.88819421599898</v>
      </c>
      <c r="G77" s="201">
        <v>1917147</v>
      </c>
      <c r="H77" s="189">
        <v>99.0207664249788</v>
      </c>
      <c r="I77" s="191">
        <v>3.1003007802647744</v>
      </c>
      <c r="J77" s="200">
        <v>2014319</v>
      </c>
      <c r="K77" s="189">
        <v>98.75845859224314</v>
      </c>
      <c r="L77" s="188">
        <v>5.068573249729937</v>
      </c>
    </row>
    <row r="78" spans="1:12" s="5" customFormat="1" ht="18.75" customHeight="1">
      <c r="A78" s="548"/>
      <c r="B78" s="544"/>
      <c r="C78" s="107" t="s">
        <v>131</v>
      </c>
      <c r="D78" s="201">
        <v>1583</v>
      </c>
      <c r="E78" s="189">
        <v>0.08466435903250512</v>
      </c>
      <c r="F78" s="189">
        <v>25.634920634920633</v>
      </c>
      <c r="G78" s="201">
        <v>5466</v>
      </c>
      <c r="H78" s="189">
        <v>0.28231925318138573</v>
      </c>
      <c r="I78" s="191">
        <v>245.29374605180038</v>
      </c>
      <c r="J78" s="200">
        <v>344</v>
      </c>
      <c r="K78" s="189">
        <v>0.01686570486389278</v>
      </c>
      <c r="L78" s="188">
        <v>-93.70654957921698</v>
      </c>
    </row>
    <row r="79" spans="1:12" s="5" customFormat="1" ht="18.75" customHeight="1">
      <c r="A79" s="548"/>
      <c r="B79" s="544"/>
      <c r="C79" s="107" t="s">
        <v>130</v>
      </c>
      <c r="D79" s="201">
        <v>59882</v>
      </c>
      <c r="E79" s="189">
        <v>3.202698134923861</v>
      </c>
      <c r="F79" s="189">
        <v>-1.900330919694639</v>
      </c>
      <c r="G79" s="201">
        <v>71169</v>
      </c>
      <c r="H79" s="189">
        <v>3.675883448530194</v>
      </c>
      <c r="I79" s="191">
        <v>18.848735847166083</v>
      </c>
      <c r="J79" s="200">
        <v>36119</v>
      </c>
      <c r="K79" s="189">
        <v>1.7708499824969284</v>
      </c>
      <c r="L79" s="188">
        <v>-49.24897075974089</v>
      </c>
    </row>
    <row r="80" spans="1:12" s="5" customFormat="1" ht="18.75" customHeight="1">
      <c r="A80" s="548"/>
      <c r="B80" s="544"/>
      <c r="C80" s="107" t="s">
        <v>129</v>
      </c>
      <c r="D80" s="201">
        <v>39931</v>
      </c>
      <c r="E80" s="189">
        <v>2.1356490969848148</v>
      </c>
      <c r="F80" s="189">
        <v>28.11537474332647</v>
      </c>
      <c r="G80" s="201">
        <v>38135</v>
      </c>
      <c r="H80" s="189">
        <v>1.9696752140636926</v>
      </c>
      <c r="I80" s="191">
        <v>-4.497758633643031</v>
      </c>
      <c r="J80" s="200">
        <v>53250</v>
      </c>
      <c r="K80" s="189">
        <v>2.610752279076426</v>
      </c>
      <c r="L80" s="188">
        <v>39.63550544119576</v>
      </c>
    </row>
    <row r="81" spans="1:12" s="5" customFormat="1" ht="18.75" customHeight="1">
      <c r="A81" s="548"/>
      <c r="B81" s="544"/>
      <c r="C81" s="107" t="s">
        <v>128</v>
      </c>
      <c r="D81" s="201">
        <v>373203</v>
      </c>
      <c r="E81" s="189">
        <v>19.9601975893923</v>
      </c>
      <c r="F81" s="189">
        <v>-12.506007544303444</v>
      </c>
      <c r="G81" s="201">
        <v>359668</v>
      </c>
      <c r="H81" s="189">
        <v>18.576875439671177</v>
      </c>
      <c r="I81" s="191">
        <v>-3.626712539824169</v>
      </c>
      <c r="J81" s="200">
        <v>417352</v>
      </c>
      <c r="K81" s="189">
        <v>20.462022256847035</v>
      </c>
      <c r="L81" s="188">
        <v>16.038124047732907</v>
      </c>
    </row>
    <row r="82" spans="1:12" s="5" customFormat="1" ht="18.75" customHeight="1">
      <c r="A82" s="548"/>
      <c r="B82" s="544"/>
      <c r="C82" s="107" t="s">
        <v>127</v>
      </c>
      <c r="D82" s="201">
        <v>164411</v>
      </c>
      <c r="E82" s="189">
        <v>8.793273488877574</v>
      </c>
      <c r="F82" s="189">
        <v>-9.067227123143724</v>
      </c>
      <c r="G82" s="201">
        <v>161390</v>
      </c>
      <c r="H82" s="189">
        <v>8.335803928090714</v>
      </c>
      <c r="I82" s="191">
        <v>-1.837468295916949</v>
      </c>
      <c r="J82" s="200">
        <v>167485</v>
      </c>
      <c r="K82" s="189">
        <v>8.211490055607799</v>
      </c>
      <c r="L82" s="188">
        <v>3.77656608216121</v>
      </c>
    </row>
    <row r="83" spans="1:12" s="5" customFormat="1" ht="18.75" customHeight="1">
      <c r="A83" s="548"/>
      <c r="B83" s="544"/>
      <c r="C83" s="107" t="s">
        <v>126</v>
      </c>
      <c r="D83" s="201">
        <v>239286</v>
      </c>
      <c r="E83" s="189">
        <v>12.79784953597727</v>
      </c>
      <c r="F83" s="189">
        <v>13.550989417738336</v>
      </c>
      <c r="G83" s="201">
        <v>210000</v>
      </c>
      <c r="H83" s="189">
        <v>10.846513568988476</v>
      </c>
      <c r="I83" s="191">
        <v>-12.238910759509537</v>
      </c>
      <c r="J83" s="200">
        <v>243464</v>
      </c>
      <c r="K83" s="189">
        <v>11.93660456099649</v>
      </c>
      <c r="L83" s="188">
        <v>15.935238095238091</v>
      </c>
    </row>
    <row r="84" spans="1:12" s="5" customFormat="1" ht="18.75" customHeight="1">
      <c r="A84" s="548"/>
      <c r="B84" s="544"/>
      <c r="C84" s="107" t="s">
        <v>125</v>
      </c>
      <c r="D84" s="201">
        <v>444999</v>
      </c>
      <c r="E84" s="189">
        <v>23.800097981747157</v>
      </c>
      <c r="F84" s="189">
        <v>-5.662389312054685</v>
      </c>
      <c r="G84" s="201">
        <v>508524</v>
      </c>
      <c r="H84" s="189">
        <v>26.265297457887122</v>
      </c>
      <c r="I84" s="191">
        <v>14.275312978231412</v>
      </c>
      <c r="J84" s="200">
        <v>527664</v>
      </c>
      <c r="K84" s="189">
        <v>25.870422358433494</v>
      </c>
      <c r="L84" s="188">
        <v>3.7638341553201116</v>
      </c>
    </row>
    <row r="85" spans="1:12" s="5" customFormat="1" ht="18.75" customHeight="1">
      <c r="A85" s="548"/>
      <c r="B85" s="544"/>
      <c r="C85" s="107" t="s">
        <v>124</v>
      </c>
      <c r="D85" s="201">
        <v>219358</v>
      </c>
      <c r="E85" s="189">
        <v>11.732030618226316</v>
      </c>
      <c r="F85" s="189">
        <v>0.9020363666471809</v>
      </c>
      <c r="G85" s="201">
        <v>304462</v>
      </c>
      <c r="H85" s="189">
        <v>15.725481972577949</v>
      </c>
      <c r="I85" s="191">
        <v>38.7968526335944</v>
      </c>
      <c r="J85" s="200">
        <v>159888</v>
      </c>
      <c r="K85" s="189">
        <v>7.83902273045956</v>
      </c>
      <c r="L85" s="188">
        <v>-47.48507202869323</v>
      </c>
    </row>
    <row r="86" spans="1:13" s="5" customFormat="1" ht="18.75" customHeight="1" thickBot="1">
      <c r="A86" s="548"/>
      <c r="B86" s="544"/>
      <c r="C86" s="199" t="s">
        <v>123</v>
      </c>
      <c r="D86" s="198">
        <v>316844</v>
      </c>
      <c r="E86" s="195">
        <v>16.945921777192076</v>
      </c>
      <c r="F86" s="195">
        <v>-50.23551603849301</v>
      </c>
      <c r="G86" s="198">
        <v>258332</v>
      </c>
      <c r="H86" s="195">
        <v>13.342864491923478</v>
      </c>
      <c r="I86" s="197">
        <v>-18.467132090239986</v>
      </c>
      <c r="J86" s="196">
        <v>408752</v>
      </c>
      <c r="K86" s="195">
        <v>20.040379635249717</v>
      </c>
      <c r="L86" s="194">
        <v>58.22739730269575</v>
      </c>
      <c r="M86" s="193"/>
    </row>
    <row r="87" spans="1:12" s="5" customFormat="1" ht="18.75" customHeight="1" thickTop="1">
      <c r="A87" s="548"/>
      <c r="B87" s="544"/>
      <c r="C87" s="107" t="s">
        <v>122</v>
      </c>
      <c r="D87" s="192">
        <v>1167438</v>
      </c>
      <c r="E87" s="189">
        <v>62.43865444105477</v>
      </c>
      <c r="F87" s="189">
        <v>-0.4767141505332262</v>
      </c>
      <c r="G87" s="192">
        <v>1176455</v>
      </c>
      <c r="H87" s="189">
        <v>60.76397676573494</v>
      </c>
      <c r="I87" s="191">
        <v>0.7723750640290916</v>
      </c>
      <c r="J87" s="190">
        <v>1237086</v>
      </c>
      <c r="K87" s="189">
        <v>60.652114439690884</v>
      </c>
      <c r="L87" s="188">
        <v>5.153703286568543</v>
      </c>
    </row>
    <row r="88" spans="1:12" s="5" customFormat="1" ht="18.75" customHeight="1" thickBot="1">
      <c r="A88" s="549"/>
      <c r="B88" s="546"/>
      <c r="C88" s="187" t="s">
        <v>121</v>
      </c>
      <c r="D88" s="186">
        <v>1408169</v>
      </c>
      <c r="E88" s="183">
        <v>75.31378761493602</v>
      </c>
      <c r="F88" s="183">
        <v>-5.1949363475211925</v>
      </c>
      <c r="G88" s="186">
        <v>1498231</v>
      </c>
      <c r="H88" s="183">
        <v>77.38372795704367</v>
      </c>
      <c r="I88" s="185">
        <v>6.395681200196847</v>
      </c>
      <c r="J88" s="184">
        <v>1508289</v>
      </c>
      <c r="K88" s="183">
        <v>73.94871256818598</v>
      </c>
      <c r="L88" s="182">
        <v>0.671325049341533</v>
      </c>
    </row>
    <row r="89" spans="1:16" ht="21" customHeight="1">
      <c r="A89" s="34" t="s">
        <v>120</v>
      </c>
      <c r="B89" s="30"/>
      <c r="C89" s="30"/>
      <c r="D89" s="181"/>
      <c r="E89" s="180"/>
      <c r="F89" s="177"/>
      <c r="G89" s="181"/>
      <c r="H89" s="180"/>
      <c r="I89" s="179"/>
      <c r="J89" s="178"/>
      <c r="K89" s="177"/>
      <c r="L89" s="177"/>
      <c r="P89" s="5"/>
    </row>
    <row r="90" spans="1:16" ht="21" customHeight="1">
      <c r="A90" s="81" t="s">
        <v>119</v>
      </c>
      <c r="P90" s="5"/>
    </row>
    <row r="91" ht="17.25">
      <c r="P91" s="5"/>
    </row>
    <row r="92" spans="4:16" ht="15.75" customHeight="1">
      <c r="D92" s="33"/>
      <c r="F92" s="33"/>
      <c r="G92" s="33"/>
      <c r="J92" s="33"/>
      <c r="K92" s="33"/>
      <c r="L92" s="33"/>
      <c r="P92" s="5"/>
    </row>
    <row r="93" spans="4:16" ht="17.25">
      <c r="D93" s="33"/>
      <c r="F93" s="33"/>
      <c r="G93" s="33"/>
      <c r="J93" s="33"/>
      <c r="K93" s="33"/>
      <c r="L93" s="33"/>
      <c r="P93" s="5"/>
    </row>
    <row r="94" spans="4:16" ht="17.25">
      <c r="D94" s="33"/>
      <c r="F94" s="33"/>
      <c r="G94" s="33"/>
      <c r="J94" s="33"/>
      <c r="K94" s="33"/>
      <c r="L94" s="33"/>
      <c r="P94" s="5"/>
    </row>
    <row r="95" spans="4:16" ht="17.25">
      <c r="D95" s="33"/>
      <c r="F95" s="33"/>
      <c r="G95" s="33"/>
      <c r="J95" s="33"/>
      <c r="K95" s="33"/>
      <c r="L95" s="33"/>
      <c r="P95" s="5"/>
    </row>
    <row r="96" spans="4:16" ht="17.25">
      <c r="D96" s="33"/>
      <c r="F96" s="33"/>
      <c r="G96" s="33"/>
      <c r="J96" s="33"/>
      <c r="K96" s="33"/>
      <c r="L96" s="33"/>
      <c r="P96" s="5"/>
    </row>
    <row r="97" spans="4:16" ht="17.25">
      <c r="D97" s="33"/>
      <c r="F97" s="33"/>
      <c r="G97" s="33"/>
      <c r="J97" s="33"/>
      <c r="K97" s="33"/>
      <c r="L97" s="33"/>
      <c r="P97" s="5"/>
    </row>
    <row r="98" spans="4:16" ht="17.25">
      <c r="D98" s="33"/>
      <c r="F98" s="33"/>
      <c r="G98" s="33"/>
      <c r="J98" s="33"/>
      <c r="K98" s="33"/>
      <c r="L98" s="33"/>
      <c r="P98" s="5"/>
    </row>
    <row r="99" spans="4:16" ht="17.25">
      <c r="D99" s="33"/>
      <c r="F99" s="33"/>
      <c r="G99" s="33"/>
      <c r="J99" s="33"/>
      <c r="K99" s="33"/>
      <c r="L99" s="33"/>
      <c r="P99" s="5"/>
    </row>
    <row r="100" spans="4:16" ht="17.25">
      <c r="D100" s="33"/>
      <c r="F100" s="33"/>
      <c r="G100" s="33"/>
      <c r="J100" s="33"/>
      <c r="K100" s="33"/>
      <c r="L100" s="33"/>
      <c r="P100" s="5"/>
    </row>
    <row r="101" spans="4:16" ht="17.25">
      <c r="D101" s="33"/>
      <c r="F101" s="33"/>
      <c r="G101" s="33"/>
      <c r="J101" s="33"/>
      <c r="K101" s="33"/>
      <c r="L101" s="33"/>
      <c r="P101" s="5"/>
    </row>
    <row r="102" spans="4:16" ht="17.25">
      <c r="D102" s="33"/>
      <c r="F102" s="33"/>
      <c r="G102" s="33"/>
      <c r="J102" s="33"/>
      <c r="K102" s="33"/>
      <c r="L102" s="33"/>
      <c r="P102" s="5"/>
    </row>
    <row r="103" spans="4:16" ht="17.25">
      <c r="D103" s="33"/>
      <c r="F103" s="33"/>
      <c r="G103" s="33"/>
      <c r="J103" s="33"/>
      <c r="K103" s="33"/>
      <c r="L103" s="33"/>
      <c r="P103" s="5"/>
    </row>
    <row r="104" ht="17.25">
      <c r="P104" s="5"/>
    </row>
    <row r="105" ht="17.25">
      <c r="P105" s="5"/>
    </row>
    <row r="106" ht="17.25">
      <c r="P106" s="5"/>
    </row>
    <row r="107" ht="17.25">
      <c r="P107" s="5"/>
    </row>
    <row r="108" ht="17.25">
      <c r="P108" s="5"/>
    </row>
    <row r="109" ht="17.25">
      <c r="P109" s="5"/>
    </row>
    <row r="110" ht="17.25">
      <c r="P110" s="5"/>
    </row>
    <row r="111" ht="17.25">
      <c r="P111" s="5"/>
    </row>
    <row r="112" ht="17.25">
      <c r="P112" s="5"/>
    </row>
    <row r="113" s="6" customFormat="1" ht="17.25">
      <c r="P113" s="5"/>
    </row>
    <row r="114" s="6" customFormat="1" ht="17.25">
      <c r="P114" s="5"/>
    </row>
    <row r="115" s="6" customFormat="1" ht="17.25">
      <c r="P115" s="5"/>
    </row>
    <row r="116" s="6" customFormat="1" ht="17.25">
      <c r="P116" s="5"/>
    </row>
    <row r="117" s="6" customFormat="1" ht="17.25">
      <c r="P117" s="5"/>
    </row>
    <row r="118" s="6" customFormat="1" ht="17.25">
      <c r="P118" s="5"/>
    </row>
    <row r="119" s="6" customFormat="1" ht="17.25">
      <c r="P119" s="5"/>
    </row>
    <row r="120" s="6" customFormat="1" ht="17.25">
      <c r="P120" s="5"/>
    </row>
    <row r="121" s="6" customFormat="1" ht="17.25">
      <c r="P121" s="5"/>
    </row>
    <row r="122" s="6" customFormat="1" ht="17.25">
      <c r="P122" s="5"/>
    </row>
    <row r="123" s="6" customFormat="1" ht="17.25">
      <c r="P123" s="5"/>
    </row>
    <row r="124" s="6" customFormat="1" ht="17.25">
      <c r="P124" s="5"/>
    </row>
    <row r="125" s="6" customFormat="1" ht="17.25">
      <c r="P125" s="5"/>
    </row>
    <row r="126" s="6" customFormat="1" ht="17.25">
      <c r="P126" s="5"/>
    </row>
    <row r="127" s="6" customFormat="1" ht="17.25">
      <c r="P127" s="5"/>
    </row>
    <row r="128" s="6" customFormat="1" ht="17.25">
      <c r="P128" s="5"/>
    </row>
    <row r="129" s="6" customFormat="1" ht="17.25">
      <c r="P129" s="5"/>
    </row>
    <row r="130" s="6" customFormat="1" ht="17.25">
      <c r="P130" s="5"/>
    </row>
    <row r="131" s="6" customFormat="1" ht="17.25">
      <c r="P131" s="5"/>
    </row>
    <row r="132" s="6" customFormat="1" ht="17.25">
      <c r="P132" s="5"/>
    </row>
    <row r="133" s="6" customFormat="1" ht="17.25">
      <c r="P133" s="5"/>
    </row>
    <row r="134" s="6" customFormat="1" ht="17.25">
      <c r="P134" s="5"/>
    </row>
    <row r="135" s="6" customFormat="1" ht="17.25">
      <c r="P135" s="5"/>
    </row>
    <row r="136" s="6" customFormat="1" ht="17.25">
      <c r="P136" s="5"/>
    </row>
    <row r="137" s="6" customFormat="1" ht="17.25">
      <c r="P137" s="5"/>
    </row>
    <row r="138" s="6" customFormat="1" ht="17.25">
      <c r="P138" s="5"/>
    </row>
    <row r="139" s="6" customFormat="1" ht="17.25">
      <c r="P139" s="5"/>
    </row>
    <row r="140" s="6" customFormat="1" ht="17.25">
      <c r="P140" s="5"/>
    </row>
    <row r="141" s="6" customFormat="1" ht="17.25">
      <c r="P141" s="5"/>
    </row>
    <row r="142" s="6" customFormat="1" ht="17.25">
      <c r="P142" s="5"/>
    </row>
    <row r="143" s="6" customFormat="1" ht="17.25">
      <c r="P143" s="5"/>
    </row>
    <row r="144" s="6" customFormat="1" ht="17.25">
      <c r="P144" s="5"/>
    </row>
    <row r="145" s="6" customFormat="1" ht="17.25">
      <c r="P145" s="5"/>
    </row>
    <row r="146" s="6" customFormat="1" ht="17.25">
      <c r="P146" s="5"/>
    </row>
    <row r="147" s="6" customFormat="1" ht="17.25">
      <c r="P147" s="5"/>
    </row>
    <row r="148" s="6" customFormat="1" ht="17.25">
      <c r="P148" s="5"/>
    </row>
    <row r="149" s="6" customFormat="1" ht="17.25">
      <c r="P149" s="5"/>
    </row>
    <row r="150" s="6" customFormat="1" ht="17.25">
      <c r="P150" s="5"/>
    </row>
    <row r="151" s="6" customFormat="1" ht="17.25">
      <c r="P151" s="5"/>
    </row>
    <row r="152" s="6" customFormat="1" ht="17.25">
      <c r="P152" s="5"/>
    </row>
    <row r="153" s="6" customFormat="1" ht="17.25">
      <c r="P153" s="5"/>
    </row>
    <row r="154" s="6" customFormat="1" ht="17.25">
      <c r="P154" s="5"/>
    </row>
    <row r="155" s="6" customFormat="1" ht="17.25">
      <c r="P155" s="5"/>
    </row>
    <row r="156" s="6" customFormat="1" ht="17.25">
      <c r="P156" s="5"/>
    </row>
    <row r="157" s="6" customFormat="1" ht="17.25">
      <c r="P157" s="5"/>
    </row>
    <row r="158" s="6" customFormat="1" ht="17.25">
      <c r="P158" s="5"/>
    </row>
    <row r="159" s="6" customFormat="1" ht="17.25">
      <c r="P159" s="5"/>
    </row>
    <row r="160" s="6" customFormat="1" ht="17.25">
      <c r="P160" s="5"/>
    </row>
    <row r="161" s="6" customFormat="1" ht="17.25">
      <c r="P161" s="5"/>
    </row>
    <row r="162" s="6" customFormat="1" ht="17.25">
      <c r="P162" s="5"/>
    </row>
    <row r="163" s="6" customFormat="1" ht="17.25">
      <c r="P163" s="5"/>
    </row>
    <row r="164" s="6" customFormat="1" ht="17.25">
      <c r="P164" s="5"/>
    </row>
    <row r="165" s="6" customFormat="1" ht="17.25">
      <c r="P165" s="5"/>
    </row>
    <row r="166" s="6" customFormat="1" ht="17.25">
      <c r="P166" s="5"/>
    </row>
    <row r="167" s="6" customFormat="1" ht="17.25">
      <c r="P167" s="5"/>
    </row>
    <row r="168" s="6" customFormat="1" ht="17.25">
      <c r="P168" s="5"/>
    </row>
    <row r="169" s="6" customFormat="1" ht="17.25">
      <c r="P169" s="5"/>
    </row>
    <row r="170" s="6" customFormat="1" ht="17.25">
      <c r="P170" s="5"/>
    </row>
    <row r="171" s="6" customFormat="1" ht="17.25">
      <c r="P171" s="5"/>
    </row>
    <row r="172" s="6" customFormat="1" ht="17.25">
      <c r="P172" s="5"/>
    </row>
    <row r="173" s="6" customFormat="1" ht="17.25">
      <c r="P173" s="5"/>
    </row>
    <row r="174" s="6" customFormat="1" ht="17.25">
      <c r="P174" s="5"/>
    </row>
    <row r="175" s="6" customFormat="1" ht="17.25">
      <c r="P175" s="5"/>
    </row>
    <row r="176" s="6" customFormat="1" ht="17.25">
      <c r="P176" s="5"/>
    </row>
    <row r="177" s="6" customFormat="1" ht="17.25">
      <c r="P177" s="5"/>
    </row>
    <row r="178" s="6" customFormat="1" ht="17.25">
      <c r="P178" s="5"/>
    </row>
    <row r="179" s="6" customFormat="1" ht="17.25">
      <c r="P179" s="5"/>
    </row>
    <row r="180" s="6" customFormat="1" ht="17.25">
      <c r="P180" s="5"/>
    </row>
    <row r="181" s="6" customFormat="1" ht="17.25">
      <c r="P181" s="5"/>
    </row>
    <row r="182" s="6" customFormat="1" ht="17.25">
      <c r="P182" s="5"/>
    </row>
    <row r="183" s="6" customFormat="1" ht="17.25">
      <c r="P183" s="5"/>
    </row>
    <row r="184" s="6" customFormat="1" ht="17.25">
      <c r="P184" s="5"/>
    </row>
    <row r="185" s="6" customFormat="1" ht="17.25">
      <c r="P185" s="5"/>
    </row>
    <row r="186" s="6" customFormat="1" ht="17.25">
      <c r="P186" s="5"/>
    </row>
    <row r="187" s="6" customFormat="1" ht="17.25">
      <c r="P187" s="5"/>
    </row>
    <row r="188" s="6" customFormat="1" ht="17.25">
      <c r="P188" s="5"/>
    </row>
    <row r="189" s="6" customFormat="1" ht="17.25">
      <c r="P189" s="5"/>
    </row>
    <row r="190" s="6" customFormat="1" ht="17.25">
      <c r="P190" s="5"/>
    </row>
    <row r="191" s="6" customFormat="1" ht="17.25">
      <c r="P191" s="5"/>
    </row>
    <row r="192" s="6" customFormat="1" ht="17.25">
      <c r="P192" s="5"/>
    </row>
    <row r="193" s="6" customFormat="1" ht="17.25">
      <c r="P193" s="5"/>
    </row>
    <row r="194" s="6" customFormat="1" ht="17.25">
      <c r="P194" s="5"/>
    </row>
    <row r="195" s="6" customFormat="1" ht="17.25">
      <c r="P195" s="5"/>
    </row>
    <row r="196" s="6" customFormat="1" ht="17.25">
      <c r="P196" s="5"/>
    </row>
    <row r="197" s="6" customFormat="1" ht="17.25">
      <c r="P197" s="5"/>
    </row>
    <row r="198" s="6" customFormat="1" ht="17.25">
      <c r="P198" s="5"/>
    </row>
    <row r="199" s="6" customFormat="1" ht="17.25">
      <c r="P199" s="5"/>
    </row>
    <row r="200" s="6" customFormat="1" ht="17.25">
      <c r="P200" s="5"/>
    </row>
    <row r="201" s="6" customFormat="1" ht="17.25">
      <c r="P201" s="5"/>
    </row>
    <row r="202" s="6" customFormat="1" ht="17.25">
      <c r="P202" s="5"/>
    </row>
    <row r="203" s="6" customFormat="1" ht="17.25">
      <c r="P203" s="5"/>
    </row>
    <row r="204" s="6" customFormat="1" ht="17.25">
      <c r="P204" s="5"/>
    </row>
    <row r="205" s="6" customFormat="1" ht="17.25">
      <c r="P205" s="5"/>
    </row>
    <row r="206" s="6" customFormat="1" ht="17.25">
      <c r="P206" s="5"/>
    </row>
    <row r="207" s="6" customFormat="1" ht="17.25">
      <c r="P207" s="5"/>
    </row>
    <row r="208" s="6" customFormat="1" ht="17.25">
      <c r="P208" s="5"/>
    </row>
    <row r="209" s="6" customFormat="1" ht="17.25">
      <c r="P209" s="5"/>
    </row>
    <row r="210" s="6" customFormat="1" ht="17.25">
      <c r="P210" s="5"/>
    </row>
    <row r="211" s="6" customFormat="1" ht="17.25">
      <c r="P211" s="5"/>
    </row>
    <row r="212" s="6" customFormat="1" ht="17.25">
      <c r="P212" s="5"/>
    </row>
    <row r="213" s="6" customFormat="1" ht="17.25">
      <c r="P213" s="5"/>
    </row>
    <row r="214" s="6" customFormat="1" ht="17.25">
      <c r="P214" s="5"/>
    </row>
    <row r="215" s="6" customFormat="1" ht="17.25">
      <c r="P215" s="5"/>
    </row>
    <row r="216" s="6" customFormat="1" ht="17.25">
      <c r="P216" s="5"/>
    </row>
    <row r="217" s="6" customFormat="1" ht="17.25">
      <c r="P217" s="5"/>
    </row>
    <row r="218" s="6" customFormat="1" ht="17.25">
      <c r="P218" s="5"/>
    </row>
    <row r="219" s="6" customFormat="1" ht="17.25">
      <c r="P219" s="5"/>
    </row>
    <row r="220" s="6" customFormat="1" ht="17.25">
      <c r="P220" s="5"/>
    </row>
    <row r="221" s="6" customFormat="1" ht="17.25">
      <c r="P221" s="5"/>
    </row>
  </sheetData>
  <sheetProtection/>
  <mergeCells count="7">
    <mergeCell ref="B61:B74"/>
    <mergeCell ref="B75:B88"/>
    <mergeCell ref="A33:A88"/>
    <mergeCell ref="A5:B18"/>
    <mergeCell ref="A19:B32"/>
    <mergeCell ref="B33:B46"/>
    <mergeCell ref="B47:B60"/>
  </mergeCells>
  <printOptions horizontalCentered="1"/>
  <pageMargins left="0.7874015748031497" right="0.7874015748031497" top="0.34" bottom="0.4" header="0.41" footer="0.4"/>
  <pageSetup horizontalDpi="400" verticalDpi="4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34"/>
  <sheetViews>
    <sheetView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3.375" defaultRowHeight="13.5"/>
  <cols>
    <col min="1" max="1" width="6.75390625" style="237" customWidth="1"/>
    <col min="2" max="2" width="18.25390625" style="237" customWidth="1"/>
    <col min="3" max="3" width="13.75390625" style="237" customWidth="1"/>
    <col min="4" max="4" width="7.00390625" style="237" bestFit="1" customWidth="1"/>
    <col min="5" max="5" width="8.625" style="237" bestFit="1" customWidth="1"/>
    <col min="6" max="6" width="13.875" style="237" customWidth="1"/>
    <col min="7" max="7" width="7.00390625" style="237" bestFit="1" customWidth="1"/>
    <col min="8" max="8" width="8.625" style="237" bestFit="1" customWidth="1"/>
    <col min="9" max="9" width="13.75390625" style="237" customWidth="1"/>
    <col min="10" max="10" width="7.00390625" style="237" bestFit="1" customWidth="1"/>
    <col min="11" max="11" width="8.625" style="237" bestFit="1" customWidth="1"/>
    <col min="12" max="12" width="13.75390625" style="237" customWidth="1"/>
    <col min="13" max="13" width="7.00390625" style="237" bestFit="1" customWidth="1"/>
    <col min="14" max="14" width="8.625" style="237" bestFit="1" customWidth="1"/>
    <col min="15" max="15" width="13.875" style="237" customWidth="1"/>
    <col min="16" max="16" width="7.00390625" style="237" bestFit="1" customWidth="1"/>
    <col min="17" max="17" width="8.625" style="237" bestFit="1" customWidth="1"/>
    <col min="18" max="18" width="13.75390625" style="237" customWidth="1"/>
    <col min="19" max="19" width="7.00390625" style="237" bestFit="1" customWidth="1"/>
    <col min="20" max="20" width="8.625" style="237" customWidth="1"/>
    <col min="21" max="16384" width="13.375" style="237" customWidth="1"/>
  </cols>
  <sheetData>
    <row r="1" spans="1:20" s="280" customFormat="1" ht="40.5" customHeight="1">
      <c r="A1" s="288" t="s">
        <v>159</v>
      </c>
      <c r="B1" s="287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</row>
    <row r="2" spans="1:20" s="282" customFormat="1" ht="40.5" customHeight="1" thickBot="1">
      <c r="A2" s="285"/>
      <c r="B2" s="284"/>
      <c r="C2" s="284"/>
      <c r="D2" s="284"/>
      <c r="E2" s="284"/>
      <c r="F2" s="284"/>
      <c r="G2" s="284"/>
      <c r="H2" s="284"/>
      <c r="I2" s="285"/>
      <c r="J2" s="284"/>
      <c r="K2" s="284"/>
      <c r="L2" s="284"/>
      <c r="M2" s="284"/>
      <c r="N2" s="284"/>
      <c r="O2" s="284"/>
      <c r="P2" s="284"/>
      <c r="Q2" s="284"/>
      <c r="R2" s="285"/>
      <c r="S2" s="284"/>
      <c r="T2" s="283" t="s">
        <v>158</v>
      </c>
    </row>
    <row r="3" spans="1:20" ht="41.25" customHeight="1">
      <c r="A3" s="281"/>
      <c r="B3" s="280"/>
      <c r="C3" s="493" t="s">
        <v>293</v>
      </c>
      <c r="D3" s="494"/>
      <c r="E3" s="494"/>
      <c r="F3" s="495"/>
      <c r="G3" s="496"/>
      <c r="H3" s="494"/>
      <c r="I3" s="494"/>
      <c r="J3" s="494"/>
      <c r="K3" s="497"/>
      <c r="L3" s="493" t="s">
        <v>294</v>
      </c>
      <c r="M3" s="494"/>
      <c r="N3" s="494"/>
      <c r="O3" s="496"/>
      <c r="P3" s="494"/>
      <c r="Q3" s="494"/>
      <c r="R3" s="494"/>
      <c r="S3" s="494"/>
      <c r="T3" s="498"/>
    </row>
    <row r="4" spans="1:20" ht="30" customHeight="1">
      <c r="A4" s="281"/>
      <c r="B4" s="280"/>
      <c r="C4" s="562" t="s">
        <v>157</v>
      </c>
      <c r="D4" s="280"/>
      <c r="E4" s="280"/>
      <c r="F4" s="276"/>
      <c r="G4" s="276"/>
      <c r="H4" s="276"/>
      <c r="I4" s="276"/>
      <c r="J4" s="276"/>
      <c r="K4" s="279"/>
      <c r="L4" s="560" t="s">
        <v>4</v>
      </c>
      <c r="M4" s="280"/>
      <c r="N4" s="280"/>
      <c r="O4" s="276"/>
      <c r="P4" s="276"/>
      <c r="Q4" s="276"/>
      <c r="R4" s="276"/>
      <c r="S4" s="276"/>
      <c r="T4" s="275"/>
    </row>
    <row r="5" spans="1:20" ht="30" customHeight="1">
      <c r="A5" s="281"/>
      <c r="B5" s="280"/>
      <c r="C5" s="563"/>
      <c r="D5" s="276"/>
      <c r="E5" s="276"/>
      <c r="F5" s="257" t="s">
        <v>156</v>
      </c>
      <c r="G5" s="276"/>
      <c r="H5" s="276"/>
      <c r="I5" s="257" t="s">
        <v>155</v>
      </c>
      <c r="J5" s="276"/>
      <c r="K5" s="279"/>
      <c r="L5" s="561"/>
      <c r="M5" s="276"/>
      <c r="N5" s="276"/>
      <c r="O5" s="277" t="s">
        <v>156</v>
      </c>
      <c r="P5" s="276"/>
      <c r="Q5" s="278"/>
      <c r="R5" s="277" t="s">
        <v>155</v>
      </c>
      <c r="S5" s="276"/>
      <c r="T5" s="275"/>
    </row>
    <row r="6" spans="1:20" s="266" customFormat="1" ht="30" customHeight="1">
      <c r="A6" s="274"/>
      <c r="B6" s="273"/>
      <c r="C6" s="272"/>
      <c r="D6" s="268" t="s">
        <v>40</v>
      </c>
      <c r="E6" s="268" t="s">
        <v>39</v>
      </c>
      <c r="F6" s="269"/>
      <c r="G6" s="268" t="s">
        <v>40</v>
      </c>
      <c r="H6" s="268" t="s">
        <v>39</v>
      </c>
      <c r="I6" s="269"/>
      <c r="J6" s="268" t="s">
        <v>40</v>
      </c>
      <c r="K6" s="271" t="s">
        <v>39</v>
      </c>
      <c r="L6" s="270"/>
      <c r="M6" s="268" t="s">
        <v>40</v>
      </c>
      <c r="N6" s="268" t="s">
        <v>39</v>
      </c>
      <c r="O6" s="269"/>
      <c r="P6" s="268" t="s">
        <v>40</v>
      </c>
      <c r="Q6" s="268" t="s">
        <v>39</v>
      </c>
      <c r="R6" s="269"/>
      <c r="S6" s="268" t="s">
        <v>40</v>
      </c>
      <c r="T6" s="267" t="s">
        <v>39</v>
      </c>
    </row>
    <row r="7" spans="1:20" ht="27" customHeight="1">
      <c r="A7" s="556" t="s">
        <v>154</v>
      </c>
      <c r="B7" s="257" t="s">
        <v>4</v>
      </c>
      <c r="C7" s="254">
        <v>46524166</v>
      </c>
      <c r="D7" s="252">
        <v>100</v>
      </c>
      <c r="E7" s="252">
        <v>-1.005323062072918</v>
      </c>
      <c r="F7" s="253">
        <v>32664633</v>
      </c>
      <c r="G7" s="252">
        <v>70.2</v>
      </c>
      <c r="H7" s="252">
        <v>-5.574833139619599</v>
      </c>
      <c r="I7" s="253">
        <v>13859534</v>
      </c>
      <c r="J7" s="252">
        <v>29.8</v>
      </c>
      <c r="K7" s="255">
        <v>11.738977357261746</v>
      </c>
      <c r="L7" s="254">
        <v>47086029</v>
      </c>
      <c r="M7" s="252">
        <v>100</v>
      </c>
      <c r="N7" s="252">
        <v>1.2076798969378615</v>
      </c>
      <c r="O7" s="253">
        <v>32817016</v>
      </c>
      <c r="P7" s="252">
        <v>69.7</v>
      </c>
      <c r="Q7" s="252">
        <v>0.46650761390768025</v>
      </c>
      <c r="R7" s="253">
        <v>14269014</v>
      </c>
      <c r="S7" s="252">
        <v>30.3</v>
      </c>
      <c r="T7" s="251">
        <v>2.9545004904205143</v>
      </c>
    </row>
    <row r="8" spans="1:20" ht="27" customHeight="1">
      <c r="A8" s="557"/>
      <c r="B8" s="257" t="s">
        <v>151</v>
      </c>
      <c r="C8" s="254">
        <v>12354043</v>
      </c>
      <c r="D8" s="252">
        <v>26.6</v>
      </c>
      <c r="E8" s="252">
        <v>-1.9046269188838068</v>
      </c>
      <c r="F8" s="253">
        <v>8966077</v>
      </c>
      <c r="G8" s="252">
        <v>19.3</v>
      </c>
      <c r="H8" s="252">
        <v>-4.836000594796417</v>
      </c>
      <c r="I8" s="253">
        <v>3387966</v>
      </c>
      <c r="J8" s="252">
        <v>7.3</v>
      </c>
      <c r="K8" s="255">
        <v>6.801811613962428</v>
      </c>
      <c r="L8" s="254">
        <v>12533838</v>
      </c>
      <c r="M8" s="252">
        <v>26.6</v>
      </c>
      <c r="N8" s="252">
        <v>1.455353522729368</v>
      </c>
      <c r="O8" s="253">
        <v>8975720</v>
      </c>
      <c r="P8" s="252">
        <v>19.1</v>
      </c>
      <c r="Q8" s="252">
        <v>0.10754982362965393</v>
      </c>
      <c r="R8" s="253">
        <v>3558118</v>
      </c>
      <c r="S8" s="252">
        <v>7.6</v>
      </c>
      <c r="T8" s="251">
        <v>5.022246386179788</v>
      </c>
    </row>
    <row r="9" spans="1:20" ht="27" customHeight="1">
      <c r="A9" s="557"/>
      <c r="B9" s="257" t="s">
        <v>150</v>
      </c>
      <c r="C9" s="254">
        <v>28670957</v>
      </c>
      <c r="D9" s="252">
        <v>61.6</v>
      </c>
      <c r="E9" s="252">
        <v>-1.3133729340220839</v>
      </c>
      <c r="F9" s="253">
        <v>19988259</v>
      </c>
      <c r="G9" s="252">
        <v>43</v>
      </c>
      <c r="H9" s="252">
        <v>-7.454591619739418</v>
      </c>
      <c r="I9" s="253">
        <v>8682698</v>
      </c>
      <c r="J9" s="252">
        <v>18.7</v>
      </c>
      <c r="K9" s="255">
        <v>16.48063058150177</v>
      </c>
      <c r="L9" s="254">
        <v>28946754</v>
      </c>
      <c r="M9" s="252">
        <v>61.5</v>
      </c>
      <c r="N9" s="252">
        <v>0.9619385917254135</v>
      </c>
      <c r="O9" s="253">
        <v>20091690</v>
      </c>
      <c r="P9" s="252">
        <v>42.7</v>
      </c>
      <c r="Q9" s="252">
        <v>0.5174587741733774</v>
      </c>
      <c r="R9" s="253">
        <v>8855064</v>
      </c>
      <c r="S9" s="252">
        <v>18.8</v>
      </c>
      <c r="T9" s="251">
        <v>1.985166361884282</v>
      </c>
    </row>
    <row r="10" spans="1:20" ht="27" customHeight="1">
      <c r="A10" s="557"/>
      <c r="B10" s="256" t="s">
        <v>149</v>
      </c>
      <c r="C10" s="254">
        <v>13250666</v>
      </c>
      <c r="D10" s="252">
        <v>28.5</v>
      </c>
      <c r="E10" s="252">
        <v>-10.324622761417487</v>
      </c>
      <c r="F10" s="253">
        <v>10220198</v>
      </c>
      <c r="G10" s="252">
        <v>22</v>
      </c>
      <c r="H10" s="252">
        <v>-16.457749693302887</v>
      </c>
      <c r="I10" s="253">
        <v>3030468</v>
      </c>
      <c r="J10" s="252">
        <v>6.5</v>
      </c>
      <c r="K10" s="255">
        <v>19.183494966553155</v>
      </c>
      <c r="L10" s="254">
        <v>13363453</v>
      </c>
      <c r="M10" s="252">
        <v>28.4</v>
      </c>
      <c r="N10" s="252">
        <v>0.8511798576765983</v>
      </c>
      <c r="O10" s="253">
        <v>10247830</v>
      </c>
      <c r="P10" s="252">
        <v>21.8</v>
      </c>
      <c r="Q10" s="252">
        <v>0.2703665819390153</v>
      </c>
      <c r="R10" s="253">
        <v>3115623</v>
      </c>
      <c r="S10" s="252">
        <v>6.6</v>
      </c>
      <c r="T10" s="251">
        <v>2.8099620256673177</v>
      </c>
    </row>
    <row r="11" spans="1:20" ht="27" customHeight="1">
      <c r="A11" s="557"/>
      <c r="B11" s="256" t="s">
        <v>148</v>
      </c>
      <c r="C11" s="254">
        <v>15420291</v>
      </c>
      <c r="D11" s="252">
        <v>33.1</v>
      </c>
      <c r="E11" s="252">
        <v>8.013474952063788</v>
      </c>
      <c r="F11" s="253">
        <v>9768061</v>
      </c>
      <c r="G11" s="252">
        <v>21</v>
      </c>
      <c r="H11" s="252">
        <v>4.306603544907418</v>
      </c>
      <c r="I11" s="253">
        <v>5652230</v>
      </c>
      <c r="J11" s="252">
        <v>12.1</v>
      </c>
      <c r="K11" s="255">
        <v>15.081355868706709</v>
      </c>
      <c r="L11" s="254">
        <v>15583301</v>
      </c>
      <c r="M11" s="252">
        <v>33.1</v>
      </c>
      <c r="N11" s="252">
        <v>1.057113643315816</v>
      </c>
      <c r="O11" s="253">
        <v>9843860</v>
      </c>
      <c r="P11" s="252">
        <v>20.9</v>
      </c>
      <c r="Q11" s="252">
        <v>0.775988192538918</v>
      </c>
      <c r="R11" s="253">
        <v>5739441</v>
      </c>
      <c r="S11" s="252">
        <v>12.2</v>
      </c>
      <c r="T11" s="251">
        <v>1.5429485353568424</v>
      </c>
    </row>
    <row r="12" spans="1:20" ht="27" customHeight="1">
      <c r="A12" s="558"/>
      <c r="B12" s="264" t="s">
        <v>147</v>
      </c>
      <c r="C12" s="262">
        <v>5499167</v>
      </c>
      <c r="D12" s="261">
        <v>11.8</v>
      </c>
      <c r="E12" s="261">
        <v>2.784325819595537</v>
      </c>
      <c r="F12" s="260">
        <v>3710297</v>
      </c>
      <c r="G12" s="261">
        <v>8</v>
      </c>
      <c r="H12" s="261">
        <v>3.839544642672223</v>
      </c>
      <c r="I12" s="260">
        <v>1788870</v>
      </c>
      <c r="J12" s="261">
        <v>3.8</v>
      </c>
      <c r="K12" s="263">
        <v>0.6626548736307711</v>
      </c>
      <c r="L12" s="262">
        <v>5605438</v>
      </c>
      <c r="M12" s="259">
        <v>11.9</v>
      </c>
      <c r="N12" s="261">
        <v>1.9324926848011756</v>
      </c>
      <c r="O12" s="260">
        <v>3749606</v>
      </c>
      <c r="P12" s="259">
        <v>8</v>
      </c>
      <c r="Q12" s="261">
        <v>1.0594569653049462</v>
      </c>
      <c r="R12" s="260">
        <v>1855832</v>
      </c>
      <c r="S12" s="259">
        <v>3.9</v>
      </c>
      <c r="T12" s="258">
        <v>3.7432569163773763</v>
      </c>
    </row>
    <row r="13" spans="1:20" ht="27" customHeight="1">
      <c r="A13" s="556" t="s">
        <v>153</v>
      </c>
      <c r="B13" s="257" t="s">
        <v>4</v>
      </c>
      <c r="C13" s="254">
        <v>33392224</v>
      </c>
      <c r="D13" s="252">
        <v>71.8</v>
      </c>
      <c r="E13" s="252">
        <v>0.11961383207710696</v>
      </c>
      <c r="F13" s="253">
        <v>23262424</v>
      </c>
      <c r="G13" s="252">
        <v>50</v>
      </c>
      <c r="H13" s="252">
        <v>-5.224248004660879</v>
      </c>
      <c r="I13" s="253">
        <v>10129800</v>
      </c>
      <c r="J13" s="252">
        <v>21.8</v>
      </c>
      <c r="K13" s="255">
        <v>15.011643313808605</v>
      </c>
      <c r="L13" s="254">
        <v>33761137</v>
      </c>
      <c r="M13" s="252">
        <v>71.7</v>
      </c>
      <c r="N13" s="252">
        <v>1.1047871504455742</v>
      </c>
      <c r="O13" s="253">
        <v>23458112</v>
      </c>
      <c r="P13" s="252">
        <v>49.8</v>
      </c>
      <c r="Q13" s="252">
        <v>0.8412192985563394</v>
      </c>
      <c r="R13" s="253">
        <v>10303025</v>
      </c>
      <c r="S13" s="252">
        <v>21.9</v>
      </c>
      <c r="T13" s="251">
        <v>1.710053505498621</v>
      </c>
    </row>
    <row r="14" spans="1:20" ht="27" customHeight="1">
      <c r="A14" s="557"/>
      <c r="B14" s="257" t="s">
        <v>151</v>
      </c>
      <c r="C14" s="254">
        <v>4332545</v>
      </c>
      <c r="D14" s="252">
        <v>9.3</v>
      </c>
      <c r="E14" s="265">
        <v>9.259043503435223</v>
      </c>
      <c r="F14" s="253">
        <v>2893086</v>
      </c>
      <c r="G14" s="252">
        <v>6.2</v>
      </c>
      <c r="H14" s="252">
        <v>7.423911562264095</v>
      </c>
      <c r="I14" s="253">
        <v>1439459</v>
      </c>
      <c r="J14" s="252">
        <v>3.1</v>
      </c>
      <c r="K14" s="255">
        <v>13.143756794124386</v>
      </c>
      <c r="L14" s="254">
        <v>4158528</v>
      </c>
      <c r="M14" s="252">
        <v>8.8</v>
      </c>
      <c r="N14" s="252">
        <v>-4.016507618501365</v>
      </c>
      <c r="O14" s="253">
        <v>2759095</v>
      </c>
      <c r="P14" s="252">
        <v>5.9</v>
      </c>
      <c r="Q14" s="252">
        <v>-4.6314212574392855</v>
      </c>
      <c r="R14" s="253">
        <v>1399433</v>
      </c>
      <c r="S14" s="252">
        <v>3</v>
      </c>
      <c r="T14" s="251">
        <v>-2.7806279998249295</v>
      </c>
    </row>
    <row r="15" spans="1:20" ht="27" customHeight="1">
      <c r="A15" s="557"/>
      <c r="B15" s="257" t="s">
        <v>150</v>
      </c>
      <c r="C15" s="254">
        <v>24722278</v>
      </c>
      <c r="D15" s="252">
        <v>53.1</v>
      </c>
      <c r="E15" s="252">
        <v>-2.0846522170871538</v>
      </c>
      <c r="F15" s="253">
        <v>17466075</v>
      </c>
      <c r="G15" s="252">
        <v>37.5</v>
      </c>
      <c r="H15" s="252">
        <v>-8.67136704352508</v>
      </c>
      <c r="I15" s="253">
        <v>7256203</v>
      </c>
      <c r="J15" s="252">
        <v>15.6</v>
      </c>
      <c r="K15" s="255">
        <v>18.484095881911117</v>
      </c>
      <c r="L15" s="254">
        <v>25202298</v>
      </c>
      <c r="M15" s="252">
        <v>53.5</v>
      </c>
      <c r="N15" s="252">
        <v>1.9416495518738088</v>
      </c>
      <c r="O15" s="253">
        <v>17737645</v>
      </c>
      <c r="P15" s="252">
        <v>37.7</v>
      </c>
      <c r="Q15" s="252">
        <v>1.554842745150225</v>
      </c>
      <c r="R15" s="253">
        <v>7464653</v>
      </c>
      <c r="S15" s="252">
        <v>15.9</v>
      </c>
      <c r="T15" s="251">
        <v>2.872714558840215</v>
      </c>
    </row>
    <row r="16" spans="1:20" ht="27" customHeight="1">
      <c r="A16" s="557"/>
      <c r="B16" s="256" t="s">
        <v>149</v>
      </c>
      <c r="C16" s="254">
        <v>12445216</v>
      </c>
      <c r="D16" s="252">
        <v>26.8</v>
      </c>
      <c r="E16" s="252">
        <v>-11.507822231437487</v>
      </c>
      <c r="F16" s="253">
        <v>9739076</v>
      </c>
      <c r="G16" s="252">
        <v>20.9</v>
      </c>
      <c r="H16" s="252">
        <v>-17.387528863031733</v>
      </c>
      <c r="I16" s="253">
        <v>2706140</v>
      </c>
      <c r="J16" s="252">
        <v>5.8</v>
      </c>
      <c r="K16" s="255">
        <v>18.96349732829546</v>
      </c>
      <c r="L16" s="254">
        <v>12698922</v>
      </c>
      <c r="M16" s="252">
        <v>27</v>
      </c>
      <c r="N16" s="252">
        <v>2.0385825364541716</v>
      </c>
      <c r="O16" s="253">
        <v>9895941</v>
      </c>
      <c r="P16" s="252">
        <v>21</v>
      </c>
      <c r="Q16" s="252">
        <v>1.6106764132449456</v>
      </c>
      <c r="R16" s="253">
        <v>2802981</v>
      </c>
      <c r="S16" s="252">
        <v>6</v>
      </c>
      <c r="T16" s="251">
        <v>3.5785657800409467</v>
      </c>
    </row>
    <row r="17" spans="1:20" ht="27" customHeight="1">
      <c r="A17" s="557"/>
      <c r="B17" s="256" t="s">
        <v>148</v>
      </c>
      <c r="C17" s="254">
        <v>12277062</v>
      </c>
      <c r="D17" s="252">
        <v>26.4</v>
      </c>
      <c r="E17" s="252">
        <v>9.763727996180592</v>
      </c>
      <c r="F17" s="253">
        <v>7726999</v>
      </c>
      <c r="G17" s="252">
        <v>16.6</v>
      </c>
      <c r="H17" s="252">
        <v>5.336256084236297</v>
      </c>
      <c r="I17" s="253">
        <v>4550063</v>
      </c>
      <c r="J17" s="252">
        <v>9.8</v>
      </c>
      <c r="K17" s="255">
        <v>18.20080089675497</v>
      </c>
      <c r="L17" s="254">
        <v>12503376</v>
      </c>
      <c r="M17" s="252">
        <v>26.6</v>
      </c>
      <c r="N17" s="252">
        <v>1.84338891503522</v>
      </c>
      <c r="O17" s="253">
        <v>7841704</v>
      </c>
      <c r="P17" s="252">
        <v>16.7</v>
      </c>
      <c r="Q17" s="252">
        <v>1.4844702322337469</v>
      </c>
      <c r="R17" s="253">
        <v>4661672</v>
      </c>
      <c r="S17" s="252">
        <v>9.9</v>
      </c>
      <c r="T17" s="251">
        <v>2.452911091560722</v>
      </c>
    </row>
    <row r="18" spans="1:20" ht="27" customHeight="1">
      <c r="A18" s="558"/>
      <c r="B18" s="264" t="s">
        <v>147</v>
      </c>
      <c r="C18" s="262">
        <v>4337402</v>
      </c>
      <c r="D18" s="261">
        <v>9.3</v>
      </c>
      <c r="E18" s="261">
        <v>4.810746781663468</v>
      </c>
      <c r="F18" s="260">
        <v>2903264</v>
      </c>
      <c r="G18" s="261">
        <v>6.2</v>
      </c>
      <c r="H18" s="261">
        <v>6.458701776631585</v>
      </c>
      <c r="I18" s="260">
        <v>1434138</v>
      </c>
      <c r="J18" s="261">
        <v>3.1</v>
      </c>
      <c r="K18" s="263">
        <v>1.6260732955354769</v>
      </c>
      <c r="L18" s="262">
        <v>4400310</v>
      </c>
      <c r="M18" s="259">
        <v>9.3</v>
      </c>
      <c r="N18" s="261">
        <v>1.4503612992293569</v>
      </c>
      <c r="O18" s="260">
        <v>2961372</v>
      </c>
      <c r="P18" s="259">
        <v>6.3</v>
      </c>
      <c r="Q18" s="261">
        <v>2.0014714473089583</v>
      </c>
      <c r="R18" s="260">
        <v>1438938</v>
      </c>
      <c r="S18" s="259">
        <v>3.1</v>
      </c>
      <c r="T18" s="258">
        <v>0.33469582425122724</v>
      </c>
    </row>
    <row r="19" spans="1:20" ht="27" customHeight="1">
      <c r="A19" s="556" t="s">
        <v>152</v>
      </c>
      <c r="B19" s="257" t="s">
        <v>4</v>
      </c>
      <c r="C19" s="254">
        <v>13131942</v>
      </c>
      <c r="D19" s="252">
        <v>28.2</v>
      </c>
      <c r="E19" s="252">
        <v>-3.7551347434064724</v>
      </c>
      <c r="F19" s="253">
        <v>9402208</v>
      </c>
      <c r="G19" s="252">
        <v>20.2</v>
      </c>
      <c r="H19" s="252">
        <v>-6.431195360316025</v>
      </c>
      <c r="I19" s="253">
        <v>3729734</v>
      </c>
      <c r="J19" s="252">
        <v>8</v>
      </c>
      <c r="K19" s="255">
        <v>3.7229748313408066</v>
      </c>
      <c r="L19" s="254">
        <v>13324892</v>
      </c>
      <c r="M19" s="252">
        <v>28.3</v>
      </c>
      <c r="N19" s="252">
        <v>1.4693180947646454</v>
      </c>
      <c r="O19" s="253">
        <v>9358903</v>
      </c>
      <c r="P19" s="252">
        <v>19.9</v>
      </c>
      <c r="Q19" s="252">
        <v>-0.4605833012841174</v>
      </c>
      <c r="R19" s="253">
        <v>3965989</v>
      </c>
      <c r="S19" s="252">
        <v>8.4</v>
      </c>
      <c r="T19" s="251">
        <v>6.334365936015814</v>
      </c>
    </row>
    <row r="20" spans="1:20" ht="27" customHeight="1">
      <c r="A20" s="557"/>
      <c r="B20" s="257" t="s">
        <v>151</v>
      </c>
      <c r="C20" s="254">
        <v>8021498</v>
      </c>
      <c r="D20" s="252">
        <v>17.2</v>
      </c>
      <c r="E20" s="252">
        <v>-7.035075883804424</v>
      </c>
      <c r="F20" s="253">
        <v>6072991</v>
      </c>
      <c r="G20" s="252">
        <v>13.1</v>
      </c>
      <c r="H20" s="252">
        <v>-9.743093657024133</v>
      </c>
      <c r="I20" s="253">
        <v>1948507</v>
      </c>
      <c r="J20" s="252">
        <v>4.2</v>
      </c>
      <c r="K20" s="255">
        <v>2.5551590559801127</v>
      </c>
      <c r="L20" s="254">
        <v>8375310</v>
      </c>
      <c r="M20" s="252">
        <v>17.8</v>
      </c>
      <c r="N20" s="252">
        <v>4.410797085531911</v>
      </c>
      <c r="O20" s="253">
        <v>6216625</v>
      </c>
      <c r="P20" s="252">
        <v>13.2</v>
      </c>
      <c r="Q20" s="252">
        <v>2.3651278258110437</v>
      </c>
      <c r="R20" s="253">
        <v>2158685</v>
      </c>
      <c r="S20" s="252">
        <v>4.6</v>
      </c>
      <c r="T20" s="251">
        <v>10.786617651360757</v>
      </c>
    </row>
    <row r="21" spans="1:20" ht="27" customHeight="1">
      <c r="A21" s="557"/>
      <c r="B21" s="257" t="s">
        <v>150</v>
      </c>
      <c r="C21" s="254">
        <v>3948680</v>
      </c>
      <c r="D21" s="252">
        <v>8.5</v>
      </c>
      <c r="E21" s="252">
        <v>3.806121035285102</v>
      </c>
      <c r="F21" s="253">
        <v>2522185</v>
      </c>
      <c r="G21" s="252">
        <v>5.4</v>
      </c>
      <c r="H21" s="252">
        <v>1.9516941253129687</v>
      </c>
      <c r="I21" s="253">
        <v>1426495</v>
      </c>
      <c r="J21" s="252">
        <v>3.1</v>
      </c>
      <c r="K21" s="255">
        <v>7.2555050876054565</v>
      </c>
      <c r="L21" s="254">
        <v>3744456</v>
      </c>
      <c r="M21" s="252">
        <v>8</v>
      </c>
      <c r="N21" s="252">
        <v>-5.171956198020595</v>
      </c>
      <c r="O21" s="253">
        <v>2354045</v>
      </c>
      <c r="P21" s="252">
        <v>5</v>
      </c>
      <c r="Q21" s="252">
        <v>-6.666441993747483</v>
      </c>
      <c r="R21" s="253">
        <v>1390411</v>
      </c>
      <c r="S21" s="252">
        <v>3</v>
      </c>
      <c r="T21" s="251">
        <v>-2.5295567106789747</v>
      </c>
    </row>
    <row r="22" spans="1:20" ht="27" customHeight="1">
      <c r="A22" s="557"/>
      <c r="B22" s="256" t="s">
        <v>149</v>
      </c>
      <c r="C22" s="254">
        <v>805450</v>
      </c>
      <c r="D22" s="252">
        <v>1.7</v>
      </c>
      <c r="E22" s="252">
        <v>13.025943555086556</v>
      </c>
      <c r="F22" s="253">
        <v>481122</v>
      </c>
      <c r="G22" s="252">
        <v>1</v>
      </c>
      <c r="H22" s="252">
        <v>8.190483900346067</v>
      </c>
      <c r="I22" s="253">
        <v>324328</v>
      </c>
      <c r="J22" s="252">
        <v>0.7</v>
      </c>
      <c r="K22" s="255">
        <v>21.05178688065689</v>
      </c>
      <c r="L22" s="254">
        <v>664531</v>
      </c>
      <c r="M22" s="252">
        <v>1.4</v>
      </c>
      <c r="N22" s="252">
        <v>-17.495685641566823</v>
      </c>
      <c r="O22" s="253">
        <v>351889</v>
      </c>
      <c r="P22" s="252">
        <v>0.7</v>
      </c>
      <c r="Q22" s="252">
        <v>-26.86075465266606</v>
      </c>
      <c r="R22" s="253">
        <v>312642</v>
      </c>
      <c r="S22" s="252">
        <v>0.7</v>
      </c>
      <c r="T22" s="251">
        <v>-3.603142497718352</v>
      </c>
    </row>
    <row r="23" spans="1:20" ht="27" customHeight="1">
      <c r="A23" s="557"/>
      <c r="B23" s="256" t="s">
        <v>148</v>
      </c>
      <c r="C23" s="254">
        <v>3143230</v>
      </c>
      <c r="D23" s="252">
        <v>6.8</v>
      </c>
      <c r="E23" s="252">
        <v>1.680698093828596</v>
      </c>
      <c r="F23" s="253">
        <v>2041063</v>
      </c>
      <c r="G23" s="252">
        <v>4.4</v>
      </c>
      <c r="H23" s="252">
        <v>0.5844659208566156</v>
      </c>
      <c r="I23" s="253">
        <v>1102167</v>
      </c>
      <c r="J23" s="252">
        <v>2.4</v>
      </c>
      <c r="K23" s="255">
        <v>3.775167785234899</v>
      </c>
      <c r="L23" s="254">
        <v>3079925</v>
      </c>
      <c r="M23" s="252">
        <v>6.5</v>
      </c>
      <c r="N23" s="252">
        <v>-2.0140110650509087</v>
      </c>
      <c r="O23" s="253">
        <v>2002156</v>
      </c>
      <c r="P23" s="252">
        <v>4.3</v>
      </c>
      <c r="Q23" s="252">
        <v>-1.9062125960835061</v>
      </c>
      <c r="R23" s="253">
        <v>1077769</v>
      </c>
      <c r="S23" s="252">
        <v>2.3</v>
      </c>
      <c r="T23" s="251">
        <v>-2.2136391309120995</v>
      </c>
    </row>
    <row r="24" spans="1:20" ht="27" customHeight="1" thickBot="1">
      <c r="A24" s="559"/>
      <c r="B24" s="250" t="s">
        <v>147</v>
      </c>
      <c r="C24" s="248">
        <v>1161764</v>
      </c>
      <c r="D24" s="247">
        <v>2.5</v>
      </c>
      <c r="E24" s="247">
        <v>-4.135551151019655</v>
      </c>
      <c r="F24" s="246">
        <v>807033</v>
      </c>
      <c r="G24" s="247">
        <v>1.7</v>
      </c>
      <c r="H24" s="247">
        <v>-4.603660374548298</v>
      </c>
      <c r="I24" s="246">
        <v>354731</v>
      </c>
      <c r="J24" s="247">
        <v>0.8</v>
      </c>
      <c r="K24" s="249">
        <v>-3.053268215893283</v>
      </c>
      <c r="L24" s="248">
        <v>1205127</v>
      </c>
      <c r="M24" s="245">
        <v>2.6</v>
      </c>
      <c r="N24" s="247">
        <v>3.7325136602614606</v>
      </c>
      <c r="O24" s="246">
        <v>788234</v>
      </c>
      <c r="P24" s="245">
        <v>1.7</v>
      </c>
      <c r="Q24" s="247">
        <v>-2.32939669133728</v>
      </c>
      <c r="R24" s="246">
        <v>416893</v>
      </c>
      <c r="S24" s="245">
        <v>0.9</v>
      </c>
      <c r="T24" s="244">
        <v>17.52370105798478</v>
      </c>
    </row>
    <row r="25" spans="1:20" ht="27" customHeight="1">
      <c r="A25" s="243" t="s">
        <v>25</v>
      </c>
      <c r="B25" s="242"/>
      <c r="C25" s="241"/>
      <c r="D25" s="240"/>
      <c r="E25" s="240"/>
      <c r="F25" s="241"/>
      <c r="G25" s="240"/>
      <c r="H25" s="240"/>
      <c r="I25" s="241"/>
      <c r="J25" s="240"/>
      <c r="K25" s="240"/>
      <c r="L25" s="241"/>
      <c r="M25" s="240"/>
      <c r="N25" s="240"/>
      <c r="O25" s="241"/>
      <c r="P25" s="240"/>
      <c r="Q25" s="240"/>
      <c r="R25" s="241"/>
      <c r="S25" s="240"/>
      <c r="T25" s="240"/>
    </row>
    <row r="26" spans="14:16" ht="21.75" customHeight="1">
      <c r="N26" s="239"/>
      <c r="O26" s="239"/>
      <c r="P26" s="239"/>
    </row>
    <row r="27" spans="3:18" ht="14.25">
      <c r="C27" s="238"/>
      <c r="F27" s="238"/>
      <c r="I27" s="238"/>
      <c r="L27" s="238"/>
      <c r="O27" s="238"/>
      <c r="R27" s="238"/>
    </row>
    <row r="28" spans="3:12" ht="14.25">
      <c r="C28" s="238"/>
      <c r="L28" s="238"/>
    </row>
    <row r="30" spans="3:18" ht="14.25">
      <c r="C30" s="238"/>
      <c r="F30" s="238"/>
      <c r="I30" s="238"/>
      <c r="L30" s="238"/>
      <c r="O30" s="238"/>
      <c r="R30" s="238"/>
    </row>
    <row r="31" spans="3:12" ht="14.25">
      <c r="C31" s="238"/>
      <c r="L31" s="238"/>
    </row>
    <row r="33" spans="3:18" ht="14.25">
      <c r="C33" s="238"/>
      <c r="F33" s="238"/>
      <c r="I33" s="238"/>
      <c r="L33" s="238"/>
      <c r="O33" s="238"/>
      <c r="R33" s="238"/>
    </row>
    <row r="34" spans="3:12" ht="14.25">
      <c r="C34" s="238"/>
      <c r="L34" s="238"/>
    </row>
  </sheetData>
  <sheetProtection/>
  <mergeCells count="5">
    <mergeCell ref="A13:A18"/>
    <mergeCell ref="A19:A24"/>
    <mergeCell ref="A7:A12"/>
    <mergeCell ref="L4:L5"/>
    <mergeCell ref="C4:C5"/>
  </mergeCells>
  <printOptions horizontalCentered="1"/>
  <pageMargins left="0.3937007874015748" right="0.3937007874015748" top="0.91" bottom="0.3937007874015748" header="0" footer="0"/>
  <pageSetup horizontalDpi="400" verticalDpi="4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23"/>
  <sheetViews>
    <sheetView zoomScale="75" zoomScaleNormal="75" zoomScalePageLayoutView="0" workbookViewId="0" topLeftCell="A1">
      <selection activeCell="A3" sqref="A3"/>
    </sheetView>
  </sheetViews>
  <sheetFormatPr defaultColWidth="18.375" defaultRowHeight="13.5"/>
  <cols>
    <col min="1" max="1" width="7.625" style="237" customWidth="1"/>
    <col min="2" max="2" width="12.50390625" style="237" customWidth="1"/>
    <col min="3" max="3" width="20.625" style="237" bestFit="1" customWidth="1"/>
    <col min="4" max="4" width="18.25390625" style="237" customWidth="1"/>
    <col min="5" max="6" width="11.375" style="237" customWidth="1"/>
    <col min="7" max="7" width="18.375" style="237" customWidth="1"/>
    <col min="8" max="9" width="11.375" style="237" customWidth="1"/>
    <col min="10" max="11" width="11.125" style="237" customWidth="1"/>
    <col min="12" max="12" width="8.00390625" style="237" bestFit="1" customWidth="1"/>
    <col min="13" max="15" width="9.875" style="237" customWidth="1"/>
    <col min="16" max="16384" width="18.375" style="237" customWidth="1"/>
  </cols>
  <sheetData>
    <row r="1" spans="1:12" s="280" customFormat="1" ht="21.75" customHeight="1">
      <c r="A1" s="564" t="s">
        <v>178</v>
      </c>
      <c r="B1" s="564"/>
      <c r="C1" s="564"/>
      <c r="D1" s="564"/>
      <c r="E1" s="564"/>
      <c r="F1" s="564"/>
      <c r="G1" s="564"/>
      <c r="H1" s="564"/>
      <c r="I1" s="564"/>
      <c r="J1" s="352"/>
      <c r="K1" s="352"/>
      <c r="L1" s="352"/>
    </row>
    <row r="2" spans="2:9" ht="15" thickBot="1">
      <c r="B2" s="293"/>
      <c r="C2" s="293"/>
      <c r="D2" s="351"/>
      <c r="E2" s="293"/>
      <c r="F2" s="293"/>
      <c r="G2" s="351"/>
      <c r="I2" s="350" t="s">
        <v>103</v>
      </c>
    </row>
    <row r="3" spans="1:10" ht="18" customHeight="1">
      <c r="A3" s="349"/>
      <c r="B3" s="348"/>
      <c r="C3" s="347"/>
      <c r="D3" s="346" t="s">
        <v>291</v>
      </c>
      <c r="E3" s="345"/>
      <c r="F3" s="345"/>
      <c r="G3" s="344" t="s">
        <v>292</v>
      </c>
      <c r="H3" s="343"/>
      <c r="I3" s="342"/>
      <c r="J3" s="293"/>
    </row>
    <row r="4" spans="1:10" ht="16.5" customHeight="1">
      <c r="A4" s="341"/>
      <c r="B4" s="340"/>
      <c r="C4" s="339"/>
      <c r="D4" s="338"/>
      <c r="E4" s="336" t="s">
        <v>40</v>
      </c>
      <c r="F4" s="336" t="s">
        <v>39</v>
      </c>
      <c r="G4" s="337"/>
      <c r="H4" s="336" t="s">
        <v>40</v>
      </c>
      <c r="I4" s="335" t="s">
        <v>39</v>
      </c>
      <c r="J4" s="293"/>
    </row>
    <row r="5" spans="1:10" ht="33" customHeight="1">
      <c r="A5" s="334" t="s">
        <v>177</v>
      </c>
      <c r="B5" s="333" t="s">
        <v>175</v>
      </c>
      <c r="C5" s="333"/>
      <c r="D5" s="331">
        <v>75583222</v>
      </c>
      <c r="E5" s="330" t="s">
        <v>8</v>
      </c>
      <c r="F5" s="332">
        <v>5.381349896787</v>
      </c>
      <c r="G5" s="331">
        <v>76571153</v>
      </c>
      <c r="H5" s="330" t="s">
        <v>8</v>
      </c>
      <c r="I5" s="329">
        <v>1.3070771182525078</v>
      </c>
      <c r="J5" s="293"/>
    </row>
    <row r="6" spans="1:10" ht="19.5" customHeight="1">
      <c r="A6" s="565" t="s">
        <v>176</v>
      </c>
      <c r="B6" s="328" t="s">
        <v>175</v>
      </c>
      <c r="C6" s="327"/>
      <c r="D6" s="326">
        <v>58528539</v>
      </c>
      <c r="E6" s="324">
        <v>100</v>
      </c>
      <c r="F6" s="324">
        <v>3.384617422765416</v>
      </c>
      <c r="G6" s="325">
        <v>60383547</v>
      </c>
      <c r="H6" s="324">
        <v>100</v>
      </c>
      <c r="I6" s="323">
        <v>3.1694076628155727</v>
      </c>
      <c r="J6" s="293"/>
    </row>
    <row r="7" spans="1:10" ht="5.25" customHeight="1">
      <c r="A7" s="566"/>
      <c r="B7" s="318"/>
      <c r="C7" s="307"/>
      <c r="D7" s="317"/>
      <c r="E7" s="303"/>
      <c r="F7" s="303"/>
      <c r="G7" s="304"/>
      <c r="H7" s="303"/>
      <c r="I7" s="302"/>
      <c r="J7" s="293"/>
    </row>
    <row r="8" spans="1:10" ht="19.5" customHeight="1">
      <c r="A8" s="567"/>
      <c r="B8" s="569" t="s">
        <v>174</v>
      </c>
      <c r="C8" s="570"/>
      <c r="D8" s="317">
        <v>1104789</v>
      </c>
      <c r="E8" s="303">
        <v>1.8876073431458795</v>
      </c>
      <c r="F8" s="303">
        <v>46.17091370961339</v>
      </c>
      <c r="G8" s="304">
        <v>973956</v>
      </c>
      <c r="H8" s="303">
        <v>1.612949302232941</v>
      </c>
      <c r="I8" s="302">
        <v>-11.842351797492555</v>
      </c>
      <c r="J8" s="293"/>
    </row>
    <row r="9" spans="1:10" ht="6" customHeight="1">
      <c r="A9" s="567"/>
      <c r="B9" s="322"/>
      <c r="C9" s="321"/>
      <c r="D9" s="317"/>
      <c r="E9" s="303"/>
      <c r="F9" s="303"/>
      <c r="G9" s="304"/>
      <c r="H9" s="303"/>
      <c r="I9" s="302"/>
      <c r="J9" s="293"/>
    </row>
    <row r="10" spans="1:10" ht="19.5" customHeight="1">
      <c r="A10" s="567"/>
      <c r="B10" s="569" t="s">
        <v>173</v>
      </c>
      <c r="C10" s="570"/>
      <c r="D10" s="317">
        <v>57423750</v>
      </c>
      <c r="E10" s="303">
        <v>98.11239265685413</v>
      </c>
      <c r="F10" s="303">
        <v>2.8056574508959216</v>
      </c>
      <c r="G10" s="304">
        <v>59409591</v>
      </c>
      <c r="H10" s="303">
        <v>98.38705069776707</v>
      </c>
      <c r="I10" s="302">
        <v>3.458222425390204</v>
      </c>
      <c r="J10" s="293"/>
    </row>
    <row r="11" spans="1:10" ht="18" customHeight="1">
      <c r="A11" s="567"/>
      <c r="B11" s="318"/>
      <c r="C11" s="307" t="s">
        <v>172</v>
      </c>
      <c r="D11" s="317">
        <v>150193</v>
      </c>
      <c r="E11" s="303">
        <v>0.2566149823080327</v>
      </c>
      <c r="F11" s="303">
        <v>13.957829085639275</v>
      </c>
      <c r="G11" s="304">
        <v>257315</v>
      </c>
      <c r="H11" s="303">
        <v>0.4261342911836563</v>
      </c>
      <c r="I11" s="302">
        <v>71.32289787140547</v>
      </c>
      <c r="J11" s="293"/>
    </row>
    <row r="12" spans="1:13" ht="18" customHeight="1">
      <c r="A12" s="567"/>
      <c r="B12" s="318"/>
      <c r="C12" s="307" t="s">
        <v>171</v>
      </c>
      <c r="D12" s="317">
        <v>3389980</v>
      </c>
      <c r="E12" s="303">
        <v>5.792011996062297</v>
      </c>
      <c r="F12" s="303">
        <v>14.350035958070052</v>
      </c>
      <c r="G12" s="304">
        <v>3259511</v>
      </c>
      <c r="H12" s="303">
        <v>5.398011812721104</v>
      </c>
      <c r="I12" s="302">
        <v>-3.8486657738393717</v>
      </c>
      <c r="J12" s="320"/>
      <c r="K12" s="319"/>
      <c r="L12" s="319"/>
      <c r="M12" s="319"/>
    </row>
    <row r="13" spans="1:14" ht="18" customHeight="1">
      <c r="A13" s="567"/>
      <c r="B13" s="318"/>
      <c r="C13" s="307" t="s">
        <v>170</v>
      </c>
      <c r="D13" s="317">
        <v>2292546</v>
      </c>
      <c r="E13" s="303">
        <v>3.916971171961084</v>
      </c>
      <c r="F13" s="303">
        <v>0.3327874405564728</v>
      </c>
      <c r="G13" s="304">
        <v>2346820</v>
      </c>
      <c r="H13" s="303">
        <v>3.886522267398435</v>
      </c>
      <c r="I13" s="302">
        <v>2.367411602646129</v>
      </c>
      <c r="J13" s="293"/>
      <c r="L13" s="310"/>
      <c r="M13" s="309"/>
      <c r="N13" s="309"/>
    </row>
    <row r="14" spans="1:11" ht="18" customHeight="1">
      <c r="A14" s="567"/>
      <c r="B14" s="318"/>
      <c r="C14" s="307" t="s">
        <v>169</v>
      </c>
      <c r="D14" s="317">
        <v>15006423</v>
      </c>
      <c r="E14" s="303">
        <v>25.639496998208</v>
      </c>
      <c r="F14" s="303">
        <v>6.632116068408607</v>
      </c>
      <c r="G14" s="304">
        <v>15185086</v>
      </c>
      <c r="H14" s="303">
        <v>25.147721116813493</v>
      </c>
      <c r="I14" s="302">
        <v>1.190576861654506</v>
      </c>
      <c r="J14" s="293"/>
      <c r="K14" s="171"/>
    </row>
    <row r="15" spans="1:10" ht="18" customHeight="1">
      <c r="A15" s="567"/>
      <c r="B15" s="318"/>
      <c r="C15" s="307" t="s">
        <v>168</v>
      </c>
      <c r="D15" s="317">
        <v>6481016</v>
      </c>
      <c r="E15" s="303">
        <v>11.073257782839924</v>
      </c>
      <c r="F15" s="303">
        <v>-0.07556371751287827</v>
      </c>
      <c r="G15" s="304">
        <v>6846578</v>
      </c>
      <c r="H15" s="303">
        <v>11.338482649917866</v>
      </c>
      <c r="I15" s="302">
        <v>5.640504513489859</v>
      </c>
      <c r="J15" s="293"/>
    </row>
    <row r="16" spans="1:14" ht="18" customHeight="1">
      <c r="A16" s="567"/>
      <c r="B16" s="318"/>
      <c r="C16" s="307" t="s">
        <v>167</v>
      </c>
      <c r="D16" s="317">
        <v>5814064</v>
      </c>
      <c r="E16" s="303">
        <v>9.933724810728659</v>
      </c>
      <c r="F16" s="303">
        <v>5.130602631852568</v>
      </c>
      <c r="G16" s="304">
        <v>6308436</v>
      </c>
      <c r="H16" s="303">
        <v>10.447276308561337</v>
      </c>
      <c r="I16" s="302">
        <v>8.503036774276993</v>
      </c>
      <c r="J16" s="293"/>
      <c r="L16" s="310"/>
      <c r="M16" s="309"/>
      <c r="N16" s="309"/>
    </row>
    <row r="17" spans="1:10" ht="18" customHeight="1">
      <c r="A17" s="567"/>
      <c r="B17" s="318"/>
      <c r="C17" s="307" t="s">
        <v>166</v>
      </c>
      <c r="D17" s="317">
        <v>6241374</v>
      </c>
      <c r="E17" s="303">
        <v>10.663813084416818</v>
      </c>
      <c r="F17" s="303">
        <v>3.5085316036177545</v>
      </c>
      <c r="G17" s="304">
        <v>6569858</v>
      </c>
      <c r="H17" s="303">
        <v>10.880212121358158</v>
      </c>
      <c r="I17" s="302">
        <v>5.263007792835353</v>
      </c>
      <c r="J17" s="293"/>
    </row>
    <row r="18" spans="1:10" ht="18" customHeight="1">
      <c r="A18" s="567"/>
      <c r="B18" s="318"/>
      <c r="C18" s="307" t="s">
        <v>165</v>
      </c>
      <c r="D18" s="317">
        <v>4475097</v>
      </c>
      <c r="E18" s="303">
        <v>7.646008385755196</v>
      </c>
      <c r="F18" s="303">
        <v>9.03113983677602</v>
      </c>
      <c r="G18" s="304">
        <v>4486324</v>
      </c>
      <c r="H18" s="303">
        <v>7.429712600354531</v>
      </c>
      <c r="I18" s="302">
        <v>0.25087724355472574</v>
      </c>
      <c r="J18" s="293"/>
    </row>
    <row r="19" spans="1:14" ht="18" customHeight="1" thickBot="1">
      <c r="A19" s="567"/>
      <c r="B19" s="316"/>
      <c r="C19" s="315" t="s">
        <v>164</v>
      </c>
      <c r="D19" s="314">
        <v>13573058</v>
      </c>
      <c r="E19" s="312">
        <v>23.190495153142297</v>
      </c>
      <c r="F19" s="312">
        <v>-4.762119272007638</v>
      </c>
      <c r="G19" s="313">
        <v>14149664</v>
      </c>
      <c r="H19" s="312">
        <v>23.432979185538734</v>
      </c>
      <c r="I19" s="311">
        <v>4.248165741279536</v>
      </c>
      <c r="J19" s="293"/>
      <c r="L19" s="310"/>
      <c r="M19" s="309"/>
      <c r="N19" s="309"/>
    </row>
    <row r="20" spans="1:10" ht="18" customHeight="1" thickTop="1">
      <c r="A20" s="567"/>
      <c r="B20" s="308"/>
      <c r="C20" s="307" t="s">
        <v>163</v>
      </c>
      <c r="D20" s="306">
        <v>37044958</v>
      </c>
      <c r="E20" s="303">
        <v>63.29383687503288</v>
      </c>
      <c r="F20" s="305">
        <v>5.085699761773327</v>
      </c>
      <c r="G20" s="304">
        <v>38280680</v>
      </c>
      <c r="H20" s="303">
        <v>63.395878350769955</v>
      </c>
      <c r="I20" s="302">
        <v>3.33573599948474</v>
      </c>
      <c r="J20" s="293"/>
    </row>
    <row r="21" spans="1:10" ht="18" customHeight="1" thickBot="1">
      <c r="A21" s="568"/>
      <c r="B21" s="301"/>
      <c r="C21" s="300" t="s">
        <v>162</v>
      </c>
      <c r="D21" s="299">
        <v>41181827</v>
      </c>
      <c r="E21" s="298">
        <v>70.3619596586889</v>
      </c>
      <c r="F21" s="297">
        <v>4.65095423561155</v>
      </c>
      <c r="G21" s="296">
        <v>42656765</v>
      </c>
      <c r="H21" s="295">
        <v>70.64302631973574</v>
      </c>
      <c r="I21" s="294">
        <v>3.5815263854126727</v>
      </c>
      <c r="J21" s="293"/>
    </row>
    <row r="22" spans="2:9" s="289" customFormat="1" ht="16.5" customHeight="1">
      <c r="B22" s="289" t="s">
        <v>161</v>
      </c>
      <c r="D22" s="292"/>
      <c r="E22" s="291"/>
      <c r="F22" s="291"/>
      <c r="G22" s="292"/>
      <c r="H22" s="291"/>
      <c r="I22" s="291"/>
    </row>
    <row r="23" spans="2:4" s="289" customFormat="1" ht="16.5" customHeight="1">
      <c r="B23" s="289" t="s">
        <v>160</v>
      </c>
      <c r="D23" s="290"/>
    </row>
  </sheetData>
  <sheetProtection/>
  <mergeCells count="4">
    <mergeCell ref="A1:I1"/>
    <mergeCell ref="A6:A21"/>
    <mergeCell ref="B8:C8"/>
    <mergeCell ref="B10:C10"/>
  </mergeCells>
  <printOptions horizontalCentered="1"/>
  <pageMargins left="0.3937007874015748" right="0.3937007874015748" top="0.7874015748031497" bottom="0.1968503937007874" header="0" footer="0"/>
  <pageSetup horizontalDpi="400" verticalDpi="4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55"/>
  <sheetViews>
    <sheetView zoomScale="75" zoomScaleNormal="75" zoomScalePageLayoutView="0" workbookViewId="0" topLeftCell="A1">
      <selection activeCell="A1" sqref="A1"/>
    </sheetView>
  </sheetViews>
  <sheetFormatPr defaultColWidth="13.375" defaultRowHeight="13.5"/>
  <cols>
    <col min="1" max="1" width="4.125" style="353" customWidth="1"/>
    <col min="2" max="2" width="31.125" style="353" customWidth="1"/>
    <col min="3" max="3" width="3.25390625" style="353" customWidth="1"/>
    <col min="4" max="4" width="12.125" style="237" customWidth="1"/>
    <col min="5" max="5" width="7.00390625" style="237" bestFit="1" customWidth="1"/>
    <col min="6" max="6" width="8.625" style="237" bestFit="1" customWidth="1"/>
    <col min="7" max="7" width="12.125" style="237" customWidth="1"/>
    <col min="8" max="8" width="7.00390625" style="237" bestFit="1" customWidth="1"/>
    <col min="9" max="9" width="8.625" style="237" bestFit="1" customWidth="1"/>
    <col min="10" max="10" width="12.125" style="237" customWidth="1"/>
    <col min="11" max="11" width="7.00390625" style="237" bestFit="1" customWidth="1"/>
    <col min="12" max="12" width="8.625" style="237" bestFit="1" customWidth="1"/>
    <col min="13" max="13" width="12.125" style="237" customWidth="1"/>
    <col min="14" max="14" width="7.00390625" style="237" bestFit="1" customWidth="1"/>
    <col min="15" max="15" width="8.625" style="237" bestFit="1" customWidth="1"/>
    <col min="16" max="16" width="12.125" style="237" customWidth="1"/>
    <col min="17" max="17" width="7.00390625" style="237" bestFit="1" customWidth="1"/>
    <col min="18" max="19" width="8.625" style="237" bestFit="1" customWidth="1"/>
    <col min="20" max="20" width="12.125" style="237" customWidth="1"/>
    <col min="21" max="16384" width="13.375" style="237" customWidth="1"/>
  </cols>
  <sheetData>
    <row r="1" spans="1:20" s="388" customFormat="1" ht="32.25" customHeight="1">
      <c r="A1" s="391"/>
      <c r="B1" s="390" t="s">
        <v>192</v>
      </c>
      <c r="C1" s="390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</row>
    <row r="2" spans="2:20" ht="18.75" customHeight="1" thickBot="1">
      <c r="B2" s="354"/>
      <c r="C2" s="354"/>
      <c r="D2" s="288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351"/>
      <c r="T2" s="387" t="s">
        <v>191</v>
      </c>
    </row>
    <row r="3" spans="1:20" s="280" customFormat="1" ht="33.75" customHeight="1">
      <c r="A3" s="381"/>
      <c r="B3" s="380"/>
      <c r="C3" s="379"/>
      <c r="D3" s="499" t="s">
        <v>295</v>
      </c>
      <c r="E3" s="494"/>
      <c r="F3" s="494"/>
      <c r="G3" s="494"/>
      <c r="H3" s="494"/>
      <c r="I3" s="494"/>
      <c r="J3" s="496"/>
      <c r="K3" s="494"/>
      <c r="L3" s="494"/>
      <c r="M3" s="494"/>
      <c r="N3" s="494"/>
      <c r="O3" s="494"/>
      <c r="P3" s="494"/>
      <c r="Q3" s="494"/>
      <c r="R3" s="494"/>
      <c r="S3" s="494"/>
      <c r="T3" s="498"/>
    </row>
    <row r="4" spans="1:20" ht="20.25" customHeight="1">
      <c r="A4" s="377"/>
      <c r="B4" s="374"/>
      <c r="C4" s="373"/>
      <c r="D4" s="256" t="s">
        <v>183</v>
      </c>
      <c r="E4" s="293"/>
      <c r="F4" s="293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78" t="s">
        <v>190</v>
      </c>
    </row>
    <row r="5" spans="1:20" s="280" customFormat="1" ht="20.25" customHeight="1">
      <c r="A5" s="377"/>
      <c r="B5" s="374"/>
      <c r="C5" s="373"/>
      <c r="D5" s="256"/>
      <c r="E5" s="376"/>
      <c r="F5" s="376"/>
      <c r="G5" s="256" t="s">
        <v>182</v>
      </c>
      <c r="H5" s="376"/>
      <c r="I5" s="376"/>
      <c r="J5" s="276"/>
      <c r="K5" s="276"/>
      <c r="L5" s="276"/>
      <c r="M5" s="276"/>
      <c r="N5" s="276"/>
      <c r="O5" s="276"/>
      <c r="P5" s="256" t="s">
        <v>189</v>
      </c>
      <c r="Q5" s="376"/>
      <c r="R5" s="376"/>
      <c r="S5" s="376"/>
      <c r="T5" s="371" t="s">
        <v>188</v>
      </c>
    </row>
    <row r="6" spans="1:20" s="280" customFormat="1" ht="20.25" customHeight="1">
      <c r="A6" s="375"/>
      <c r="B6" s="374"/>
      <c r="C6" s="373"/>
      <c r="D6" s="372"/>
      <c r="E6" s="276"/>
      <c r="F6" s="276"/>
      <c r="G6" s="256"/>
      <c r="H6" s="276"/>
      <c r="I6" s="276"/>
      <c r="J6" s="256" t="s">
        <v>181</v>
      </c>
      <c r="K6" s="276"/>
      <c r="L6" s="276"/>
      <c r="M6" s="256" t="s">
        <v>180</v>
      </c>
      <c r="N6" s="276"/>
      <c r="O6" s="276"/>
      <c r="P6" s="256"/>
      <c r="Q6" s="276"/>
      <c r="R6" s="276"/>
      <c r="S6" s="386" t="s">
        <v>187</v>
      </c>
      <c r="T6" s="385" t="s">
        <v>186</v>
      </c>
    </row>
    <row r="7" spans="1:20" s="366" customFormat="1" ht="18.75" customHeight="1">
      <c r="A7" s="370"/>
      <c r="B7" s="369"/>
      <c r="C7" s="368"/>
      <c r="D7" s="367"/>
      <c r="E7" s="268" t="s">
        <v>40</v>
      </c>
      <c r="F7" s="268" t="s">
        <v>39</v>
      </c>
      <c r="G7" s="367"/>
      <c r="H7" s="268" t="s">
        <v>40</v>
      </c>
      <c r="I7" s="268" t="s">
        <v>39</v>
      </c>
      <c r="J7" s="269"/>
      <c r="K7" s="268" t="s">
        <v>40</v>
      </c>
      <c r="L7" s="268" t="s">
        <v>39</v>
      </c>
      <c r="M7" s="269"/>
      <c r="N7" s="268" t="s">
        <v>40</v>
      </c>
      <c r="O7" s="268" t="s">
        <v>39</v>
      </c>
      <c r="P7" s="269"/>
      <c r="Q7" s="268" t="s">
        <v>40</v>
      </c>
      <c r="R7" s="268" t="s">
        <v>39</v>
      </c>
      <c r="S7" s="384" t="s">
        <v>185</v>
      </c>
      <c r="T7" s="383" t="s">
        <v>179</v>
      </c>
    </row>
    <row r="8" spans="1:20" ht="18.75" customHeight="1">
      <c r="A8" s="363"/>
      <c r="B8" s="362" t="s">
        <v>98</v>
      </c>
      <c r="C8" s="361"/>
      <c r="D8" s="253">
        <v>3178704</v>
      </c>
      <c r="E8" s="252">
        <v>100</v>
      </c>
      <c r="F8" s="252">
        <v>1.7489712922106264</v>
      </c>
      <c r="G8" s="253">
        <v>2830264</v>
      </c>
      <c r="H8" s="252">
        <v>100</v>
      </c>
      <c r="I8" s="252">
        <v>-0.2901532499559636</v>
      </c>
      <c r="J8" s="253">
        <v>2681896</v>
      </c>
      <c r="K8" s="252">
        <v>100</v>
      </c>
      <c r="L8" s="252">
        <v>-0.2821359041362541</v>
      </c>
      <c r="M8" s="253">
        <v>148368</v>
      </c>
      <c r="N8" s="252">
        <v>100</v>
      </c>
      <c r="O8" s="252">
        <v>-0.43485263327427504</v>
      </c>
      <c r="P8" s="253">
        <v>348440</v>
      </c>
      <c r="Q8" s="252">
        <v>100</v>
      </c>
      <c r="R8" s="252">
        <v>22.017754276609523</v>
      </c>
      <c r="S8" s="253">
        <v>242999</v>
      </c>
      <c r="T8" s="360">
        <v>2396902</v>
      </c>
    </row>
    <row r="9" spans="1:20" ht="9" customHeight="1">
      <c r="A9" s="363"/>
      <c r="B9" s="362"/>
      <c r="C9" s="361"/>
      <c r="D9" s="253"/>
      <c r="E9" s="252"/>
      <c r="F9" s="252"/>
      <c r="G9" s="253"/>
      <c r="H9" s="252"/>
      <c r="I9" s="252"/>
      <c r="J9" s="253"/>
      <c r="K9" s="252"/>
      <c r="L9" s="252"/>
      <c r="M9" s="253"/>
      <c r="N9" s="252"/>
      <c r="O9" s="252"/>
      <c r="P9" s="253"/>
      <c r="Q9" s="252"/>
      <c r="R9" s="252"/>
      <c r="S9" s="253"/>
      <c r="T9" s="360"/>
    </row>
    <row r="10" spans="1:20" ht="21" customHeight="1">
      <c r="A10" s="364" t="s">
        <v>97</v>
      </c>
      <c r="B10" s="362" t="s">
        <v>96</v>
      </c>
      <c r="C10" s="361"/>
      <c r="D10" s="253">
        <v>1535551</v>
      </c>
      <c r="E10" s="252">
        <v>48.30745486210732</v>
      </c>
      <c r="F10" s="252">
        <v>-1.9038517190691095</v>
      </c>
      <c r="G10" s="253">
        <v>1432957</v>
      </c>
      <c r="H10" s="252">
        <v>50.629799905591845</v>
      </c>
      <c r="I10" s="252">
        <v>-1.040043038168747</v>
      </c>
      <c r="J10" s="253">
        <v>1350168</v>
      </c>
      <c r="K10" s="252">
        <v>50.3437866345302</v>
      </c>
      <c r="L10" s="252">
        <v>-1.1301975246081923</v>
      </c>
      <c r="M10" s="253">
        <v>82789</v>
      </c>
      <c r="N10" s="252">
        <v>55.79976814407419</v>
      </c>
      <c r="O10" s="252">
        <v>0.4525820229081603</v>
      </c>
      <c r="P10" s="253">
        <v>102593</v>
      </c>
      <c r="Q10" s="252">
        <v>29.44351968775112</v>
      </c>
      <c r="R10" s="252">
        <v>-12.56477125519875</v>
      </c>
      <c r="S10" s="253">
        <v>75274</v>
      </c>
      <c r="T10" s="360">
        <v>552313</v>
      </c>
    </row>
    <row r="11" spans="1:20" ht="9.75" customHeight="1">
      <c r="A11" s="364"/>
      <c r="B11" s="362"/>
      <c r="C11" s="361"/>
      <c r="D11" s="253"/>
      <c r="E11" s="252"/>
      <c r="F11" s="252"/>
      <c r="G11" s="253"/>
      <c r="H11" s="252"/>
      <c r="I11" s="252"/>
      <c r="J11" s="253"/>
      <c r="K11" s="252"/>
      <c r="L11" s="252"/>
      <c r="M11" s="253"/>
      <c r="N11" s="252"/>
      <c r="O11" s="252"/>
      <c r="P11" s="253"/>
      <c r="Q11" s="252"/>
      <c r="R11" s="252"/>
      <c r="S11" s="253"/>
      <c r="T11" s="360"/>
    </row>
    <row r="12" spans="1:20" ht="18.75" customHeight="1">
      <c r="A12" s="363" t="s">
        <v>59</v>
      </c>
      <c r="B12" s="362" t="s">
        <v>95</v>
      </c>
      <c r="C12" s="361"/>
      <c r="D12" s="253">
        <v>189170</v>
      </c>
      <c r="E12" s="252">
        <v>5.9511675198445655</v>
      </c>
      <c r="F12" s="252">
        <v>-19.12770614590103</v>
      </c>
      <c r="G12" s="253">
        <v>186851</v>
      </c>
      <c r="H12" s="252">
        <v>6.601892968288471</v>
      </c>
      <c r="I12" s="252">
        <v>-15.692370166493703</v>
      </c>
      <c r="J12" s="253">
        <v>179502</v>
      </c>
      <c r="K12" s="252">
        <v>6.693100701891498</v>
      </c>
      <c r="L12" s="252">
        <v>-16.318814770613542</v>
      </c>
      <c r="M12" s="253">
        <v>7349</v>
      </c>
      <c r="N12" s="252">
        <v>4.953224414968187</v>
      </c>
      <c r="O12" s="252">
        <v>3.1728204408254896</v>
      </c>
      <c r="P12" s="253">
        <v>2319</v>
      </c>
      <c r="Q12" s="252">
        <v>0.6655378257375731</v>
      </c>
      <c r="R12" s="252">
        <v>-81.11871030776746</v>
      </c>
      <c r="S12" s="253">
        <v>1934</v>
      </c>
      <c r="T12" s="360">
        <v>18758</v>
      </c>
    </row>
    <row r="13" spans="1:20" ht="18.75" customHeight="1">
      <c r="A13" s="363" t="s">
        <v>57</v>
      </c>
      <c r="B13" s="362" t="s">
        <v>94</v>
      </c>
      <c r="C13" s="361"/>
      <c r="D13" s="253">
        <v>573084</v>
      </c>
      <c r="E13" s="252">
        <v>18.028857043625326</v>
      </c>
      <c r="F13" s="252">
        <v>10.948831626430206</v>
      </c>
      <c r="G13" s="253">
        <v>548408</v>
      </c>
      <c r="H13" s="252">
        <v>19.37656699163046</v>
      </c>
      <c r="I13" s="252">
        <v>10.539831249823635</v>
      </c>
      <c r="J13" s="253">
        <v>511709</v>
      </c>
      <c r="K13" s="252">
        <v>19.080120929372356</v>
      </c>
      <c r="L13" s="252">
        <v>11.263581550182963</v>
      </c>
      <c r="M13" s="253">
        <v>36700</v>
      </c>
      <c r="N13" s="252">
        <v>24.73579208454653</v>
      </c>
      <c r="O13" s="252">
        <v>1.3476195736219978</v>
      </c>
      <c r="P13" s="253">
        <v>24675</v>
      </c>
      <c r="Q13" s="252">
        <v>7.081563540351279</v>
      </c>
      <c r="R13" s="252">
        <v>20.88477366255144</v>
      </c>
      <c r="S13" s="253">
        <v>15979</v>
      </c>
      <c r="T13" s="360">
        <v>137540</v>
      </c>
    </row>
    <row r="14" spans="1:20" ht="18.75" customHeight="1">
      <c r="A14" s="363" t="s">
        <v>55</v>
      </c>
      <c r="B14" s="362" t="s">
        <v>93</v>
      </c>
      <c r="C14" s="361"/>
      <c r="D14" s="253">
        <v>43040</v>
      </c>
      <c r="E14" s="252">
        <v>1.354010942824497</v>
      </c>
      <c r="F14" s="252">
        <v>12.197283699590727</v>
      </c>
      <c r="G14" s="253">
        <v>40492</v>
      </c>
      <c r="H14" s="252">
        <v>1.4306792581893422</v>
      </c>
      <c r="I14" s="252">
        <v>13.074560178721015</v>
      </c>
      <c r="J14" s="253">
        <v>35289</v>
      </c>
      <c r="K14" s="252">
        <v>1.3158228357848327</v>
      </c>
      <c r="L14" s="252">
        <v>10.295358649789037</v>
      </c>
      <c r="M14" s="253">
        <v>5203</v>
      </c>
      <c r="N14" s="252">
        <v>3.506820877817319</v>
      </c>
      <c r="O14" s="252">
        <v>36.3826998689384</v>
      </c>
      <c r="P14" s="253">
        <v>2548</v>
      </c>
      <c r="Q14" s="252">
        <v>0.7312593272873379</v>
      </c>
      <c r="R14" s="252">
        <v>-0.11760094080753447</v>
      </c>
      <c r="S14" s="253">
        <v>2037</v>
      </c>
      <c r="T14" s="360">
        <v>26689</v>
      </c>
    </row>
    <row r="15" spans="1:20" ht="18.75" customHeight="1">
      <c r="A15" s="363" t="s">
        <v>53</v>
      </c>
      <c r="B15" s="362" t="s">
        <v>92</v>
      </c>
      <c r="C15" s="361"/>
      <c r="D15" s="253">
        <v>30077</v>
      </c>
      <c r="E15" s="252">
        <v>0.9462032325123697</v>
      </c>
      <c r="F15" s="252">
        <v>-3.9687100893997354</v>
      </c>
      <c r="G15" s="253">
        <v>27991</v>
      </c>
      <c r="H15" s="252">
        <v>0.9889890130390664</v>
      </c>
      <c r="I15" s="252">
        <v>-7.525851531269609</v>
      </c>
      <c r="J15" s="253">
        <v>27017</v>
      </c>
      <c r="K15" s="252">
        <v>1.0073843281022083</v>
      </c>
      <c r="L15" s="252">
        <v>-5.551477014507952</v>
      </c>
      <c r="M15" s="253">
        <v>974</v>
      </c>
      <c r="N15" s="252">
        <v>0.6564757899277472</v>
      </c>
      <c r="O15" s="252">
        <v>-41.46634615384615</v>
      </c>
      <c r="P15" s="253">
        <v>2086</v>
      </c>
      <c r="Q15" s="252">
        <v>0.5986683503616117</v>
      </c>
      <c r="R15" s="252">
        <v>98.47764034253092</v>
      </c>
      <c r="S15" s="253">
        <v>2071</v>
      </c>
      <c r="T15" s="360">
        <v>31398</v>
      </c>
    </row>
    <row r="16" spans="1:20" ht="18.75" customHeight="1">
      <c r="A16" s="363" t="s">
        <v>51</v>
      </c>
      <c r="B16" s="362" t="s">
        <v>91</v>
      </c>
      <c r="C16" s="361"/>
      <c r="D16" s="253">
        <v>60696</v>
      </c>
      <c r="E16" s="252">
        <v>1.9094574392582637</v>
      </c>
      <c r="F16" s="252">
        <v>1.6496122992413405</v>
      </c>
      <c r="G16" s="253">
        <v>58375</v>
      </c>
      <c r="H16" s="252">
        <v>2.0625284425763817</v>
      </c>
      <c r="I16" s="252">
        <v>0.2610652147776733</v>
      </c>
      <c r="J16" s="253">
        <v>54301</v>
      </c>
      <c r="K16" s="252">
        <v>2.02472429952541</v>
      </c>
      <c r="L16" s="252">
        <v>-0.9846647581189245</v>
      </c>
      <c r="M16" s="253">
        <v>4074</v>
      </c>
      <c r="N16" s="252">
        <v>2.745875121319961</v>
      </c>
      <c r="O16" s="252">
        <v>20.42565770026603</v>
      </c>
      <c r="P16" s="253">
        <v>2321</v>
      </c>
      <c r="Q16" s="252">
        <v>0.6661118126506715</v>
      </c>
      <c r="R16" s="252">
        <v>55.98118279569891</v>
      </c>
      <c r="S16" s="253">
        <v>1942</v>
      </c>
      <c r="T16" s="360">
        <v>14978</v>
      </c>
    </row>
    <row r="17" spans="1:20" ht="18.75" customHeight="1">
      <c r="A17" s="363" t="s">
        <v>49</v>
      </c>
      <c r="B17" s="362" t="s">
        <v>90</v>
      </c>
      <c r="C17" s="361"/>
      <c r="D17" s="253">
        <v>3882</v>
      </c>
      <c r="E17" s="252">
        <v>0.1221252434954623</v>
      </c>
      <c r="F17" s="252">
        <v>-13.886424134871348</v>
      </c>
      <c r="G17" s="253">
        <v>3694</v>
      </c>
      <c r="H17" s="252">
        <v>0.13051785981802405</v>
      </c>
      <c r="I17" s="252">
        <v>-11.52095808383234</v>
      </c>
      <c r="J17" s="253">
        <v>3647</v>
      </c>
      <c r="K17" s="252">
        <v>0.13598588461297528</v>
      </c>
      <c r="L17" s="252">
        <v>-4.778067885117494</v>
      </c>
      <c r="M17" s="253">
        <v>47</v>
      </c>
      <c r="N17" s="252">
        <v>0.031677989863043245</v>
      </c>
      <c r="O17" s="252">
        <v>-86.3768115942029</v>
      </c>
      <c r="P17" s="253">
        <v>188</v>
      </c>
      <c r="Q17" s="252">
        <v>0.05395476983124785</v>
      </c>
      <c r="R17" s="252">
        <v>-43.54354354354354</v>
      </c>
      <c r="S17" s="253">
        <v>180</v>
      </c>
      <c r="T17" s="360">
        <v>3290</v>
      </c>
    </row>
    <row r="18" spans="1:20" ht="18.75" customHeight="1">
      <c r="A18" s="363" t="s">
        <v>47</v>
      </c>
      <c r="B18" s="362" t="s">
        <v>89</v>
      </c>
      <c r="C18" s="361"/>
      <c r="D18" s="253">
        <v>506210</v>
      </c>
      <c r="E18" s="252">
        <v>15.925043665594533</v>
      </c>
      <c r="F18" s="252">
        <v>-8.165856950557128</v>
      </c>
      <c r="G18" s="253">
        <v>460454</v>
      </c>
      <c r="H18" s="252">
        <v>16.268941695898334</v>
      </c>
      <c r="I18" s="252">
        <v>-6.334686072885205</v>
      </c>
      <c r="J18" s="253">
        <v>440548</v>
      </c>
      <c r="K18" s="252">
        <v>16.426736905532504</v>
      </c>
      <c r="L18" s="252">
        <v>-6.084146258271375</v>
      </c>
      <c r="M18" s="253">
        <v>19907</v>
      </c>
      <c r="N18" s="252">
        <v>13.417313706459613</v>
      </c>
      <c r="O18" s="252">
        <v>-11.551961611942957</v>
      </c>
      <c r="P18" s="253">
        <v>45756</v>
      </c>
      <c r="Q18" s="252">
        <v>13.13167259786477</v>
      </c>
      <c r="R18" s="252">
        <v>-23.262951347543904</v>
      </c>
      <c r="S18" s="253">
        <v>31014</v>
      </c>
      <c r="T18" s="360">
        <v>272126</v>
      </c>
    </row>
    <row r="19" spans="1:20" ht="18.75" customHeight="1">
      <c r="A19" s="363" t="s">
        <v>45</v>
      </c>
      <c r="B19" s="362" t="s">
        <v>88</v>
      </c>
      <c r="C19" s="361"/>
      <c r="D19" s="253">
        <v>129391</v>
      </c>
      <c r="E19" s="252">
        <v>4.070558315590253</v>
      </c>
      <c r="F19" s="252">
        <v>-0.30588344068789297</v>
      </c>
      <c r="G19" s="253">
        <v>106691</v>
      </c>
      <c r="H19" s="252">
        <v>3.7696483437587447</v>
      </c>
      <c r="I19" s="252">
        <v>-3.1806962140186528</v>
      </c>
      <c r="J19" s="253">
        <v>98155</v>
      </c>
      <c r="K19" s="252">
        <v>3.659910749708415</v>
      </c>
      <c r="L19" s="252">
        <v>-4.5444820476912895</v>
      </c>
      <c r="M19" s="253">
        <v>8536</v>
      </c>
      <c r="N19" s="252">
        <v>5.753262158956109</v>
      </c>
      <c r="O19" s="252">
        <v>15.852334419109667</v>
      </c>
      <c r="P19" s="253">
        <v>22700</v>
      </c>
      <c r="Q19" s="252">
        <v>6.514751463666628</v>
      </c>
      <c r="R19" s="252">
        <v>15.863617803184965</v>
      </c>
      <c r="S19" s="253">
        <v>20117</v>
      </c>
      <c r="T19" s="360">
        <v>47535</v>
      </c>
    </row>
    <row r="20" spans="1:20" ht="18.75" customHeight="1">
      <c r="A20" s="365"/>
      <c r="B20" s="362"/>
      <c r="C20" s="361"/>
      <c r="D20" s="253"/>
      <c r="E20" s="252"/>
      <c r="F20" s="252"/>
      <c r="G20" s="253"/>
      <c r="H20" s="252"/>
      <c r="I20" s="252"/>
      <c r="J20" s="253"/>
      <c r="K20" s="252"/>
      <c r="L20" s="252"/>
      <c r="M20" s="253"/>
      <c r="N20" s="252"/>
      <c r="O20" s="252"/>
      <c r="P20" s="253"/>
      <c r="Q20" s="252"/>
      <c r="R20" s="252"/>
      <c r="S20" s="253"/>
      <c r="T20" s="360"/>
    </row>
    <row r="21" spans="1:20" ht="21" customHeight="1">
      <c r="A21" s="364" t="s">
        <v>87</v>
      </c>
      <c r="B21" s="362" t="s">
        <v>86</v>
      </c>
      <c r="C21" s="361"/>
      <c r="D21" s="253">
        <v>725699</v>
      </c>
      <c r="E21" s="252">
        <v>22.83002758356865</v>
      </c>
      <c r="F21" s="252">
        <v>15.465602118065604</v>
      </c>
      <c r="G21" s="253">
        <v>528575</v>
      </c>
      <c r="H21" s="252">
        <v>18.67581964085329</v>
      </c>
      <c r="I21" s="252">
        <v>-0.1379167020904788</v>
      </c>
      <c r="J21" s="253">
        <v>487850</v>
      </c>
      <c r="K21" s="252">
        <v>18.190489116654785</v>
      </c>
      <c r="L21" s="252">
        <v>-1.6221208564733587</v>
      </c>
      <c r="M21" s="253">
        <v>40725</v>
      </c>
      <c r="N21" s="252">
        <v>27.44864121643481</v>
      </c>
      <c r="O21" s="252">
        <v>21.890993984017243</v>
      </c>
      <c r="P21" s="253">
        <v>197123</v>
      </c>
      <c r="Q21" s="252">
        <v>56.57301113534612</v>
      </c>
      <c r="R21" s="252">
        <v>98.72672466807134</v>
      </c>
      <c r="S21" s="253">
        <v>129600</v>
      </c>
      <c r="T21" s="360">
        <v>469079</v>
      </c>
    </row>
    <row r="22" spans="1:20" ht="9" customHeight="1">
      <c r="A22" s="364"/>
      <c r="B22" s="362"/>
      <c r="C22" s="361"/>
      <c r="D22" s="253"/>
      <c r="E22" s="252"/>
      <c r="F22" s="252"/>
      <c r="G22" s="253"/>
      <c r="H22" s="252"/>
      <c r="I22" s="252"/>
      <c r="J22" s="253"/>
      <c r="K22" s="252"/>
      <c r="L22" s="252"/>
      <c r="M22" s="253"/>
      <c r="N22" s="252"/>
      <c r="O22" s="252"/>
      <c r="P22" s="253"/>
      <c r="Q22" s="252"/>
      <c r="R22" s="252"/>
      <c r="S22" s="253"/>
      <c r="T22" s="360"/>
    </row>
    <row r="23" spans="1:20" ht="18.75" customHeight="1">
      <c r="A23" s="363" t="s">
        <v>59</v>
      </c>
      <c r="B23" s="362" t="s">
        <v>85</v>
      </c>
      <c r="C23" s="361"/>
      <c r="D23" s="253">
        <v>39142</v>
      </c>
      <c r="E23" s="252">
        <v>1.231382349536163</v>
      </c>
      <c r="F23" s="252">
        <v>-1.9636327205329849</v>
      </c>
      <c r="G23" s="253">
        <v>26692</v>
      </c>
      <c r="H23" s="252">
        <v>0.9430922345053324</v>
      </c>
      <c r="I23" s="252">
        <v>-16.007426287800115</v>
      </c>
      <c r="J23" s="253">
        <v>24271</v>
      </c>
      <c r="K23" s="252">
        <v>0.9049940788158826</v>
      </c>
      <c r="L23" s="252">
        <v>-18.804362371203</v>
      </c>
      <c r="M23" s="253">
        <v>2422</v>
      </c>
      <c r="N23" s="252">
        <v>1.632427477623207</v>
      </c>
      <c r="O23" s="252">
        <v>28.419936373276784</v>
      </c>
      <c r="P23" s="253">
        <v>12449</v>
      </c>
      <c r="Q23" s="252">
        <v>3.572781540580875</v>
      </c>
      <c r="R23" s="252">
        <v>52.804713391432415</v>
      </c>
      <c r="S23" s="253">
        <v>10412</v>
      </c>
      <c r="T23" s="360">
        <v>12922</v>
      </c>
    </row>
    <row r="24" spans="1:20" ht="18.75" customHeight="1">
      <c r="A24" s="363" t="s">
        <v>57</v>
      </c>
      <c r="B24" s="362" t="s">
        <v>84</v>
      </c>
      <c r="C24" s="361"/>
      <c r="D24" s="253">
        <v>142079</v>
      </c>
      <c r="E24" s="252">
        <v>4.4697147013374</v>
      </c>
      <c r="F24" s="252">
        <v>9.955500522385165</v>
      </c>
      <c r="G24" s="253">
        <v>126703</v>
      </c>
      <c r="H24" s="252">
        <v>4.476720192886599</v>
      </c>
      <c r="I24" s="252">
        <v>12.478916250909933</v>
      </c>
      <c r="J24" s="253">
        <v>111555</v>
      </c>
      <c r="K24" s="252">
        <v>4.15955726843994</v>
      </c>
      <c r="L24" s="252">
        <v>7.471098265895961</v>
      </c>
      <c r="M24" s="253">
        <v>15148</v>
      </c>
      <c r="N24" s="252">
        <v>10.209748732880405</v>
      </c>
      <c r="O24" s="252">
        <v>71.24123897806919</v>
      </c>
      <c r="P24" s="253">
        <v>15376</v>
      </c>
      <c r="Q24" s="252">
        <v>4.412811387900356</v>
      </c>
      <c r="R24" s="252">
        <v>-7.200193131752059</v>
      </c>
      <c r="S24" s="253">
        <v>10738</v>
      </c>
      <c r="T24" s="360">
        <v>111891</v>
      </c>
    </row>
    <row r="25" spans="1:20" ht="18.75" customHeight="1">
      <c r="A25" s="363" t="s">
        <v>55</v>
      </c>
      <c r="B25" s="362" t="s">
        <v>83</v>
      </c>
      <c r="C25" s="361"/>
      <c r="D25" s="253">
        <v>61000</v>
      </c>
      <c r="E25" s="252">
        <v>1.9190210853228233</v>
      </c>
      <c r="F25" s="252">
        <v>-3.468793518166862</v>
      </c>
      <c r="G25" s="253">
        <v>54674</v>
      </c>
      <c r="H25" s="252">
        <v>1.9317632560072135</v>
      </c>
      <c r="I25" s="252">
        <v>-4.584562224044959</v>
      </c>
      <c r="J25" s="253">
        <v>52363</v>
      </c>
      <c r="K25" s="252">
        <v>1.9524619895775228</v>
      </c>
      <c r="L25" s="252">
        <v>-4.153243520281151</v>
      </c>
      <c r="M25" s="253">
        <v>2311</v>
      </c>
      <c r="N25" s="252">
        <v>1.5576135015636796</v>
      </c>
      <c r="O25" s="252">
        <v>-13.380809595202408</v>
      </c>
      <c r="P25" s="253">
        <v>6326</v>
      </c>
      <c r="Q25" s="252">
        <v>1.8155206061301805</v>
      </c>
      <c r="R25" s="252">
        <v>7.3841453063995885</v>
      </c>
      <c r="S25" s="253">
        <v>5370</v>
      </c>
      <c r="T25" s="360">
        <v>37920</v>
      </c>
    </row>
    <row r="26" spans="1:20" ht="18.75" customHeight="1">
      <c r="A26" s="363" t="s">
        <v>53</v>
      </c>
      <c r="B26" s="362" t="s">
        <v>82</v>
      </c>
      <c r="C26" s="361"/>
      <c r="D26" s="253">
        <v>20486</v>
      </c>
      <c r="E26" s="252">
        <v>0.6444764910479239</v>
      </c>
      <c r="F26" s="252">
        <v>-18.812665953315104</v>
      </c>
      <c r="G26" s="253">
        <v>16463</v>
      </c>
      <c r="H26" s="252">
        <v>0.5816771862978154</v>
      </c>
      <c r="I26" s="252">
        <v>-9.969375478508141</v>
      </c>
      <c r="J26" s="253">
        <v>15349</v>
      </c>
      <c r="K26" s="252">
        <v>0.5723189862694154</v>
      </c>
      <c r="L26" s="252">
        <v>-12.261346747456273</v>
      </c>
      <c r="M26" s="253">
        <v>1114</v>
      </c>
      <c r="N26" s="252">
        <v>0.7508357597325569</v>
      </c>
      <c r="O26" s="252">
        <v>40.65656565656565</v>
      </c>
      <c r="P26" s="253">
        <v>4024</v>
      </c>
      <c r="Q26" s="252">
        <v>1.1548616691539433</v>
      </c>
      <c r="R26" s="252">
        <v>-42.075716136461786</v>
      </c>
      <c r="S26" s="253">
        <v>3490</v>
      </c>
      <c r="T26" s="360">
        <v>1414</v>
      </c>
    </row>
    <row r="27" spans="1:20" ht="18.75" customHeight="1">
      <c r="A27" s="363" t="s">
        <v>51</v>
      </c>
      <c r="B27" s="362" t="s">
        <v>81</v>
      </c>
      <c r="C27" s="361"/>
      <c r="D27" s="253">
        <v>11383</v>
      </c>
      <c r="E27" s="252">
        <v>0.35810191826606064</v>
      </c>
      <c r="F27" s="252">
        <v>-19.463704542238574</v>
      </c>
      <c r="G27" s="253">
        <v>10564</v>
      </c>
      <c r="H27" s="252">
        <v>0.37325139986941147</v>
      </c>
      <c r="I27" s="252">
        <v>-14.71704206022443</v>
      </c>
      <c r="J27" s="253">
        <v>9932</v>
      </c>
      <c r="K27" s="252">
        <v>0.37033501671951485</v>
      </c>
      <c r="L27" s="252">
        <v>-14.172139647424814</v>
      </c>
      <c r="M27" s="253">
        <v>633</v>
      </c>
      <c r="N27" s="252">
        <v>0.4266418634746037</v>
      </c>
      <c r="O27" s="252">
        <v>-22.331288343558285</v>
      </c>
      <c r="P27" s="253">
        <v>819</v>
      </c>
      <c r="Q27" s="252">
        <v>0.2350476409137872</v>
      </c>
      <c r="R27" s="252">
        <v>-53.11963365769891</v>
      </c>
      <c r="S27" s="253">
        <v>619</v>
      </c>
      <c r="T27" s="360">
        <v>5365</v>
      </c>
    </row>
    <row r="28" spans="1:20" ht="18.75" customHeight="1">
      <c r="A28" s="363" t="s">
        <v>49</v>
      </c>
      <c r="B28" s="362" t="s">
        <v>80</v>
      </c>
      <c r="C28" s="361"/>
      <c r="D28" s="253">
        <v>78742</v>
      </c>
      <c r="E28" s="252">
        <v>2.477173086893275</v>
      </c>
      <c r="F28" s="252">
        <v>241.76215277777777</v>
      </c>
      <c r="G28" s="253">
        <v>16931</v>
      </c>
      <c r="H28" s="252">
        <v>0.598212746231447</v>
      </c>
      <c r="I28" s="252">
        <v>22.982494370596356</v>
      </c>
      <c r="J28" s="253">
        <v>16156</v>
      </c>
      <c r="K28" s="252">
        <v>0.6024096385542169</v>
      </c>
      <c r="L28" s="252">
        <v>28.67155144950621</v>
      </c>
      <c r="M28" s="253">
        <v>775</v>
      </c>
      <c r="N28" s="252">
        <v>0.5223498328480535</v>
      </c>
      <c r="O28" s="252">
        <v>-36.00330305532617</v>
      </c>
      <c r="P28" s="253">
        <v>61811</v>
      </c>
      <c r="Q28" s="252">
        <v>17.739352542762024</v>
      </c>
      <c r="R28" s="252">
        <v>566.497735604917</v>
      </c>
      <c r="S28" s="253">
        <v>60145</v>
      </c>
      <c r="T28" s="360">
        <v>16347</v>
      </c>
    </row>
    <row r="29" spans="1:20" ht="18.75" customHeight="1">
      <c r="A29" s="363" t="s">
        <v>47</v>
      </c>
      <c r="B29" s="362" t="s">
        <v>79</v>
      </c>
      <c r="C29" s="361"/>
      <c r="D29" s="253">
        <v>20793</v>
      </c>
      <c r="E29" s="252">
        <v>0.654134515198647</v>
      </c>
      <c r="F29" s="252">
        <v>-18.596092863015315</v>
      </c>
      <c r="G29" s="253">
        <v>15446</v>
      </c>
      <c r="H29" s="252">
        <v>0.545744142595885</v>
      </c>
      <c r="I29" s="252">
        <v>-24.042291615441357</v>
      </c>
      <c r="J29" s="253">
        <v>13164</v>
      </c>
      <c r="K29" s="252">
        <v>0.49084677407326754</v>
      </c>
      <c r="L29" s="252">
        <v>-31.0460426378922</v>
      </c>
      <c r="M29" s="253">
        <v>2282</v>
      </c>
      <c r="N29" s="252">
        <v>1.5380675078183974</v>
      </c>
      <c r="O29" s="252">
        <v>83.44051446945338</v>
      </c>
      <c r="P29" s="253">
        <v>5347</v>
      </c>
      <c r="Q29" s="252">
        <v>1.5345540121685226</v>
      </c>
      <c r="R29" s="252">
        <v>2.668970814132109</v>
      </c>
      <c r="S29" s="253">
        <v>4581</v>
      </c>
      <c r="T29" s="360">
        <v>1349</v>
      </c>
    </row>
    <row r="30" spans="1:20" ht="18.75" customHeight="1">
      <c r="A30" s="363" t="s">
        <v>45</v>
      </c>
      <c r="B30" s="362" t="s">
        <v>78</v>
      </c>
      <c r="C30" s="361"/>
      <c r="D30" s="253">
        <v>15550</v>
      </c>
      <c r="E30" s="252">
        <v>0.4891930799470476</v>
      </c>
      <c r="F30" s="252">
        <v>-16.03218316323776</v>
      </c>
      <c r="G30" s="253">
        <v>13521</v>
      </c>
      <c r="H30" s="252">
        <v>0.47772928603126774</v>
      </c>
      <c r="I30" s="252">
        <v>-19.613555291319855</v>
      </c>
      <c r="J30" s="253">
        <v>12606</v>
      </c>
      <c r="K30" s="252">
        <v>0.4700405981439997</v>
      </c>
      <c r="L30" s="252">
        <v>-20.796682583563708</v>
      </c>
      <c r="M30" s="253">
        <v>915</v>
      </c>
      <c r="N30" s="252">
        <v>0.6167098026528632</v>
      </c>
      <c r="O30" s="252">
        <v>1.216814159292042</v>
      </c>
      <c r="P30" s="253">
        <v>2030</v>
      </c>
      <c r="Q30" s="252">
        <v>0.582596716794857</v>
      </c>
      <c r="R30" s="252">
        <v>19.48204826368452</v>
      </c>
      <c r="S30" s="253">
        <v>1684</v>
      </c>
      <c r="T30" s="360">
        <v>6783</v>
      </c>
    </row>
    <row r="31" spans="1:20" ht="18.75" customHeight="1">
      <c r="A31" s="363" t="s">
        <v>77</v>
      </c>
      <c r="B31" s="362" t="s">
        <v>76</v>
      </c>
      <c r="C31" s="361"/>
      <c r="D31" s="253">
        <v>10735</v>
      </c>
      <c r="E31" s="252">
        <v>0.33771625165476243</v>
      </c>
      <c r="F31" s="252">
        <v>-5.075603501635868</v>
      </c>
      <c r="G31" s="253">
        <v>8454</v>
      </c>
      <c r="H31" s="252">
        <v>0.2987000505959868</v>
      </c>
      <c r="I31" s="252">
        <v>-12.584014062661566</v>
      </c>
      <c r="J31" s="253">
        <v>7752</v>
      </c>
      <c r="K31" s="252">
        <v>0.28904923979155045</v>
      </c>
      <c r="L31" s="252">
        <v>-15.130282461134229</v>
      </c>
      <c r="M31" s="253">
        <v>702</v>
      </c>
      <c r="N31" s="252">
        <v>0.47314784859268844</v>
      </c>
      <c r="O31" s="252">
        <v>30.970149253731336</v>
      </c>
      <c r="P31" s="253">
        <v>2281</v>
      </c>
      <c r="Q31" s="252">
        <v>0.654632074388704</v>
      </c>
      <c r="R31" s="252">
        <v>39.25518925518924</v>
      </c>
      <c r="S31" s="253">
        <v>1752</v>
      </c>
      <c r="T31" s="360">
        <v>4041</v>
      </c>
    </row>
    <row r="32" spans="1:20" ht="18.75" customHeight="1">
      <c r="A32" s="363" t="s">
        <v>75</v>
      </c>
      <c r="B32" s="362" t="s">
        <v>74</v>
      </c>
      <c r="C32" s="361"/>
      <c r="D32" s="253">
        <v>13641</v>
      </c>
      <c r="E32" s="252">
        <v>0.42913715778505956</v>
      </c>
      <c r="F32" s="252">
        <v>-3.875695863575501</v>
      </c>
      <c r="G32" s="253">
        <v>12171</v>
      </c>
      <c r="H32" s="252">
        <v>0.4300305554534842</v>
      </c>
      <c r="I32" s="252">
        <v>-4.750352167788378</v>
      </c>
      <c r="J32" s="253">
        <v>11691</v>
      </c>
      <c r="K32" s="252">
        <v>0.4359229440664366</v>
      </c>
      <c r="L32" s="252">
        <v>-2.2001003848084366</v>
      </c>
      <c r="M32" s="253">
        <v>480</v>
      </c>
      <c r="N32" s="252">
        <v>0.3235198964736331</v>
      </c>
      <c r="O32" s="252">
        <v>-41.747572815533985</v>
      </c>
      <c r="P32" s="253">
        <v>1470</v>
      </c>
      <c r="Q32" s="252">
        <v>0.42188038112731024</v>
      </c>
      <c r="R32" s="252">
        <v>4.033970276008489</v>
      </c>
      <c r="S32" s="253">
        <v>975</v>
      </c>
      <c r="T32" s="360">
        <v>5431</v>
      </c>
    </row>
    <row r="33" spans="1:20" ht="18.75" customHeight="1">
      <c r="A33" s="363" t="s">
        <v>73</v>
      </c>
      <c r="B33" s="362" t="s">
        <v>72</v>
      </c>
      <c r="C33" s="361"/>
      <c r="D33" s="253">
        <v>63107</v>
      </c>
      <c r="E33" s="252">
        <v>1.9853059611715969</v>
      </c>
      <c r="F33" s="252">
        <v>-1.3274751391581674</v>
      </c>
      <c r="G33" s="253">
        <v>51319</v>
      </c>
      <c r="H33" s="252">
        <v>1.8132230774231661</v>
      </c>
      <c r="I33" s="252">
        <v>-4.278812974465154</v>
      </c>
      <c r="J33" s="253">
        <v>48043</v>
      </c>
      <c r="K33" s="252">
        <v>1.7913819178670611</v>
      </c>
      <c r="L33" s="252">
        <v>-3.5900626103708504</v>
      </c>
      <c r="M33" s="253">
        <v>3276</v>
      </c>
      <c r="N33" s="252">
        <v>2.208023293432546</v>
      </c>
      <c r="O33" s="252">
        <v>-13.379164463246966</v>
      </c>
      <c r="P33" s="253">
        <v>11788</v>
      </c>
      <c r="Q33" s="252">
        <v>3.38307886580186</v>
      </c>
      <c r="R33" s="252">
        <v>13.970801508266462</v>
      </c>
      <c r="S33" s="253">
        <v>8449</v>
      </c>
      <c r="T33" s="360">
        <v>31856</v>
      </c>
    </row>
    <row r="34" spans="1:20" ht="18.75" customHeight="1">
      <c r="A34" s="363" t="s">
        <v>71</v>
      </c>
      <c r="B34" s="362" t="s">
        <v>70</v>
      </c>
      <c r="C34" s="361"/>
      <c r="D34" s="253">
        <v>8554</v>
      </c>
      <c r="E34" s="252">
        <v>0.26910338301395786</v>
      </c>
      <c r="F34" s="252">
        <v>6.168549087749781</v>
      </c>
      <c r="G34" s="253">
        <v>7209</v>
      </c>
      <c r="H34" s="252">
        <v>0.2547112212853642</v>
      </c>
      <c r="I34" s="252">
        <v>-4.957152274225436</v>
      </c>
      <c r="J34" s="253">
        <v>6855</v>
      </c>
      <c r="K34" s="252">
        <v>0.25560275267944765</v>
      </c>
      <c r="L34" s="252">
        <v>-1.7204301075268802</v>
      </c>
      <c r="M34" s="253">
        <v>354</v>
      </c>
      <c r="N34" s="252">
        <v>0.23859592364930443</v>
      </c>
      <c r="O34" s="252">
        <v>-42.06219312602292</v>
      </c>
      <c r="P34" s="253">
        <v>1345</v>
      </c>
      <c r="Q34" s="252">
        <v>0.38600619905866146</v>
      </c>
      <c r="R34" s="252">
        <v>184.9576271186441</v>
      </c>
      <c r="S34" s="253">
        <v>377</v>
      </c>
      <c r="T34" s="360">
        <v>11439</v>
      </c>
    </row>
    <row r="35" spans="1:20" ht="18.75" customHeight="1">
      <c r="A35" s="363" t="s">
        <v>69</v>
      </c>
      <c r="B35" s="362" t="s">
        <v>68</v>
      </c>
      <c r="C35" s="361"/>
      <c r="D35" s="253">
        <v>42119</v>
      </c>
      <c r="E35" s="252">
        <v>1.3250368703723279</v>
      </c>
      <c r="F35" s="252">
        <v>-12.217336028844755</v>
      </c>
      <c r="G35" s="253">
        <v>37613</v>
      </c>
      <c r="H35" s="252">
        <v>1.328957298683091</v>
      </c>
      <c r="I35" s="252">
        <v>-8.739536576489144</v>
      </c>
      <c r="J35" s="253">
        <v>35799</v>
      </c>
      <c r="K35" s="252">
        <v>1.3348392331395402</v>
      </c>
      <c r="L35" s="252">
        <v>-9.518513837988124</v>
      </c>
      <c r="M35" s="253">
        <v>1814</v>
      </c>
      <c r="N35" s="252">
        <v>1.2226356087566053</v>
      </c>
      <c r="O35" s="252">
        <v>9.939393939393938</v>
      </c>
      <c r="P35" s="253">
        <v>4506</v>
      </c>
      <c r="Q35" s="252">
        <v>1.2931925152106531</v>
      </c>
      <c r="R35" s="252">
        <v>-33.40230564587644</v>
      </c>
      <c r="S35" s="253">
        <v>4059</v>
      </c>
      <c r="T35" s="360">
        <v>19373</v>
      </c>
    </row>
    <row r="36" spans="1:20" ht="18.75" customHeight="1">
      <c r="A36" s="363" t="s">
        <v>67</v>
      </c>
      <c r="B36" s="362" t="s">
        <v>66</v>
      </c>
      <c r="C36" s="361"/>
      <c r="D36" s="253">
        <v>25523</v>
      </c>
      <c r="E36" s="252">
        <v>0.8029372977163021</v>
      </c>
      <c r="F36" s="252">
        <v>-20.16078578578579</v>
      </c>
      <c r="G36" s="253">
        <v>20503</v>
      </c>
      <c r="H36" s="252">
        <v>0.7244200541009602</v>
      </c>
      <c r="I36" s="252">
        <v>-19.84440361233824</v>
      </c>
      <c r="J36" s="253">
        <v>19408</v>
      </c>
      <c r="K36" s="252">
        <v>0.7236671369807033</v>
      </c>
      <c r="L36" s="252">
        <v>-19.31487486488733</v>
      </c>
      <c r="M36" s="253">
        <v>1095</v>
      </c>
      <c r="N36" s="252">
        <v>0.7380297638304756</v>
      </c>
      <c r="O36" s="252">
        <v>-28.196721311475414</v>
      </c>
      <c r="P36" s="253">
        <v>5020</v>
      </c>
      <c r="Q36" s="252">
        <v>1.4407071518769372</v>
      </c>
      <c r="R36" s="252">
        <v>-21.427453435592426</v>
      </c>
      <c r="S36" s="253">
        <v>4118</v>
      </c>
      <c r="T36" s="360">
        <v>11426</v>
      </c>
    </row>
    <row r="37" spans="1:20" ht="18.75" customHeight="1">
      <c r="A37" s="363" t="s">
        <v>65</v>
      </c>
      <c r="B37" s="362" t="s">
        <v>64</v>
      </c>
      <c r="C37" s="361"/>
      <c r="D37" s="253">
        <v>147537</v>
      </c>
      <c r="E37" s="252">
        <v>4.641419899430711</v>
      </c>
      <c r="F37" s="252">
        <v>61.03143418467582</v>
      </c>
      <c r="G37" s="253">
        <v>87216</v>
      </c>
      <c r="H37" s="252">
        <v>3.0815499896829412</v>
      </c>
      <c r="I37" s="252">
        <v>12.491777482555364</v>
      </c>
      <c r="J37" s="253">
        <v>83535</v>
      </c>
      <c r="K37" s="252">
        <v>3.1147740255401404</v>
      </c>
      <c r="L37" s="252">
        <v>14.922683248954428</v>
      </c>
      <c r="M37" s="253">
        <v>3681</v>
      </c>
      <c r="N37" s="252">
        <v>2.4809932060821738</v>
      </c>
      <c r="O37" s="252">
        <v>-23.99339252529424</v>
      </c>
      <c r="P37" s="253">
        <v>60322</v>
      </c>
      <c r="Q37" s="252">
        <v>17.312019285960282</v>
      </c>
      <c r="R37" s="252">
        <v>328.14962027113353</v>
      </c>
      <c r="S37" s="253">
        <v>11281</v>
      </c>
      <c r="T37" s="360">
        <v>178369</v>
      </c>
    </row>
    <row r="38" spans="1:20" ht="18.75" customHeight="1">
      <c r="A38" s="363" t="s">
        <v>63</v>
      </c>
      <c r="B38" s="362" t="s">
        <v>184</v>
      </c>
      <c r="C38" s="361"/>
      <c r="D38" s="253">
        <v>25307</v>
      </c>
      <c r="E38" s="252">
        <v>0.796142075512536</v>
      </c>
      <c r="F38" s="252">
        <v>22.754171517268148</v>
      </c>
      <c r="G38" s="253">
        <v>23096</v>
      </c>
      <c r="H38" s="252">
        <v>0.8160369492033251</v>
      </c>
      <c r="I38" s="252">
        <v>28.21850885471605</v>
      </c>
      <c r="J38" s="253">
        <v>19373</v>
      </c>
      <c r="K38" s="252">
        <v>0.7223620901034193</v>
      </c>
      <c r="L38" s="252">
        <v>15.735707031483372</v>
      </c>
      <c r="M38" s="253">
        <v>3724</v>
      </c>
      <c r="N38" s="252">
        <v>2.509975196807937</v>
      </c>
      <c r="O38" s="252">
        <v>192.30769230769226</v>
      </c>
      <c r="P38" s="253">
        <v>2210</v>
      </c>
      <c r="Q38" s="252">
        <v>0.6342555389737113</v>
      </c>
      <c r="R38" s="252">
        <v>-15.097963887821749</v>
      </c>
      <c r="S38" s="253">
        <v>1552</v>
      </c>
      <c r="T38" s="360">
        <v>13152</v>
      </c>
    </row>
    <row r="39" spans="1:20" ht="18.75" customHeight="1">
      <c r="A39" s="365"/>
      <c r="B39" s="362"/>
      <c r="C39" s="361"/>
      <c r="D39" s="253"/>
      <c r="E39" s="252"/>
      <c r="F39" s="252"/>
      <c r="G39" s="253"/>
      <c r="H39" s="252"/>
      <c r="I39" s="252"/>
      <c r="J39" s="253"/>
      <c r="K39" s="252"/>
      <c r="L39" s="252"/>
      <c r="M39" s="253"/>
      <c r="N39" s="252"/>
      <c r="O39" s="252"/>
      <c r="P39" s="253"/>
      <c r="Q39" s="252"/>
      <c r="R39" s="252"/>
      <c r="S39" s="253"/>
      <c r="T39" s="360"/>
    </row>
    <row r="40" spans="1:20" ht="20.25" customHeight="1">
      <c r="A40" s="364" t="s">
        <v>61</v>
      </c>
      <c r="B40" s="362" t="s">
        <v>60</v>
      </c>
      <c r="C40" s="361"/>
      <c r="D40" s="253">
        <v>917454</v>
      </c>
      <c r="E40" s="252">
        <v>28.862517554324025</v>
      </c>
      <c r="F40" s="252">
        <v>-1.3717273659609504</v>
      </c>
      <c r="G40" s="253">
        <v>868731</v>
      </c>
      <c r="H40" s="252">
        <v>30.69434512116184</v>
      </c>
      <c r="I40" s="252">
        <v>0.8771715919027088</v>
      </c>
      <c r="J40" s="253">
        <v>843877</v>
      </c>
      <c r="K40" s="252">
        <v>31.46568696176138</v>
      </c>
      <c r="L40" s="252">
        <v>1.918989164094171</v>
      </c>
      <c r="M40" s="253">
        <v>24854</v>
      </c>
      <c r="N40" s="252">
        <v>16.751590639490995</v>
      </c>
      <c r="O40" s="252">
        <v>-25.113742505046858</v>
      </c>
      <c r="P40" s="253">
        <v>48723</v>
      </c>
      <c r="Q40" s="252">
        <v>13.983182183446216</v>
      </c>
      <c r="R40" s="252">
        <v>-29.42480119356287</v>
      </c>
      <c r="S40" s="253">
        <v>38125</v>
      </c>
      <c r="T40" s="360">
        <v>1375510</v>
      </c>
    </row>
    <row r="41" spans="1:20" ht="7.5" customHeight="1">
      <c r="A41" s="364"/>
      <c r="B41" s="362"/>
      <c r="C41" s="361"/>
      <c r="D41" s="253"/>
      <c r="E41" s="252"/>
      <c r="F41" s="252"/>
      <c r="G41" s="253"/>
      <c r="H41" s="252"/>
      <c r="I41" s="252"/>
      <c r="J41" s="253"/>
      <c r="K41" s="252"/>
      <c r="L41" s="252"/>
      <c r="M41" s="253"/>
      <c r="N41" s="252"/>
      <c r="O41" s="252"/>
      <c r="P41" s="253"/>
      <c r="Q41" s="252"/>
      <c r="R41" s="252"/>
      <c r="S41" s="253"/>
      <c r="T41" s="360"/>
    </row>
    <row r="42" spans="1:20" ht="18.75" customHeight="1">
      <c r="A42" s="363" t="s">
        <v>59</v>
      </c>
      <c r="B42" s="362" t="s">
        <v>58</v>
      </c>
      <c r="C42" s="361"/>
      <c r="D42" s="253">
        <v>304731</v>
      </c>
      <c r="E42" s="252">
        <v>9.586642858221465</v>
      </c>
      <c r="F42" s="252">
        <v>-9.240611513684001</v>
      </c>
      <c r="G42" s="253">
        <v>286860</v>
      </c>
      <c r="H42" s="252">
        <v>10.135450261883697</v>
      </c>
      <c r="I42" s="252">
        <v>-5.947232613877418</v>
      </c>
      <c r="J42" s="253">
        <v>279046</v>
      </c>
      <c r="K42" s="252">
        <v>10.404803169101262</v>
      </c>
      <c r="L42" s="252">
        <v>-5.126731831704205</v>
      </c>
      <c r="M42" s="253">
        <v>7814</v>
      </c>
      <c r="N42" s="252">
        <v>5.266634314677019</v>
      </c>
      <c r="O42" s="252">
        <v>-28.140518668383294</v>
      </c>
      <c r="P42" s="253">
        <v>17871</v>
      </c>
      <c r="Q42" s="252">
        <v>5.128860061990586</v>
      </c>
      <c r="R42" s="252">
        <v>-41.89804278561675</v>
      </c>
      <c r="S42" s="253">
        <v>14402</v>
      </c>
      <c r="T42" s="360">
        <v>266214</v>
      </c>
    </row>
    <row r="43" spans="1:20" ht="18.75" customHeight="1">
      <c r="A43" s="363" t="s">
        <v>57</v>
      </c>
      <c r="B43" s="362" t="s">
        <v>56</v>
      </c>
      <c r="C43" s="361"/>
      <c r="D43" s="253">
        <v>132926</v>
      </c>
      <c r="E43" s="252">
        <v>4.1817671604528135</v>
      </c>
      <c r="F43" s="252">
        <v>0.14238682507514966</v>
      </c>
      <c r="G43" s="253">
        <v>128483</v>
      </c>
      <c r="H43" s="252">
        <v>4.539611852463233</v>
      </c>
      <c r="I43" s="252">
        <v>1.631058131164906</v>
      </c>
      <c r="J43" s="253">
        <v>124975</v>
      </c>
      <c r="K43" s="252">
        <v>4.659949528244198</v>
      </c>
      <c r="L43" s="252">
        <v>1.1689373517578474</v>
      </c>
      <c r="M43" s="253">
        <v>3508</v>
      </c>
      <c r="N43" s="252">
        <v>2.364391243394802</v>
      </c>
      <c r="O43" s="252">
        <v>21.384083044982688</v>
      </c>
      <c r="P43" s="253">
        <v>4443</v>
      </c>
      <c r="Q43" s="252">
        <v>1.2751119274480542</v>
      </c>
      <c r="R43" s="252">
        <v>-29.66598068703499</v>
      </c>
      <c r="S43" s="253">
        <v>3598</v>
      </c>
      <c r="T43" s="360">
        <v>443419</v>
      </c>
    </row>
    <row r="44" spans="1:20" ht="18.75" customHeight="1">
      <c r="A44" s="363" t="s">
        <v>55</v>
      </c>
      <c r="B44" s="362" t="s">
        <v>54</v>
      </c>
      <c r="C44" s="361"/>
      <c r="D44" s="253">
        <v>243714</v>
      </c>
      <c r="E44" s="252">
        <v>7.6670869637437145</v>
      </c>
      <c r="F44" s="252">
        <v>12.900595739949793</v>
      </c>
      <c r="G44" s="253">
        <v>230478</v>
      </c>
      <c r="H44" s="252">
        <v>8.143339278597333</v>
      </c>
      <c r="I44" s="252">
        <v>14.937862799465407</v>
      </c>
      <c r="J44" s="253">
        <v>224200</v>
      </c>
      <c r="K44" s="252">
        <v>8.359757425343862</v>
      </c>
      <c r="L44" s="252">
        <v>18.13865747693346</v>
      </c>
      <c r="M44" s="253">
        <v>6278</v>
      </c>
      <c r="N44" s="252">
        <v>4.231370645961393</v>
      </c>
      <c r="O44" s="252">
        <v>-41.58369777612357</v>
      </c>
      <c r="P44" s="253">
        <v>13236</v>
      </c>
      <c r="Q44" s="252">
        <v>3.798645390885088</v>
      </c>
      <c r="R44" s="252">
        <v>-13.727023856081345</v>
      </c>
      <c r="S44" s="253">
        <v>10798</v>
      </c>
      <c r="T44" s="360">
        <v>232790</v>
      </c>
    </row>
    <row r="45" spans="1:20" ht="18.75" customHeight="1">
      <c r="A45" s="363" t="s">
        <v>53</v>
      </c>
      <c r="B45" s="362" t="s">
        <v>52</v>
      </c>
      <c r="C45" s="361"/>
      <c r="D45" s="253">
        <v>4325</v>
      </c>
      <c r="E45" s="252">
        <v>0.1360617408855936</v>
      </c>
      <c r="F45" s="252">
        <v>-4.46211619173846</v>
      </c>
      <c r="G45" s="253">
        <v>4195</v>
      </c>
      <c r="H45" s="252">
        <v>0.14821938872133483</v>
      </c>
      <c r="I45" s="252">
        <v>-5.197740112994353</v>
      </c>
      <c r="J45" s="253">
        <v>4025</v>
      </c>
      <c r="K45" s="252">
        <v>0.1500803908876407</v>
      </c>
      <c r="L45" s="252">
        <v>-5.048360462373196</v>
      </c>
      <c r="M45" s="253">
        <v>170</v>
      </c>
      <c r="N45" s="252">
        <v>0.11457996333441173</v>
      </c>
      <c r="O45" s="252">
        <v>-8.602150537634415</v>
      </c>
      <c r="P45" s="253">
        <v>130</v>
      </c>
      <c r="Q45" s="252">
        <v>0.03730914935139479</v>
      </c>
      <c r="R45" s="252">
        <v>27.45098039215685</v>
      </c>
      <c r="S45" s="253">
        <v>89</v>
      </c>
      <c r="T45" s="360">
        <v>5527</v>
      </c>
    </row>
    <row r="46" spans="1:20" ht="18.75" customHeight="1">
      <c r="A46" s="363" t="s">
        <v>51</v>
      </c>
      <c r="B46" s="362" t="s">
        <v>50</v>
      </c>
      <c r="C46" s="361"/>
      <c r="D46" s="253">
        <v>12966</v>
      </c>
      <c r="E46" s="252">
        <v>0.4079020883982906</v>
      </c>
      <c r="F46" s="252">
        <v>-16.911246395386087</v>
      </c>
      <c r="G46" s="253">
        <v>9536</v>
      </c>
      <c r="H46" s="252">
        <v>0.3369296998442548</v>
      </c>
      <c r="I46" s="252">
        <v>-14.4446438184102</v>
      </c>
      <c r="J46" s="253">
        <v>8874</v>
      </c>
      <c r="K46" s="252">
        <v>0.33088531397190646</v>
      </c>
      <c r="L46" s="252">
        <v>-16.917891583185096</v>
      </c>
      <c r="M46" s="253">
        <v>662</v>
      </c>
      <c r="N46" s="252">
        <v>0.4461878572198857</v>
      </c>
      <c r="O46" s="252">
        <v>42.36559139784944</v>
      </c>
      <c r="P46" s="253">
        <v>3430</v>
      </c>
      <c r="Q46" s="252">
        <v>0.984387555963724</v>
      </c>
      <c r="R46" s="252">
        <v>-23.076923076923066</v>
      </c>
      <c r="S46" s="253">
        <v>2101</v>
      </c>
      <c r="T46" s="360">
        <v>3431</v>
      </c>
    </row>
    <row r="47" spans="1:20" ht="18.75" customHeight="1">
      <c r="A47" s="363" t="s">
        <v>49</v>
      </c>
      <c r="B47" s="362" t="s">
        <v>48</v>
      </c>
      <c r="C47" s="361"/>
      <c r="D47" s="253">
        <v>189600</v>
      </c>
      <c r="E47" s="252">
        <v>5.964695045527988</v>
      </c>
      <c r="F47" s="252">
        <v>-4.37475412812573</v>
      </c>
      <c r="G47" s="253">
        <v>181552</v>
      </c>
      <c r="H47" s="252">
        <v>6.414666617672415</v>
      </c>
      <c r="I47" s="252">
        <v>-3.7262897777589217</v>
      </c>
      <c r="J47" s="253">
        <v>176758</v>
      </c>
      <c r="K47" s="252">
        <v>6.590785026712445</v>
      </c>
      <c r="L47" s="252">
        <v>-3.4172622560269303</v>
      </c>
      <c r="M47" s="253">
        <v>4794</v>
      </c>
      <c r="N47" s="252">
        <v>3.2311549660304113</v>
      </c>
      <c r="O47" s="252">
        <v>-13.885396084066826</v>
      </c>
      <c r="P47" s="253">
        <v>8047</v>
      </c>
      <c r="Q47" s="252">
        <v>2.3094363448513375</v>
      </c>
      <c r="R47" s="252">
        <v>-16.989890654012797</v>
      </c>
      <c r="S47" s="253">
        <v>5783</v>
      </c>
      <c r="T47" s="360">
        <v>381570</v>
      </c>
    </row>
    <row r="48" spans="1:20" ht="18.75" customHeight="1">
      <c r="A48" s="363" t="s">
        <v>47</v>
      </c>
      <c r="B48" s="362" t="s">
        <v>46</v>
      </c>
      <c r="C48" s="361"/>
      <c r="D48" s="253">
        <v>14169</v>
      </c>
      <c r="E48" s="252">
        <v>0.4457477009498211</v>
      </c>
      <c r="F48" s="252">
        <v>-15.0895906993468</v>
      </c>
      <c r="G48" s="253">
        <v>12918</v>
      </c>
      <c r="H48" s="252">
        <v>0.4564238530398578</v>
      </c>
      <c r="I48" s="252">
        <v>-16.08963949334199</v>
      </c>
      <c r="J48" s="253">
        <v>12581</v>
      </c>
      <c r="K48" s="252">
        <v>0.4691084218030826</v>
      </c>
      <c r="L48" s="252">
        <v>-15.182363648621319</v>
      </c>
      <c r="M48" s="253">
        <v>336</v>
      </c>
      <c r="N48" s="252">
        <v>0.2264639275315432</v>
      </c>
      <c r="O48" s="252">
        <v>-40.2135231316726</v>
      </c>
      <c r="P48" s="253">
        <v>1252</v>
      </c>
      <c r="Q48" s="252">
        <v>0.3593158075995867</v>
      </c>
      <c r="R48" s="252">
        <v>-3.0959752321981426</v>
      </c>
      <c r="S48" s="253">
        <v>1050</v>
      </c>
      <c r="T48" s="360">
        <v>20213</v>
      </c>
    </row>
    <row r="49" spans="1:20" ht="18.75" customHeight="1" thickBot="1">
      <c r="A49" s="359" t="s">
        <v>45</v>
      </c>
      <c r="B49" s="358" t="s">
        <v>44</v>
      </c>
      <c r="C49" s="357"/>
      <c r="D49" s="246">
        <v>15023</v>
      </c>
      <c r="E49" s="247">
        <v>0.4726139961443406</v>
      </c>
      <c r="F49" s="247">
        <v>39.60598457392436</v>
      </c>
      <c r="G49" s="246">
        <v>14710</v>
      </c>
      <c r="H49" s="247">
        <v>0.5197395013327378</v>
      </c>
      <c r="I49" s="247">
        <v>51.83732452518578</v>
      </c>
      <c r="J49" s="246">
        <v>13419</v>
      </c>
      <c r="K49" s="247">
        <v>0.5003549727506212</v>
      </c>
      <c r="L49" s="247">
        <v>72.25930680359437</v>
      </c>
      <c r="M49" s="246">
        <v>1291</v>
      </c>
      <c r="N49" s="247">
        <v>0.8701337215572091</v>
      </c>
      <c r="O49" s="247">
        <v>-31.981032665964165</v>
      </c>
      <c r="P49" s="246">
        <v>313</v>
      </c>
      <c r="Q49" s="247">
        <v>0.08982895189989668</v>
      </c>
      <c r="R49" s="247">
        <v>-70.82945013979497</v>
      </c>
      <c r="S49" s="246">
        <v>303</v>
      </c>
      <c r="T49" s="356">
        <v>22346</v>
      </c>
    </row>
    <row r="50" spans="1:14" ht="18.75" customHeight="1">
      <c r="A50" s="355" t="s">
        <v>25</v>
      </c>
      <c r="C50" s="382"/>
      <c r="N50" s="243"/>
    </row>
    <row r="51" spans="2:14" ht="18.75" customHeight="1">
      <c r="B51" s="355"/>
      <c r="C51" s="355"/>
      <c r="N51" s="243"/>
    </row>
    <row r="52" spans="4:20" ht="14.25">
      <c r="D52" s="238"/>
      <c r="G52" s="238"/>
      <c r="J52" s="238"/>
      <c r="M52" s="238"/>
      <c r="P52" s="238"/>
      <c r="S52" s="238"/>
      <c r="T52" s="238"/>
    </row>
    <row r="53" spans="4:20" ht="14.25">
      <c r="D53" s="238"/>
      <c r="G53" s="238"/>
      <c r="J53" s="238"/>
      <c r="M53" s="238"/>
      <c r="P53" s="238"/>
      <c r="S53" s="238"/>
      <c r="T53" s="238"/>
    </row>
    <row r="54" spans="4:20" ht="14.25">
      <c r="D54" s="238"/>
      <c r="G54" s="238"/>
      <c r="J54" s="238"/>
      <c r="M54" s="238"/>
      <c r="P54" s="238"/>
      <c r="S54" s="238"/>
      <c r="T54" s="238"/>
    </row>
    <row r="55" spans="4:20" ht="14.25">
      <c r="D55" s="238"/>
      <c r="G55" s="238"/>
      <c r="J55" s="238"/>
      <c r="M55" s="238"/>
      <c r="P55" s="238"/>
      <c r="S55" s="238"/>
      <c r="T55" s="238"/>
    </row>
  </sheetData>
  <sheetProtection/>
  <printOptions horizontalCentered="1"/>
  <pageMargins left="0.3937007874015748" right="0.3937007874015748" top="0.53" bottom="0.2" header="0" footer="0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hs760038</dc:creator>
  <cp:keywords/>
  <dc:description/>
  <cp:lastModifiedBy>行政情報化推進課</cp:lastModifiedBy>
  <cp:lastPrinted>2012-02-08T07:58:40Z</cp:lastPrinted>
  <dcterms:created xsi:type="dcterms:W3CDTF">1998-03-31T04:32:24Z</dcterms:created>
  <dcterms:modified xsi:type="dcterms:W3CDTF">2014-03-26T07:35:08Z</dcterms:modified>
  <cp:category/>
  <cp:version/>
  <cp:contentType/>
  <cp:contentStatus/>
</cp:coreProperties>
</file>