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一般会計" sheetId="1" r:id="rId1"/>
  </sheets>
  <externalReferences>
    <externalReference r:id="rId4"/>
  </externalReferences>
  <definedNames>
    <definedName name="_xlnm._FilterDatabase" localSheetId="0" hidden="1">'一般会計'!$A$6:$ID$164</definedName>
    <definedName name="_xlnm.Print_Area" localSheetId="0">'一般会計'!$A$1:$I$166</definedName>
    <definedName name="_xlnm.Print_Titles" localSheetId="0">'一般会計'!$1:$6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<sst xmlns="http://schemas.openxmlformats.org/spreadsheetml/2006/main" count="813" uniqueCount="519">
  <si>
    <t>【会計名：一般会計】</t>
  </si>
  <si>
    <t>一般競争入札</t>
  </si>
  <si>
    <t>（単位：円）</t>
  </si>
  <si>
    <t>指名競争入札</t>
  </si>
  <si>
    <t>番号</t>
  </si>
  <si>
    <t>物品役務等の名称
及びその明細</t>
  </si>
  <si>
    <t>契約の相手方
法人名称</t>
  </si>
  <si>
    <t>契約形態の別</t>
  </si>
  <si>
    <t>契約金額</t>
  </si>
  <si>
    <t>契約
締結日</t>
  </si>
  <si>
    <t>概要</t>
  </si>
  <si>
    <t>部局等名</t>
  </si>
  <si>
    <t>備考</t>
  </si>
  <si>
    <t>随意契約（競争性あり・少額随契）</t>
  </si>
  <si>
    <t>随意契約（競争性あり・少額随契以外）</t>
  </si>
  <si>
    <t>平成23年度　建設技術海外展開戦略検討業務</t>
  </si>
  <si>
    <t>（株）三菱総合研究所</t>
  </si>
  <si>
    <t>企画競争</t>
  </si>
  <si>
    <t>我が国が比較優位を有する建設技術を抽出し、その海外展開の可能性、有望な展開先を調査・分析するもの</t>
  </si>
  <si>
    <t>総合政策局海外プロジェクト推進課　　　　　　　　　　　　　　　　プロジェクト推進担当　　　tel:03-5253-8315</t>
  </si>
  <si>
    <t>随意契約（競争性なし）</t>
  </si>
  <si>
    <t>大都市の国際競争力の強化に向けた整備計画のあり方に関する基本的調査（特定地域その１）</t>
  </si>
  <si>
    <t>（株）ドーコン</t>
  </si>
  <si>
    <t>随意契約（企画競争）</t>
  </si>
  <si>
    <t>特定都市再生緊急整備地域に指定された札幌駅・大通駅周辺地域において、国際競争力強化のために整備計画に盛り込んで推進すべき都市開発事業及び都市拠点インフラ整備事業を抽出し、整備計画のあり方を検討し、その結果についてとりまとめた報告書。</t>
  </si>
  <si>
    <t xml:space="preserve">都市局まちづくり推進課
官民連携推進室
官民連携調整係
03-5253-8111
(ex.32563）
</t>
  </si>
  <si>
    <t>大都市の国際競争力の強化に向けた整備計画のあり方に関する基本的調査（特定地域その２）</t>
  </si>
  <si>
    <t>（財）計量計画研究所</t>
  </si>
  <si>
    <t>大都市の国際競争力の強化に向けた整備計画のあり方に関する基本的調査（特定地域その３）</t>
  </si>
  <si>
    <t>（株）日建設計</t>
  </si>
  <si>
    <t>大都市の国際競争力の強化に向けた整備計画のあり方に関する基本的調査（特定地域その４）</t>
  </si>
  <si>
    <t>シービーアールイー（株）</t>
  </si>
  <si>
    <t>大都市の国際競争力の強化に向けた整備計画のあり方に関する基本的調査（特定地域その５）</t>
  </si>
  <si>
    <t>（株）日建設計</t>
  </si>
  <si>
    <t>大都市の国際競争力の強化に向けた整備計画のあり方に関する基本的調査（特定地域その６）</t>
  </si>
  <si>
    <t>東日本大震災による被災現況調査業務（福島２）</t>
  </si>
  <si>
    <t>日本工営(株)</t>
  </si>
  <si>
    <t>都市局都市計画課
都市計画調査室
都市交通係
TEL:03-5253-8411</t>
  </si>
  <si>
    <t>変更契約</t>
  </si>
  <si>
    <t>特殊な要因によって発生する土石流の流動特性に合わせたシミュレーション技術に関する検討業務</t>
  </si>
  <si>
    <t>八千代エンジニヤリング（株）</t>
  </si>
  <si>
    <t>深層崩壊が直接流動化する土石流等による被害範囲を予測するため、2次元氾濫シミュレーションプログラムの作成及び試行計算を行った。</t>
  </si>
  <si>
    <t>水管理・国土保全局総務課総務係
（内線３５－１１４）</t>
  </si>
  <si>
    <t>平成２３年度衛星画像データ購入（第１回変更）</t>
  </si>
  <si>
    <t>国際航業（株）</t>
  </si>
  <si>
    <t>津波防災まちづくりに関する海岸保全分野における技術検討業務（第１回変更）</t>
  </si>
  <si>
    <t>（財）国土技術研究センター</t>
  </si>
  <si>
    <t>水災害リスク・マップ作成業務</t>
  </si>
  <si>
    <t>（株）東京建設コンサルタント</t>
  </si>
  <si>
    <t>我が国の水災害リスクを把握するため、世界規模の災害リスク・データを利用し、我が国の水災害リスクに関する相対的位置づけを示すマップを作成した。</t>
  </si>
  <si>
    <t>下水汚泥等に含まれる放射性物質の乾式対策に係る業務（第１回変更）</t>
  </si>
  <si>
    <t>共同提案体
・地方共同法人日本下水道事業団
・日揮株式会社</t>
  </si>
  <si>
    <t>平成２３年度那覇都市圏内での自転車ネットワーク整備計画検討業務</t>
  </si>
  <si>
    <t>パシフィックコンサルタンツ沖縄支社</t>
  </si>
  <si>
    <t>一般競争入札（総合評価方式）</t>
  </si>
  <si>
    <t>1．那覇都市圏における道路・交通課題、社会情勢の変化等の把握　2．自転車利用に係る地域実情を踏まえた自転車ネットワーク整備計画の検討</t>
  </si>
  <si>
    <t>沖縄総合事務局
開発建設部道路管理課　交通対策係
tel：098-892-3935</t>
  </si>
  <si>
    <t>環境影響評価法改正に伴う道路事業における環境影響評価の手続に関する検討業務</t>
  </si>
  <si>
    <t>（財）道路環境研究所</t>
  </si>
  <si>
    <t>道路局環境安全課
道路環境調査室
tel：03-5253-8497</t>
  </si>
  <si>
    <t>沿道騒音の環境改善に関する対策検討業務</t>
  </si>
  <si>
    <t>（株）オリエンタルコンサルタンツ</t>
  </si>
  <si>
    <t>国道２号他芦屋地区自転車ネットワーク計画業務</t>
  </si>
  <si>
    <t>（株）綜合技術コンサルタント</t>
  </si>
  <si>
    <t>1．基本方針の検討　2．計画エリアの設定　3．ネットワーク候補路線の抽出　4．路空間構成の検討　5．推進方策の検討</t>
  </si>
  <si>
    <t>近畿地方整備局
兵庫国道事務所
交通対策課
交通対策係
tel：078-334-1600</t>
  </si>
  <si>
    <t>1．基礎情報（経緯・現状、手法、制度等）の収集　2．日本との比較</t>
  </si>
  <si>
    <t>（株）建設技術研究所</t>
  </si>
  <si>
    <t>国土技術政策総合研究所
道路研究部道路空間高度化研究室
tel：029-864-4539</t>
  </si>
  <si>
    <t>自転車の走行特性等調査整理業務（第1回変更）</t>
  </si>
  <si>
    <t>国土技術政策総合研究所
道路研究部道路空間高度化研究室
tel：029-864-4539</t>
  </si>
  <si>
    <t>（株）長大</t>
  </si>
  <si>
    <t>道路局国道・防災課
橋梁係
tel：03-5253-8494</t>
  </si>
  <si>
    <t>自転車ネットワーク計画に関する事例調査業務（第1回変更）</t>
  </si>
  <si>
    <t>（財）国土技術研究センター</t>
  </si>
  <si>
    <t>国土技術政策総合研究所
道路研究部道路研究室
tel：029-864-7742</t>
  </si>
  <si>
    <t>札幌開発建設部管内橋梁調査検討業務（第1回変更）</t>
  </si>
  <si>
    <t>（株）エーティック</t>
  </si>
  <si>
    <t>北海道開発局
札幌開発建設部
都市圏道路計画課
tel：011-611-0216</t>
  </si>
  <si>
    <t>道路橋伸縮装置の補修検討業務（第1回変更）</t>
  </si>
  <si>
    <t>（株）復建技術コンサルタント</t>
  </si>
  <si>
    <t>東北地方整備局
道路管理課
道路保全企画係
tel：022-225-2171</t>
  </si>
  <si>
    <t>道路橋塩害損傷の対策区分検討業務（第1回変更）</t>
  </si>
  <si>
    <t>（株）長大</t>
  </si>
  <si>
    <t>平成23年度　先進都市の事例を踏まえた無電柱化の推進方策検討業務（第1回変更）</t>
  </si>
  <si>
    <t>平成２３年度先進都市の事例を踏まえた無電柱化の推進方策検討業務　(財)道路空間高度化機構・(株)ニュージェック共同提案体</t>
  </si>
  <si>
    <t>道路局環境安全課
道路交通安全対策室
生活空間係
tel：03-5253-8907</t>
  </si>
  <si>
    <t>平成23年度　安全・快適な自転車利用環境創出に関する検討業務（第1回変更）</t>
  </si>
  <si>
    <t>パシフィックコンサルタンツ（株）</t>
  </si>
  <si>
    <t>道路局環境安全課
道路交通安全対策室
歩行者・自転車係
tel：03-5253-8495</t>
  </si>
  <si>
    <t>平成２３年度　無電柱化推進方策に関する検討業務（第1回変更）</t>
  </si>
  <si>
    <t>(株)三菱総合研究所</t>
  </si>
  <si>
    <t>平成２３年度　電線共同溝被災状況等調査・検討業務（第1回変更）</t>
  </si>
  <si>
    <t xml:space="preserve">平成２３年度　電線共同溝被災状況等調査・検討業務(株)三菱総合研究所・通信土木コンサルタント(株)共同提案体
</t>
  </si>
  <si>
    <t>平成２３年度民間住宅ローンの実態に関する調査</t>
  </si>
  <si>
    <t>-</t>
  </si>
  <si>
    <t>住宅局総務課民間事業支援調整室金融業務係
内線39-727</t>
  </si>
  <si>
    <t>東日本地域における既設ダム等を活用した水力発電の増電方策に関する業務</t>
  </si>
  <si>
    <t>八千代エンジニヤリング・ダム水源地環境整備センター設計共同体</t>
  </si>
  <si>
    <t>東日本地域の国交省所管多目的ダムにおいて、運用の見直しや、管理用発電設置による発電量の試算等を行った。</t>
  </si>
  <si>
    <t>国土技術政策総合研究所
河川研究部水資源研究室
tel：029-864-2739</t>
  </si>
  <si>
    <t>土砂災害警戒情報の運用の高度化に関する調査検討業務</t>
  </si>
  <si>
    <t>国土技術政策総合研究所危機管理技術研究センター砂防研究室
tel：029-864-4372</t>
  </si>
  <si>
    <t>沿岸の岩礁等微地形の空中写真判読業務</t>
  </si>
  <si>
    <t>（株）アルファ水工コンサルタンツ</t>
  </si>
  <si>
    <t>既往の空中写真を収集し、位置合わせ、偏歪補正、地形判読をおこなったGISデータ</t>
  </si>
  <si>
    <t>国土技術政策総合研究所
河川研究部海岸研究室
tel：029-864-3163</t>
  </si>
  <si>
    <t>不具合を有する塩化ビニル管の性能把握試験業務</t>
  </si>
  <si>
    <t>（株）Ｇ＆Ｕ技術研究センター</t>
  </si>
  <si>
    <t>不具合を有する塩化ビニル管の性能把握試験を行った結果についてとりまとめた報告書。</t>
  </si>
  <si>
    <t>国土技術政策総合研究所
下水道研究部下水道研究室
tel：029-864-3343</t>
  </si>
  <si>
    <t>高知市内の中低層建築物の地震観測用計測機器設置等業務</t>
  </si>
  <si>
    <t>（株）ＴＥＣＨＲＥＶＯ</t>
  </si>
  <si>
    <t>国土技術政策総合研究所建築研究部構造基準研究室
tel：029-864-4270</t>
  </si>
  <si>
    <t>各種診断装置を用いた外壁の劣化状態の測定およびデータ整理業務</t>
  </si>
  <si>
    <t>（株）保全工学研究所</t>
  </si>
  <si>
    <t>国土技術政策総合研究所
住宅研究部住宅ストック高度化研究室
tel：029-864-3918</t>
  </si>
  <si>
    <t>河川汽水域における水の流れ及び土砂・物質動態解析業務（第１回変更）</t>
  </si>
  <si>
    <t>（株）水圏科学コンサルタント</t>
  </si>
  <si>
    <t>国土技術政策総合研究所
環境研究部河川環境研究室
tel：029-864-2587</t>
  </si>
  <si>
    <t>復旧段階における簡易処理施設及び放流先の水質等調査業務</t>
  </si>
  <si>
    <t>いであ（株）</t>
  </si>
  <si>
    <t>被災した処理場の復旧のための手引きを作成するために必要となるデータ整理および基礎資料の作成を行った報告書。</t>
  </si>
  <si>
    <t>国土技術政策総合研究所
下水道研究部下水処理研究室
tel：029-864-4817</t>
  </si>
  <si>
    <t>下水処理場における放射性物質の挙動調査業務</t>
  </si>
  <si>
    <t>関東・東北の下水処理場を対象に、処理場中の放射性物質の挙動調査を行った報告書。</t>
  </si>
  <si>
    <t>柱状ドレーンによる液状化対策効果の計測業務</t>
  </si>
  <si>
    <t>佐藤工業（株）</t>
  </si>
  <si>
    <t>国土技術政策総合研究所
都市研究部都市計画研究室
tel：029-864-4063</t>
  </si>
  <si>
    <t>木造建築物の床下劣化診断装置の設計・試作・検証実験業務</t>
  </si>
  <si>
    <t>（株）アルセッド建築研究所</t>
  </si>
  <si>
    <t>国土技術政策総合研究所総合技術政策研究センター評価システム研究室
tel：029-864-4396</t>
  </si>
  <si>
    <t>既存住宅の構造・材料等に係る３次元部品情報データベースの作成等業務</t>
  </si>
  <si>
    <t>（株）構造計画研究所</t>
  </si>
  <si>
    <t>国土技術政策総合研究所
住宅研究部住宅瑕疵研究官
tel：029-864-3897</t>
  </si>
  <si>
    <t>都市中小河川の水位、雨量データの整理業務</t>
  </si>
  <si>
    <t>（株）建設環境研究所</t>
  </si>
  <si>
    <t>下水処理水中における大腸菌分析業務</t>
  </si>
  <si>
    <t>処理法等が異なる下水処理場を対象に、複数の測定法で大腸菌数及び大腸菌群数を測定し、その相違を比較整理した報告書。</t>
  </si>
  <si>
    <t>外壁調査の実施状況及び診断業務の実態に関する調査業務（第１回変更）</t>
  </si>
  <si>
    <t>（株）サトウファシリティーズコンサルタンツ</t>
  </si>
  <si>
    <t>高層建築物の地震後火災に対する緊急点検・対応計画に関する調査業務（第１回変更）</t>
  </si>
  <si>
    <t>アイエヌジー（株）</t>
  </si>
  <si>
    <t>国土技術政策総合研究所建築研究部防火基準研究室
tel：029-864-4348</t>
  </si>
  <si>
    <t>脱水汚泥および焼却灰の埋立処分に関する実験および検討業務</t>
  </si>
  <si>
    <t>鉄骨造建築の架構部及び壁部試験体作成・試験補助業務</t>
  </si>
  <si>
    <t>（株）東亜理科</t>
  </si>
  <si>
    <t>東日本大震災によるタイル張り及びモルタル塗り外壁の被害調査業務</t>
  </si>
  <si>
    <t>（株）アイ・エス・エス創研</t>
  </si>
  <si>
    <t>国土技術政策総合研究所建築研究部構造基準研究室
tel：029-864-4272</t>
  </si>
  <si>
    <t>道路・宅地の一体的な液状化対策効果の電算解析業務</t>
  </si>
  <si>
    <t>（株）地層科学研究所</t>
  </si>
  <si>
    <t>東日本大震災の液状化被災地をモデルケースとして、異なる複数の対策工法の組み合わせによる道路・宅地の一体的な液状化対策の効果を電算解析により検討した結果についてとりまとめた報告書。</t>
  </si>
  <si>
    <t>下水道管渠更生工法の規格化に関する情報収集他業務（第１回変更）</t>
  </si>
  <si>
    <t>地中埋設管設置業務</t>
  </si>
  <si>
    <t>日本地下水開発（株）</t>
  </si>
  <si>
    <t>国土技術政策総合研究所建築研究部環境・設備基準研究室
tel：029-864-4360</t>
  </si>
  <si>
    <t>効率的な管路調査技術の開発に向けたカメラ性能実験業務（第１回変更）</t>
  </si>
  <si>
    <t>熱エネルギーネットワークシステム導入効果等算定プログラムの試行・改良業務（第１回変更）</t>
  </si>
  <si>
    <t>日本環境技研（株）</t>
  </si>
  <si>
    <t>国土技術政策総合研究所
都市研究部都市施設研究室
tel：029-864-3952</t>
  </si>
  <si>
    <t>業務用建築物の省エネ対策効果計算業務</t>
  </si>
  <si>
    <t>（株）アーキテック・コンサルティング</t>
  </si>
  <si>
    <t>都市内共同溝配管耐圧・気密性調査業務（第１回変更）</t>
  </si>
  <si>
    <t>国土技術政策総合研究所建築研究部環境・設備基準研究室
tel：029-864-4356</t>
  </si>
  <si>
    <t>地震観測記録に基づく超高層建築物の入力評価に関する調査業務（第１回変更）</t>
  </si>
  <si>
    <t>（株）小堀鐸二研究所</t>
  </si>
  <si>
    <t>国土技術政策総合研究所建築研究部構造基準研究室
tel：029-864-4307</t>
  </si>
  <si>
    <t>海岸堤防の被災分析のための数値計算及び安定計算業務（第１回変更）</t>
  </si>
  <si>
    <t>赤外線サーモグラフィの河川堤防のり面湿潤部検知への適用性検討業務（第１回変更）</t>
  </si>
  <si>
    <t>保全工学研究所・地圏環境テクノロジー設計共同体</t>
  </si>
  <si>
    <t>国土技術政策総合研究所
河川研究部河川研究室
tel：029-864-2758</t>
  </si>
  <si>
    <t>復旧段階における簡易処理施設及び放流先の水質等調査業務（第１回変更）</t>
  </si>
  <si>
    <t>都市エネルギーシステム評価プログラム作成業務（第１回変更）</t>
  </si>
  <si>
    <t>みずほ情報総研（株）</t>
  </si>
  <si>
    <t>都市中小河川の水位、雨量データの整理業務（第１回変更）</t>
  </si>
  <si>
    <t>下水道革新的技術実証研究に関する技術評価資料作成業務（第１回変更）</t>
  </si>
  <si>
    <t>（財）下水道新技術推進機構</t>
  </si>
  <si>
    <t>国土技術政策総合研究所
下水道研究部下水処理研究室
tel：029-864-4772</t>
  </si>
  <si>
    <t>建築基礎を貫通するガス配管の耐震性能確認実験業務（第１回変更）</t>
  </si>
  <si>
    <t>（株）エムテック</t>
  </si>
  <si>
    <t>国土技術政策総合研究所建築研究部防火基準研究室
tel：029-864-4442</t>
  </si>
  <si>
    <t>下水処理水中における大腸菌分析業務（第１回変更）</t>
  </si>
  <si>
    <t>津波外力に対する海岸堤防の挙動に関する実験業務（第１回変更）</t>
  </si>
  <si>
    <t>平成２３年度全国幹線道路網における旅行時間情報の調達（第１回変更）</t>
  </si>
  <si>
    <t>（株）野村総合研究所</t>
  </si>
  <si>
    <t xml:space="preserve">国土技術政策総合研究所
道路研究部道路研究室
tel : 029-864-4472         </t>
  </si>
  <si>
    <t>超高効率固液分離技術を用いたエネルギーマネジメントシステムに関する技術実証研究（第１回変更）</t>
  </si>
  <si>
    <t>メタウォーター・日本下水道事業団共同研究体</t>
  </si>
  <si>
    <t>随意契約（公募）</t>
  </si>
  <si>
    <t>地方公共団体の開設した電子国土サイトのフォローアップ調査作業</t>
  </si>
  <si>
    <t>株式会社ケーシーエスデータワークス</t>
  </si>
  <si>
    <t>電子国土webの各地方公共団体における活用方法や利用動向について、インターネットによる調査を実施し、取りまとめた報告書
（調査対象:電子国土webの登録団体（2,000）</t>
  </si>
  <si>
    <t>国土地理院　総務部
　政策調整室　政策係
tel：029-864-6456</t>
  </si>
  <si>
    <t>東北圏広域地方計画点検業務</t>
  </si>
  <si>
    <t>（株）オリエンタルコンサルタンツ　東北支店</t>
  </si>
  <si>
    <t>東北圏広域地方計画の前提となった諸条件の変化や計画を実施する際の障害などを明らかにした計画の点検を実施。</t>
  </si>
  <si>
    <t>企画部企画課地方計画第二係
TEL:022-225-2171</t>
  </si>
  <si>
    <t>平成２３年度　北陸圏の持続的成長のための連接型都市圏形成推進に関する調査業務</t>
  </si>
  <si>
    <t>パシフィックコンサルタンツ（株）</t>
  </si>
  <si>
    <t>建政部計画・建設産業課計画調整第二係
tel：025-370-6571</t>
  </si>
  <si>
    <t>平成２３年度　広域地方計画の点検資料収集業務</t>
  </si>
  <si>
    <t>（株）建設環境研究所　中部支社</t>
  </si>
  <si>
    <t>中部圏広域地方計画推進室（建政部計画管理課予算係）
TEL 052-953-8571</t>
  </si>
  <si>
    <t>文化首都圏プロジェクト推進施策実証調査業務（第１回変更）</t>
  </si>
  <si>
    <t>三菱ＵＦＪリサーチ＆コンサルティング（株）</t>
  </si>
  <si>
    <t>1．配慮書についての具体的な手続内容の整理  2．方法書説明会等に関わる具体的な手続内容の整理  3．事後調査に関わる具体的な手続内容の整理</t>
  </si>
  <si>
    <t>1．本業務において検討する交差点部の抽出  2．各交差点部における騒音状況の調査  3．各交差点部における騒音状況の把握・整理・分析</t>
  </si>
  <si>
    <t>アジア航測（株）</t>
  </si>
  <si>
    <t>平成23年台風12号による土砂災害が発生した地域において、土砂災害警戒情報の補足情報の有効性について検証を実施した。</t>
  </si>
  <si>
    <t>建築物の地震力分析のため、高知市内の建築物に地震計を設置した。</t>
  </si>
  <si>
    <t>剥離等の欠陥部を再現したタイル・モルタル外壁の模擬試験体に対して実施した、各種非破壊検査装置による劣化状態に関する測定データおよびそれらの分析結果をとりまとめた報告書。</t>
  </si>
  <si>
    <t>在住外国人への避難計画の周知方法・周知不足項目についてアンケート等の調査を実施。関係機関に情報提供を行い在住外国人の避難計画策定に活用。</t>
  </si>
  <si>
    <t>宅地地盤液状化対策のための実大振動実験により、ドレーンパイプによる水抜き工法の効果範囲の計測を行った結果についてとりまとめた報告書。</t>
  </si>
  <si>
    <t>特定都市再生緊急整備地域に指定された横浜都心・臨海地域において、国際競争力強化のために整備計画に盛り込んで推進すべき都市開発事業及び都市拠点インフラ整備事業を抽出し、整備計画のあり方を検討し、その結果についてとりまとめた報告書。</t>
  </si>
  <si>
    <t>特定都市再生緊急整備地域に指定された名古屋駅周辺・伏見・栄地域において、国際競争力強化のために整備計画に盛り込んで推進すべき都市開発事業及び都市拠点インフラ整備事業を抽出し、整備計画のあり方を検討し、その結果についてとりまとめた報告書。</t>
  </si>
  <si>
    <t>特定都市再生緊急整備地域に指定された大阪駅周辺･中之島･御堂筋周辺地域及び大阪コスモスクエア駅周辺地域において、国際競争力強化のために整備計画に盛り込んで推進すべき都市開発事業及び都市拠点インフラ整備事業を抽出し、整備計画のあり方を検討し、その結果についてとりまとめた報告書。</t>
  </si>
  <si>
    <t>特定都市再生緊急整備地域に指定された福岡都心地域において、国際競争力強化のために整備計画に盛り込んで推進すべき都市開発事業及び都市拠点インフラ整備事業を抽出し、整備計画のあり方を検討し、その結果についてとりまとめた報告書。</t>
  </si>
  <si>
    <t>特定都市再生緊急整備地域に指定された川崎殿町・大師河原地域において、国際競争力強化のために整備計画に盛り込んで推進すべき都市開発事業及び都市拠点インフラ整備事業を抽出し、整備計画のあり方を検討し、その結果についてとりまとめた報告書。</t>
  </si>
  <si>
    <t>木造建築物を予防保全的に維持管理する上で必要となる劣化診断装置の設計、試作を行い、機能上の有効性について実験的に検証を行った。</t>
  </si>
  <si>
    <t>住宅の各部構造や年代別の材料・構法等のデータを部位・部分を単位とする３次元部品情報として蓄積し、検索するデータベースについて、設計、試作した結果をとりまとめた報告書。</t>
  </si>
  <si>
    <t>近畿地方整備局　　　　　　　　　　　　　　　　　　　　　　　　　　　　　　　　　　　　　　　　　　　　　　　　　　　　　　　　　　　　　　　　　　　　　　　　　　　　　　　　　　　　　　　　　　　　　　　　　　　　　　　　　　　　　　　　　　　　　　建政部計画管理課専門員
tel：06-6942-1056</t>
  </si>
  <si>
    <t>中小河川を対象としてＸバンドＭＰレーダ雨量情報を利用した避難警報の発令方法を検討するための基礎資料として、河川水位、レーダ雨量データを整理。</t>
  </si>
  <si>
    <t>平成23年度　先進都市の事例を踏まえた無電柱化の推進方策検討業務</t>
  </si>
  <si>
    <t>平成２３年度先進都市の事例を踏まえた無電柱化の推進方策検討業務　(財)道路空間高度化機構・(株)ニュージェック共同提案体</t>
  </si>
  <si>
    <t>道路局環境安全課
道路交通安全対策室
生活空間係
tel：03-5253-8907</t>
  </si>
  <si>
    <t>無電柱化の整備手法等に関する整理業務（第1回変更）</t>
  </si>
  <si>
    <t>中外テクノス（株）</t>
  </si>
  <si>
    <t>放射性物質を含む下水汚泥等の溶出試験等を行った報告書.</t>
  </si>
  <si>
    <t>株式会社流通システム研究センター</t>
  </si>
  <si>
    <t>住宅金融政策の検討及び立案を行っていくため、市場における住宅ローンの供給状況等について、住宅ローンを供給している民間金融機関を対象として行った調査結果。</t>
  </si>
  <si>
    <t>水平加力により残留変位が鉄骨架構および区画壁に生じた場合の防火性能を把握するための試験体製作、載荷実験、加熱試験補助、試験後の試験体の搬出および廃棄を実施。</t>
  </si>
  <si>
    <t>東日本大震災で甚大な被害のあった宮城県内のRC造建築物の湿式仕上げの被害調査を行った。また、過去２０年間に発生した大地震による外装材の被害について文献を整理した。</t>
  </si>
  <si>
    <t>日本工営（株）</t>
  </si>
  <si>
    <t>地中の熱利用を目的として、間接式の埋設管を地中に設置。</t>
  </si>
  <si>
    <t>パシフィックコンサルタンツ(株）</t>
  </si>
  <si>
    <t>（株）日水コン</t>
  </si>
  <si>
    <t>平成２３年度　道路橋情報共有システム検討業務（第1回変更）</t>
  </si>
  <si>
    <t>業務用建築物における省エネルギー対策採用時の電力・冷房・暖房・給湯に関する負荷を計算し都市エネルギーシステム評価プログラムの中で参照できる省エネ効果率を整理。</t>
  </si>
  <si>
    <t>パシフィックコンサルタンツ（株）</t>
  </si>
  <si>
    <t>当初契約（第３四半期）の6番へ記載</t>
  </si>
  <si>
    <t>当初契約（第３四半期）の31番へ記載</t>
  </si>
  <si>
    <t>最大クラスの津波に対する防波堤の津波被害軽減効果評価手法検討業務</t>
  </si>
  <si>
    <t>（財）沿岸技術研究センター</t>
  </si>
  <si>
    <t>シミュレーションにより最大クラスの津波を把握することで、既設防波堤の津波に対する安全性について検証が可能となるとともに、防波堤の津波被害軽減効果について検討し、防波堤の配置如何で津波被害軽減効果に大きな違いがでることが判明した。</t>
  </si>
  <si>
    <t>港湾局技術企画課技術監理室技術基準係
03-5253-8111</t>
  </si>
  <si>
    <t>平成23年度世界の主要港湾とコンテナ貨物流動に関する分析調査業務</t>
  </si>
  <si>
    <t>（財）国際臨海開発研究センター</t>
  </si>
  <si>
    <t>　世界の主要港湾の整備動向等を把握・分析することで、港湾の整備・利用・サービス水準を検証するとともに、今後の整備スキームを検討した。</t>
  </si>
  <si>
    <t>港湾局国際・環境課国際企画室国際企画係
03-5253-8111</t>
  </si>
  <si>
    <t>平成２３年度　伊勢湾における災害時連携効果検討業務</t>
  </si>
  <si>
    <t>（一財）みなと総合研究財団</t>
  </si>
  <si>
    <t>港湾機能継続に向けた伊勢湾内主要港湾の耐震強化岸壁等の有効活用方策及び、港湾関係者の連携のあり方について検討した。</t>
  </si>
  <si>
    <t>中部地方整備局
港湾空港防災・危機管理課防災情報係
tel052-651-6460</t>
  </si>
  <si>
    <t>九州管内の港湾を発着する国際コンテナ貨物の流動分析調査</t>
  </si>
  <si>
    <t>（株）地域開発研究所</t>
  </si>
  <si>
    <t>九州管内を発着する国際コンテナ貨物のうち、アジア主要港や国内主要港でトランシップされている貨物の流動実態とその理由を分析する。</t>
  </si>
  <si>
    <t>九州地方整備局経理調達課調達1係　　　　　　　　tel：092-418-3345</t>
  </si>
  <si>
    <t>京浜港における港湾物流情報化推進方策検討調査</t>
  </si>
  <si>
    <t>（株）野村総合研究所</t>
  </si>
  <si>
    <t>　コンテナ情報を共通して管理できる次世代ＩＴシステム構築による物流の更なる効率化・高度化を実現するため、京浜港における既存港湾システムの把握と活用・連携方法について検討しとりまとめた報告書</t>
  </si>
  <si>
    <t>関東地方整備局港湾空港部港湾物流企画室防災技術係
045-211-7437</t>
  </si>
  <si>
    <t>平成２３年度港湾における財務状況の把握に関する検討調査</t>
  </si>
  <si>
    <t>（社）日本港湾協会</t>
  </si>
  <si>
    <t>港湾別収支報告をもとに企業会計原則に近づけた港湾毎の財務諸表を試算し、課題等を整理した.。</t>
  </si>
  <si>
    <t>港湾局港湾経済課利用円滑化係
03-5253-8111</t>
  </si>
  <si>
    <t>津波計算システム構築</t>
  </si>
  <si>
    <t>（株）エコー九州事務所</t>
  </si>
  <si>
    <t>九州地方整備局管内の津波計算ができる「津波計算システム」（九州版津波システム）を構築する。</t>
  </si>
  <si>
    <t>九州地方整備局下関港湾空港技術調査事務所総務課品質管理係
tel：083-224-4130</t>
  </si>
  <si>
    <t>臨海部産業における災害に強い生産拠点の構築に向けた港湾のあり方検討業務</t>
  </si>
  <si>
    <t>　震災による国内製造業の物流・生産動向への影響や臨海部コンビナート等のサプライチェーン構造等の調査・分析を行うとともに、災害等に強い生産拠点の構築のため、臨海部立地産業における港湾施設のあり方について調査・分析を行った結果についてとりまとめた報告書</t>
  </si>
  <si>
    <t>港湾局計画課企画室企画係
03-5253-8111</t>
  </si>
  <si>
    <t>平成２３年度港湾整備事業における事業評価手法の高度化検討業務</t>
  </si>
  <si>
    <t>一般財団法人みなと総合研究財団</t>
  </si>
  <si>
    <t>　本業務では、①計画段階評価の評価手法の検討、②東日本大震災を踏まえた港湾整備事業の事業評価手法の改善点の検討、③避難泊地の需要量推計手法の検討を行い、港湾整備事業の事業評価手法の高度化を検討した。</t>
  </si>
  <si>
    <t>港湾局計画課事業評価係
03-5253-8111</t>
  </si>
  <si>
    <t>四国におけるフェリー輸送の競争力強化に資する対策検討業務（変更１回）</t>
  </si>
  <si>
    <t>四国と本州・九州を結ぶフェリーについて現況や問題点等を把握し、コスト削減等の競争力強化に資する対策の検討を行い、今後の施設整備の基礎資料とするものである。</t>
  </si>
  <si>
    <t>四国地方整備局経理調達課契約管理係
tel：087-811-8304</t>
  </si>
  <si>
    <t>大規模震災発生に備えた日本海側港湾代替機能検討業務（第１次変更）</t>
  </si>
  <si>
    <t>随意契約（競争性あり・少額随契以外）</t>
  </si>
  <si>
    <t>大規模震災発生時の影響圏の把握、東アジア及び東南アジア域内就航航路の船型解析の追加。</t>
  </si>
  <si>
    <t>北陸地方整備局経理調達課契約管理係
tel:025-370-6650</t>
  </si>
  <si>
    <t>災害に強い生産・物流チェーン構築戦略検討業務</t>
  </si>
  <si>
    <t>株式会社日通総合研究所</t>
  </si>
  <si>
    <t>我が国の生産物流チェーンにおける地震・津波災害に対する脆弱性を評価し、災害に強い港湾整備のあり方について、検討結果をとりまとめたもの。</t>
  </si>
  <si>
    <t>近畿地方整備局港湾空港部港湾計画課（港湾施設マネジメント係）
078-391-8361</t>
  </si>
  <si>
    <t>東日本大震災を踏まえた関東港湾の津波等への対応方策作成業務（二次変更）</t>
  </si>
  <si>
    <t>　東日本大震災を踏まえ、みなとの防災力強化に向けた検討会を立ち上げ、今次震災の発生状況や被災復旧状況の整理、関東港湾に被災を与える恐れのある地震の規模及び被害想定検討等を行い、津波、高潮に対する対応方策とりまとめた報告書</t>
  </si>
  <si>
    <t>関東地方整備局港湾空港部港湾計画課企画係
045-211-7415</t>
  </si>
  <si>
    <t>東日本大震災の被災地域における解体工事実態調査業務</t>
  </si>
  <si>
    <t>（株）日本能率協会総合研究所</t>
  </si>
  <si>
    <t>土地・建設産業局建設業課
内線２４－７５５</t>
  </si>
  <si>
    <t>平成２３年度都市部官民境界基本調査成果の座標補正及び検証測量業務（神奈川県区域）</t>
  </si>
  <si>
    <t>第一航業（株）</t>
  </si>
  <si>
    <t>平成２２年度に実施された都市部官民境界基本調査における成果を座標補正及び検証測量を行った。</t>
  </si>
  <si>
    <t>土地・建設産業局地籍整備課主査（30517）</t>
  </si>
  <si>
    <t>茨城県潮来市牛堀区域における平成２３年度都市部官民境界基本調査業務</t>
  </si>
  <si>
    <t>（株）アスカコンサルタント</t>
  </si>
  <si>
    <t>地籍調査の進捗が非常に遅れている都市部において、地籍調査に先行し官民境界に関する基礎的な情報の調査を行った。</t>
  </si>
  <si>
    <t>茨城県北茨城市における平成２３年度都市部官民境界基本調査業務</t>
  </si>
  <si>
    <t>昭和（株）</t>
  </si>
  <si>
    <t>街区基準点等の座標補正及び検証測量業務（岐阜県区域Ⅰ）</t>
  </si>
  <si>
    <t>（株）新日</t>
  </si>
  <si>
    <t>東日本大震災により、街区基準点等の測量成果を利用できない状況になっている。このため地籍調査及びその他の測量作業において街区基準点等の座標補正及び検証測量を実施した。</t>
  </si>
  <si>
    <t>街区基準点等の座標補正及び検証測量業務（秋田県区域）</t>
  </si>
  <si>
    <t>（株）かんこう</t>
  </si>
  <si>
    <t>街区基準点等の座標補正及び検証測量業務（新潟県区域Ⅰ）</t>
  </si>
  <si>
    <t>（株）国土開発センター</t>
  </si>
  <si>
    <t>街区基準点等の座標補正及び検証測量業務（茨城県区域）</t>
  </si>
  <si>
    <t>街区基準点等の座標補正及び検証測量業務（埼玉県区域Ⅰ）</t>
  </si>
  <si>
    <t>街区基準点等の座標補正及び検証測量業務（宮城県区域）</t>
  </si>
  <si>
    <t>（株）測地コンサルタント</t>
  </si>
  <si>
    <t>街区基準点等の座標補正及び検証測量業務（富山県区域）</t>
  </si>
  <si>
    <t>街区基準点等の座標補正及び検証測量業務（東京都区域Ⅳ）</t>
  </si>
  <si>
    <t>都市再生調査事業協同組合</t>
  </si>
  <si>
    <t>街区基準点等の座標補正及び検証測量業務（神奈川県区域Ⅲ）</t>
  </si>
  <si>
    <t>復旧・復興工事における現場配置技術者等の実態調査業務</t>
  </si>
  <si>
    <t>（財）国土技術研究センター</t>
  </si>
  <si>
    <t>土地・建設産業局建設業課技術検定係
内線２４－７４４</t>
  </si>
  <si>
    <t>街区基準点等の座標補正及び検証測量業務（岩手県区域）</t>
  </si>
  <si>
    <t>（株）高崎</t>
  </si>
  <si>
    <t>街区基準点等の座標補正及び検証測量業務（岐阜県区域Ⅱ）</t>
  </si>
  <si>
    <t>（株）ＧＩＳ関西</t>
  </si>
  <si>
    <t>街区基準点等の座標補正及び検証測量業務（福井県区域）</t>
  </si>
  <si>
    <t>街区基準点等の座標補正及び検証測量業務（東京都区域Ⅲ）</t>
  </si>
  <si>
    <t>街区基準点等の座標補正及び検証測量業務（埼玉区域Ⅱ）</t>
  </si>
  <si>
    <t>街区基準点等の座標補正及び検証測量業務（福島県区域）</t>
  </si>
  <si>
    <t>南大阪コンサルタント（株）</t>
  </si>
  <si>
    <t>街区基準点等の座標補正及び検証測量業務（石川県区域）</t>
  </si>
  <si>
    <t>（株）北日本ジオグラフイ</t>
  </si>
  <si>
    <t>街区基準点等の座標補正及び検証測量業務（神奈川県区域Ⅰ）</t>
  </si>
  <si>
    <t>（株）青秋</t>
  </si>
  <si>
    <t>街区基準点等の座標補正及び検証測量業務（東京都区域Ⅱ）</t>
  </si>
  <si>
    <t>街区基準点等の座標補正及び検証測量業務（千葉県区域Ⅲ）</t>
  </si>
  <si>
    <t>空間情報サービス（株）</t>
  </si>
  <si>
    <t>街区基準点等の座標補正及び検証測量業務（群馬県区域）</t>
  </si>
  <si>
    <t>多摩測量設計事業協同組合</t>
  </si>
  <si>
    <t>平成２３年度山村境界基本調査（岩手県盛岡市）に関する業務</t>
  </si>
  <si>
    <t>（株）日豊</t>
  </si>
  <si>
    <t>街区基準点等の座標補正及び検証測量業務（山梨県区域）</t>
  </si>
  <si>
    <t>（株）光栄技研</t>
  </si>
  <si>
    <t>街区基準点等の座標補正及び検証測量業務（東京都区域Ⅰ）</t>
  </si>
  <si>
    <t>街区基準点等の座標補正及び検証測量業務（千葉県区域Ⅰ）</t>
  </si>
  <si>
    <t>街区基準点等の座標補正及び検証測量業務（千葉県区域Ⅱ）</t>
  </si>
  <si>
    <t>街区基準点等の座標補正及び検証測量業務（埼玉県区域Ⅲ）</t>
  </si>
  <si>
    <t>（株）オオバ東京支店</t>
  </si>
  <si>
    <t>千葉県千葉市美浜区真砂一丁目他区域における平成２３年度都市部官民境界基本調査業務</t>
  </si>
  <si>
    <t>サン・ジオテック（株）</t>
  </si>
  <si>
    <t>千葉県習志野市における平成２３年度都市部官民境界基本調査業務</t>
  </si>
  <si>
    <t>既存測量成果の活用方策検討調査業務</t>
  </si>
  <si>
    <t>（株）きもと</t>
  </si>
  <si>
    <t>既存の測量成果を活用した地籍整備の推進を図る観点から、国土交通省が作成した用地実測図を登記所備付図面として活用するため、既存の用地実測図に補正を加えるべき内容等をとりまとめ、その効率的な活用方策を検討した。</t>
  </si>
  <si>
    <t>宮城県仙台市宮城野区蒲生北部区域における平成２３年度都市部官民境界基本調査業務</t>
  </si>
  <si>
    <t>（株）八州</t>
  </si>
  <si>
    <t>被災地における復興円滑化のための土地の所有者情報の調査支援業務（第１回変更）</t>
  </si>
  <si>
    <t>（財）公共用地補償機構</t>
  </si>
  <si>
    <t>土地・建設産業局企画課企画第一係（30635）</t>
  </si>
  <si>
    <t>街区基準点等の座標補正及び検証測量業務（秋田県区域）（第１回変更）</t>
  </si>
  <si>
    <t>東日本大震災の被災地域における解体工事実態調査業務（第１回変更）</t>
  </si>
  <si>
    <t>東日本大震災に伴う復旧・復興工事について、現場配置技術者の実態及び工事発注時の要件等をアンケート・ヒアリング等により調査し、技術者情報の分析と技術者配置要件等について検討を実施し、必要な資料を作成する業務。</t>
  </si>
  <si>
    <t>被災地域での復旧・復興の迅速化に資するよう、解体工事に係る制度の検討、被災地での解体工事に係る講習会開催やアドバイザーの現地派遣を実施。</t>
  </si>
  <si>
    <t>航空機安全に係る国際連携強化調査（平成２３年度）</t>
  </si>
  <si>
    <t>（財）航空輸送技術研究センター</t>
  </si>
  <si>
    <t>欧米等の諸外国で導入が進められている簡易型の航空機用チャイルドシートについて、我が国でも諸外国と連携を図りつつ導入に向けた取り組みを行うべく、諸外国の現状調査、安全性評価、運用上の要件調査を行い、その結果をとりまとめた報告書。</t>
  </si>
  <si>
    <t>航空局
航空機安全課技術係
内線50244</t>
  </si>
  <si>
    <t>加齢航空機乗組員同士の乗務等に関する調査</t>
  </si>
  <si>
    <t>（財）航空医学研究センター</t>
  </si>
  <si>
    <t>平成２２年５月の「国土交通省成長戦略会議」の規制改革検討リストに加齢乗員同士の乗務等が明記されたことに加え、米国では既に国内線に限り加齢乗員同士の乗務が可能となっていること及び我が国における加齢乗員の増加に鑑み、乗員政策の一環として、医学面等から加齢乗員同士の乗務の諸課題等について検討を行ったもの。</t>
  </si>
  <si>
    <t>航空局
運航安全課運送技術第二係
内線50124</t>
  </si>
  <si>
    <t>航空機安全性向上専門調査（平成２３年度）</t>
  </si>
  <si>
    <t>（株）ＪＡＬエアロ・コンサルティング</t>
  </si>
  <si>
    <t>海外における汎用電子機器を利用したElectoric Flight Bag(EFB)について、当該機器を装備した場合に必要な手続き及び安全性に関する技術的な要件に関する米国連邦航空局、航空運送事業者、航空機製造者等の対応状況の調査を行った結果についてとりまとめた報告書。</t>
  </si>
  <si>
    <t>東日本大震災後における東北地方の鉄道利用促進策等の検討調査</t>
  </si>
  <si>
    <t>パシフィックコンサルタンツ（株）</t>
  </si>
  <si>
    <t>東日本大震災で被災した地域鉄道の利用促進策・経営安定化策の検討のため、これまでの取り組みの評価をまとめた報告書</t>
  </si>
  <si>
    <t>鉄道局鉄道事業課地域鉄道支援室企画調整係
tel：03-5253-8539</t>
  </si>
  <si>
    <t>ルーマニア国およびハンガリー国における都市間鉄道構想の案件形成に関する調査</t>
  </si>
  <si>
    <t>（社）海外鉄道技術協力協会
（株）三菱総合研究所</t>
  </si>
  <si>
    <t>ルーマニア国・ハンガリー国を結ぶ高速鉄道路線構想について、その最新の動向等を把握し、今後の鉄道インフラ展開の可能性を調査するとともに、我が国新幹線システムの導入に向けた今後の取組に関する最適手法について検討・取り纏めた報告書。</t>
  </si>
  <si>
    <t>鉄道局国際課
tel: 03-5253-8527</t>
  </si>
  <si>
    <t>ノルウェーにおける高速鉄道計画の概要および、同計画に関してノルウェー政府が実施したフィージビリティスタディの結果について調査するとともに、同計画において我が国鉄道システムの優位性を発揮できる事項について検討を行った報告書。</t>
  </si>
  <si>
    <t>鉄軌道輸送の安全性を高めるには、鉄道係員の取扱いが適切に遂行されることが重要であることから、ヒューマンエラー等を防止する対策の手法として運転状況記録装置等を有効に活用する方法の調査等を行った報告書</t>
  </si>
  <si>
    <t>鉄道局安全監理官室安全企画係
tel：03-5253-8548</t>
  </si>
  <si>
    <t>ホームドアの実態調査を行い、規格化すべき事項の問題整理を行った。</t>
  </si>
  <si>
    <t>鉄道局技術企画課調査係
tel：03-5253-8111
（内40-713）</t>
  </si>
  <si>
    <t>（財）沿岸技術研究センター</t>
  </si>
  <si>
    <t>国土技術政策総合研究所
沿岸防災研究室
046-844-5018(代表)</t>
  </si>
  <si>
    <t>釧路地方における外国人旅行者の移動容易化のための言語バリアフリー化調査</t>
  </si>
  <si>
    <t>（社）北海道開発技術センター</t>
  </si>
  <si>
    <t>釧路地方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</si>
  <si>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北海道運輸局総務部会計課調度管財係
tel：011-290-2713</t>
  </si>
  <si>
    <t>登別市における外国人旅行者の移動容易化のための言語バリアフリー化調査</t>
  </si>
  <si>
    <t>（株）ＪＴＢ北海道</t>
  </si>
  <si>
    <t>登別市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</si>
  <si>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小樽市における外国人旅行者の移動容易化のための言語バリアフリー化調査</t>
  </si>
  <si>
    <t>（株）ドーコン</t>
  </si>
  <si>
    <t>小樽市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</si>
  <si>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北海道におけるスポーツ観光戦略作成に関する調査業務契約</t>
  </si>
  <si>
    <t>（株）スポーツビジネス研究所</t>
  </si>
  <si>
    <t>随意契約（少額随契）</t>
  </si>
  <si>
    <t>現在の北海道におけるスポーツ観光の現状や課題を調査整理し、北海道におけるスポーツ観光戦略が提案された報告書。</t>
  </si>
  <si>
    <t>４６都府県居住者の「北海道観光」に関する意識調査業務請負契約</t>
  </si>
  <si>
    <t>（株）ビデオリサーチ北海道支社</t>
  </si>
  <si>
    <t>北海道観光を考える上で不可欠な道外に居住する国内・国外旅行経験のある２０～６９歳男女に北海道観光に関する意識調査を実施したインターネット調査の報告書。</t>
  </si>
  <si>
    <t>船員の災害発生実態調査</t>
  </si>
  <si>
    <t>船員災害防止基本計画の策定にあたり、その基礎データとするため、平成22年度の災害発生事例を調査し、船員労働災害の要因を分析した報告書。</t>
  </si>
  <si>
    <t>海事局運航労務課安全衛生係
tel：03-5253-8652</t>
  </si>
  <si>
    <t>中小造船業経営実態調査</t>
  </si>
  <si>
    <t>公認会計士　柿島　勝</t>
  </si>
  <si>
    <t>海事局船舶産業課造船施設係
tel：03-5253-8634</t>
  </si>
  <si>
    <t>海外鋼材の納入スキームに係る実態調査</t>
  </si>
  <si>
    <t>（株）三造エムテック</t>
  </si>
  <si>
    <t>小型漁船の建造技能高度化支援事業</t>
  </si>
  <si>
    <t>（社）日本舟艇工業会、ヤマハ発動機（株）、ヤンマー舶用システム（株）</t>
  </si>
  <si>
    <t>東日本大震災により、壊滅的な被害を受けた東北地方の造船所では、漁船の供給が追いついていない状況であることから、被災地域にFRP漁船を供給する造船所が立地する地域において、5～20ｔクラスのFRP漁船の建造能力を向上させるため、低コストで工期を大幅に短縮する技術や構造強度を高めることの出来る高度技術などの合同講習を実施。</t>
  </si>
  <si>
    <t>海事局船舶産業課振興係
tel：03-5253-8634</t>
  </si>
  <si>
    <t>東日本大震災による被災造船所施設・設備集約高度化支援事業</t>
  </si>
  <si>
    <t>（株）日本能率協会コンサルティング</t>
  </si>
  <si>
    <t>東日本大震災により、東北4県の沿岸部に立地する造船所が壊滅的被害を受け、本格的な建造能力の回復は困難であることから、各社個別に所有していた過剰重複設備を見直し、効率的な設備投資・技術力の増強を図るため、集約・協業化が期待される地域の地域造船高度化プランの策定に係る調査等を行い、その結果を取り纏めた報告書。</t>
  </si>
  <si>
    <t>海事局船舶産業課国際業務室国際調整係
tel：03-5253-8634</t>
  </si>
  <si>
    <t>我が国舶用産業のアジア新興国への国際展開支援事業</t>
  </si>
  <si>
    <t>アジア新興国において、我が国舶用事業者が特に強い興味を有しているインド・フィリピンを対象に、部品調達に係る現状把握及び課題解決に向けた調査を行うとともに、舟艇関連機器の市場参入促進に係るセミナーを実施し、その結果を取り纏めた報告書。</t>
  </si>
  <si>
    <t>欧州政府の公的輸出信用アレンジメント船舶輸出信用セクター了解（ＳＳＵ）の適用調査</t>
  </si>
  <si>
    <t>（社）日本造船工業会</t>
  </si>
  <si>
    <t>これまでOECD（経済協力開発機構）において、優先的に行われてきた新造船協定交渉の打ち切りが決定したことにともない、今後、SSUの改正審議が急激に加速することが見込まれることから、SSU審議の改訂に積極的である欧州のSSUの輸出契約案件に対する適用実態を把握するため調査を行い、その結果を取り纏めた報告書。</t>
  </si>
  <si>
    <t>海事局船舶産業課環境保全係
tel：03-5253-8634</t>
  </si>
  <si>
    <t>全国造船産業における地震・津波に対する防災指針の策定事業</t>
  </si>
  <si>
    <t>（株）日本海洋科学</t>
  </si>
  <si>
    <t>東日本大震災により、沿岸部に立地する造船所は壊滅的な被害を受けたが、造船業という事業特性から臨海地域以外で事業を行うことは困難であることから、被災地域の造船所の施設及び設備の被害状況を調査し、従業員の安全確保に役立った施設や社内ルール、造船所の規模、津波による影響等を整理・分析し、その結果を取り纏め、全国共通の従業員避難マニュアルを含めた報告書。</t>
  </si>
  <si>
    <t>海運先進国における外航海運政策実態調査</t>
  </si>
  <si>
    <t>伝統的な海運先進国である欧州各国における外航海運政策等についての調査</t>
  </si>
  <si>
    <t>海事局外航課調査係
tel：03-5253-8618</t>
  </si>
  <si>
    <t>フィリピンにおける内航船安全規制の適正化支援事業</t>
  </si>
  <si>
    <t>（財）日本造船技術センター</t>
  </si>
  <si>
    <t>ASEAN諸国にでは、老朽船等の増加や検査制度の不整備などの要因により、海難事故が頻発しており、このような状況の中で、昨年末にフィリピン政府から「ASEAN地域における統一的な船舶安全検査システムの改善」等に関する協力について提案があったが、提案国のフィリピンにおいても適切な内航船安全検査制度は存在していない現状であることから、フィリピンにおける内航船に関する安全規制の現状把握、課題等に関する調査を行い、その結果を取り纏めた報告書と提案文書。</t>
  </si>
  <si>
    <t>海事局船舶産業課国際業務室国際協力係
tel：03-5253-8634</t>
  </si>
  <si>
    <t>浮体式洋上風力発電施設の安全確保に係る保守・管理方法に関する調査</t>
  </si>
  <si>
    <t>海事局総務課監理係
tel：03-5253-8614</t>
  </si>
  <si>
    <t>コンテナターミナルとしてのメガフロート技術の適用可能性調査</t>
  </si>
  <si>
    <t>アフリカ沿岸地域においては、大型コンテナ船の寄港が多く計画されているが、遠浅かつサンゴ礁が広がっている等、技術及び環境保全の観点から大型コンテナターミナルの整備が困難な状況であり、相手国政府等に積極的に働きかけ、我が国造船産業が国際展開を図るため、メガフロート技術を活用した遠浅の海域にコンテナターミナルを整備する場合において求められる荷動き量や運営方法等について情報収集・分析し、その成果を取り纏めた報告書。</t>
  </si>
  <si>
    <t>海に面しない関東近郊在住者に対するマリンレジャー意識調査</t>
  </si>
  <si>
    <t>（株）トランスミッション</t>
  </si>
  <si>
    <t>レジャーの多様化等により、プレジャーボート利用者が減少にあることから、さらなる普及促進策や利用環境整備を進めていくため、海に面していない関東近郊地域の住民に対してマリンレジャーに関するアンケート調査を行い、その調査で得られたデータの分析、マリンレジャーの普及促進に関する課題を抽出し、その成果を取り纏めた報告書。</t>
  </si>
  <si>
    <t>海事局船舶産業課舟艇室企画係
tel：03-5253-8634</t>
  </si>
  <si>
    <t>浮体式洋上風力発電施設の安全性に関する研究開発</t>
  </si>
  <si>
    <t>（独）海上技術安全研究所、国立大学法人東京大学</t>
  </si>
  <si>
    <t>窒素酸化物放出規制海域の検討のための小型漁船の主要目・主機関出力調査</t>
  </si>
  <si>
    <t>（社）海洋水産システム協会</t>
  </si>
  <si>
    <t>我が国における適切なNOx放出規制の検討のため、小型漁船の主要目・主機関出力や総トン数別による地理的分布等についてとりまとめた報告書</t>
  </si>
  <si>
    <t>水戸・つくば周辺地域における外国人旅行者の移動容易化のための言語バリアフリー化調査</t>
  </si>
  <si>
    <t>（株）ケー・シー・エス</t>
  </si>
  <si>
    <t>随意契約（企画競争）少額随契以外</t>
  </si>
  <si>
    <t>外国人旅行者の利便性・満足度向上のため、言語バリアフリーな移動環境を示現するための有効な方法について調査を行い検証を行う。</t>
  </si>
  <si>
    <t>関東運輸局企画観光部国際観光課　　　　　　　　　　　tel：０４５－２１１－７２７３</t>
  </si>
  <si>
    <t>長瀞・秩父地域及び川越地域における外国人旅行者の移動容易化のための言語バリアフリー化調査</t>
  </si>
  <si>
    <t>貨物運送事業者によるCO2削減努力の相対評価方法、付加価値創出手法の開発に関する調査</t>
  </si>
  <si>
    <t>みずほ情報総研株式会社</t>
  </si>
  <si>
    <t>自動車局環境政策課企画係
tel：03-5253-8604</t>
  </si>
  <si>
    <t>標準仕様スキャンツールを使用した調査結果の分析業務</t>
  </si>
  <si>
    <t>株式会社日通総合研究所</t>
  </si>
  <si>
    <t>国土交通省が収集したアンケート調査について故障コードの車両保有状況、スキャンツールの使用状況について分析を行い、標準仕様スキャンツールの検証と提言を行った結果についてとりまとめた報告書</t>
  </si>
  <si>
    <t>自動車局整備課要員班
tel：03-5253-8111（42414）</t>
  </si>
  <si>
    <t>ノルウェーにおける高速鉄道計画の案件形成に関する調査・検討</t>
  </si>
  <si>
    <t>（株）三菱総合研究所
（社）海外鉄道技術協力協会</t>
  </si>
  <si>
    <t>鉄道の安全設備の活用によるヒューマンエラーの防止等に関する調査検討（安全安定輸送確保）</t>
  </si>
  <si>
    <t>（独）交通安全環境研究所</t>
  </si>
  <si>
    <t>ホームドアの整備促進に関する調査</t>
  </si>
  <si>
    <t xml:space="preserve">地震・津波の作用を考慮した海岸保全施設の設計方法に関する検討業務（変更）
</t>
  </si>
  <si>
    <t>社会システム（株）</t>
  </si>
  <si>
    <t>国際的な景気の低迷により更なる経営状況の悪化が予想される中小造船業に対して、最新の経営状況等を把握すべく、財務状況や生産関係、取引関係などを直接ヒアリング調査し、そのヒアリング結果及び今後の経済動向等を加味した分析を取り纏めた報告書。</t>
  </si>
  <si>
    <t xml:space="preserve">韓国等海外で生産された鋼材の価格は、ドル建てベースで日本市場に比べて安価であることから、海外鋼材の納入スキームの確立を図るべく、海外鋼材納入時の要件調査やストックヤード等調査し、情報を取り纏めるとともに、想定されるストックヤード及び鋼材加工場の設備投資に必要な資金等の分析を取り纏めた報告書。 </t>
  </si>
  <si>
    <t>（株）富士通総研</t>
  </si>
  <si>
    <t>デット・ノルスケ・ベリタス・エーエス</t>
  </si>
  <si>
    <t>浮体式洋上風力発電施設の適切な保守・管理方法を把握するため、浮体式洋上風力発電の実証事業及び着床式洋上風力発電事業のうち沖合において実施されているものについて個別調査等により調査を行い、その結果を整理・分析した上で、浮体式洋上風力発電施設のウインドファーム化に当たり必要となる保守・管理手法に係る提案を附し、調査結果とともにまとめた報告書。</t>
  </si>
  <si>
    <t>業務未完了（財政法第14条の3に基づく明許繰越し）</t>
  </si>
  <si>
    <t>海事局安全基準課
tel：03-5253-8636</t>
  </si>
  <si>
    <t>一般競争入札</t>
  </si>
  <si>
    <t>貨物自動車運送事業の健全な発展とCO2排出量の更なる削減を高い次元で両立するため、運送事業者のCO2削減努力を荷主等が客観的に判断できるよう相対評価し、評価結果に基づきCO2削減努力に対する経営上のインセンティブを強化する制度についてとりまとめた報告書</t>
  </si>
  <si>
    <t>東日本大震災の津波被害を受け、減災に対応した設計を行うに際し参照できる海岸堤防や津波防波堤等を対象としたガイドラインの素案作成を目指し、地震･津波の作用を考えた海岸保全施設の設計方法について検討を行うものである。</t>
  </si>
  <si>
    <t>当初契約（第３四半期）の147番へ記載</t>
  </si>
  <si>
    <t>当初契約（第１四半期）の112番へ記載</t>
  </si>
  <si>
    <t>当初契約（第２四半期）の197番へ記載</t>
  </si>
  <si>
    <t>当初契約（第２四半期）の336番へ記載</t>
  </si>
  <si>
    <t>当初契約（第１四半期）の96番へ記載</t>
  </si>
  <si>
    <t>当初契約（第２四半期）の212番へ記載</t>
  </si>
  <si>
    <t>当初契約（第２四半期）の168番へ記載</t>
  </si>
  <si>
    <t>当初契約（第２四半期）の175番へ記載</t>
  </si>
  <si>
    <t>当初契約（第３四半期）の155番へ記載</t>
  </si>
  <si>
    <t>当初契約（第３四半期）の140番へ記載</t>
  </si>
  <si>
    <t>当初契約（第２四半期）の374番へ記載</t>
  </si>
  <si>
    <t>当初契約（第２四半期）の143番へ記載</t>
  </si>
  <si>
    <t>当初契約（第３四半期）の84番へ記載</t>
  </si>
  <si>
    <t>当初契約（第２四半期）の323番へ記載</t>
  </si>
  <si>
    <t>当初契約（第３四半期）の88番へ記載</t>
  </si>
  <si>
    <t>当初契約（第２四半期）の249番へ記載</t>
  </si>
  <si>
    <t>当初契約（第２四半期）の224番へ記載</t>
  </si>
  <si>
    <t>当初契約（第３四半期）の263番へ記載</t>
  </si>
  <si>
    <t>当初契約（第３四半期）の123番へ記載</t>
  </si>
  <si>
    <t>当初契約（第２四半期）の321番へ記載</t>
  </si>
  <si>
    <t>当初契約（第３四半期）の75番へ記載</t>
  </si>
  <si>
    <t>当初契約（第１四半期）の103番へ記載</t>
  </si>
  <si>
    <t>当初契約（第１四半期）の104番へ記載</t>
  </si>
  <si>
    <t>当初契約（第３四半期）の139番へ記載</t>
  </si>
  <si>
    <t>当初契約（第２四半期）の362番へ記載</t>
  </si>
  <si>
    <t>当初契約（第３四半期）の321番へ記載</t>
  </si>
  <si>
    <t>当初契約（第３四半期）の279番へ記載</t>
  </si>
  <si>
    <t>当初契約（第３四半期）の125番へ記載</t>
  </si>
  <si>
    <t>当初契約（第３四半期）の250番へ記載</t>
  </si>
  <si>
    <t>当初契約（第３四半期）の256番へ記載</t>
  </si>
  <si>
    <t>当初契約（第１四半期）の15番へ記載</t>
  </si>
  <si>
    <t>当初契約（第２四半期）の117番へ記載</t>
  </si>
  <si>
    <t>当初契約（第４四半期）の27番へ記載</t>
  </si>
  <si>
    <t>当初契約（第４四半期）の55番へ記載</t>
  </si>
  <si>
    <t>当初契約（第４四半期）の56番へ記載</t>
  </si>
  <si>
    <t>当初契約（第４四半期）の64番へ記載</t>
  </si>
  <si>
    <t>当初契約（第４四半期）の48番へ記載</t>
  </si>
  <si>
    <t>当初契約（第４四半期）の10番へ記載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</si>
</sst>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quot;▲ &quot;#,##0"/>
    <numFmt numFmtId="179" formatCode="#,##0_ "/>
    <numFmt numFmtId="180" formatCode="m/d;@"/>
  </numFmts>
  <fonts count="50">
    <font>
      <sz val="11"/>
      <name val="ＭＳ Ｐゴシック"/>
      <family val="3"/>
    </font>
    <font>
      <sz val="11"/>
      <color indexed="8"/>
      <name val="ＭＳ Ｐゴシック"/>
      <family val="3"/>
    </font>
    <font>
      <b/>
      <sz val="16"/>
      <name val="HGPｺﾞｼｯｸM"/>
      <family val="3"/>
    </font>
    <font>
      <sz val="6"/>
      <name val="ＭＳ Ｐゴシック"/>
      <family val="3"/>
    </font>
    <font>
      <sz val="16"/>
      <name val="HGPｺﾞｼｯｸM"/>
      <family val="3"/>
    </font>
    <font>
      <sz val="11"/>
      <name val="HGPｺﾞｼｯｸM"/>
      <family val="3"/>
    </font>
    <font>
      <b/>
      <u val="single"/>
      <sz val="12"/>
      <name val="HGPｺﾞｼｯｸM"/>
      <family val="3"/>
    </font>
    <font>
      <sz val="12"/>
      <name val="HGPｺﾞｼｯｸM"/>
      <family val="3"/>
    </font>
    <font>
      <b/>
      <sz val="12"/>
      <name val="HGPｺﾞｼｯｸM"/>
      <family val="3"/>
    </font>
    <font>
      <b/>
      <sz val="11"/>
      <name val="HGPｺﾞｼｯｸM"/>
      <family val="3"/>
    </font>
    <font>
      <b/>
      <sz val="14"/>
      <name val="HGPｺﾞｼｯｸM"/>
      <family val="3"/>
    </font>
    <font>
      <b/>
      <u val="single"/>
      <sz val="22"/>
      <name val="HGPｺﾞｼｯｸM"/>
      <family val="3"/>
    </font>
    <font>
      <sz val="11"/>
      <color indexed="8"/>
      <name val="HGPｺﾞｼｯｸM"/>
      <family val="3"/>
    </font>
    <font>
      <sz val="11"/>
      <name val="HGｺﾞｼｯｸM"/>
      <family val="3"/>
    </font>
    <font>
      <sz val="11"/>
      <color indexed="5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right style="thin"/>
      <top style="medium"/>
      <bottom style="medium"/>
    </border>
    <border>
      <left style="thin"/>
      <right style="thin"/>
      <top style="thin"/>
      <bottom/>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33" borderId="0" xfId="0" applyFont="1" applyFill="1" applyAlignment="1">
      <alignment horizontal="right" vertical="center"/>
    </xf>
    <xf numFmtId="0" fontId="9" fillId="0" borderId="0" xfId="0" applyFont="1" applyAlignment="1">
      <alignment vertical="center"/>
    </xf>
    <xf numFmtId="176" fontId="5" fillId="0" borderId="10" xfId="0" applyNumberFormat="1" applyFont="1" applyFill="1" applyBorder="1" applyAlignment="1">
      <alignment horizontal="center" vertical="center"/>
    </xf>
    <xf numFmtId="179"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xf>
    <xf numFmtId="0" fontId="5" fillId="0" borderId="0" xfId="0" applyFont="1" applyFill="1" applyAlignment="1">
      <alignment vertical="center"/>
    </xf>
    <xf numFmtId="0" fontId="5" fillId="34" borderId="10" xfId="0" applyFont="1" applyFill="1" applyBorder="1" applyAlignment="1">
      <alignment horizontal="left" vertical="center" wrapText="1"/>
    </xf>
    <xf numFmtId="0" fontId="5" fillId="34" borderId="11" xfId="0" applyNumberFormat="1" applyFont="1" applyFill="1" applyBorder="1" applyAlignment="1">
      <alignment vertical="center"/>
    </xf>
    <xf numFmtId="179" fontId="5" fillId="34" borderId="10" xfId="0" applyNumberFormat="1" applyFont="1" applyFill="1" applyBorder="1" applyAlignment="1">
      <alignment vertical="center" wrapText="1"/>
    </xf>
    <xf numFmtId="179" fontId="49"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0" xfId="0" applyFont="1" applyFill="1" applyAlignment="1">
      <alignment vertical="center" wrapText="1"/>
    </xf>
    <xf numFmtId="0" fontId="9" fillId="12" borderId="12" xfId="0" applyFont="1" applyFill="1" applyBorder="1" applyAlignment="1">
      <alignment horizontal="centerContinuous" vertical="center" wrapText="1"/>
    </xf>
    <xf numFmtId="0" fontId="9" fillId="12" borderId="13" xfId="0" applyFont="1" applyFill="1" applyBorder="1" applyAlignment="1">
      <alignment horizontal="centerContinuous" vertical="center" wrapText="1"/>
    </xf>
    <xf numFmtId="14" fontId="9" fillId="12" borderId="14" xfId="0" applyNumberFormat="1" applyFont="1" applyFill="1" applyBorder="1" applyAlignment="1">
      <alignment horizontal="center" vertical="center"/>
    </xf>
    <xf numFmtId="179" fontId="9" fillId="12" borderId="14" xfId="0" applyNumberFormat="1" applyFont="1" applyFill="1" applyBorder="1" applyAlignment="1">
      <alignment vertical="center"/>
    </xf>
    <xf numFmtId="0" fontId="9" fillId="12" borderId="15" xfId="0" applyNumberFormat="1" applyFont="1" applyFill="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wrapText="1"/>
    </xf>
    <xf numFmtId="179" fontId="5" fillId="34" borderId="0" xfId="0" applyNumberFormat="1" applyFont="1" applyFill="1" applyBorder="1" applyAlignment="1">
      <alignment vertical="center"/>
    </xf>
    <xf numFmtId="14" fontId="5" fillId="34" borderId="0" xfId="0" applyNumberFormat="1" applyFont="1" applyFill="1" applyBorder="1" applyAlignment="1">
      <alignment horizontal="center" vertical="center"/>
    </xf>
    <xf numFmtId="0" fontId="5" fillId="34" borderId="0" xfId="0"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0" fontId="5" fillId="34" borderId="16" xfId="0" applyFont="1" applyFill="1" applyBorder="1" applyAlignment="1">
      <alignment horizontal="center" vertical="center" wrapText="1"/>
    </xf>
    <xf numFmtId="178" fontId="5" fillId="0" borderId="10" xfId="0" applyNumberFormat="1" applyFont="1" applyFill="1" applyBorder="1" applyAlignment="1">
      <alignment horizontal="right" vertical="center" shrinkToFit="1"/>
    </xf>
    <xf numFmtId="178" fontId="5" fillId="34" borderId="10" xfId="0" applyNumberFormat="1" applyFont="1" applyFill="1" applyBorder="1" applyAlignment="1">
      <alignment horizontal="right" vertical="center" shrinkToFit="1"/>
    </xf>
    <xf numFmtId="0" fontId="5" fillId="0" borderId="10" xfId="0" applyFont="1" applyFill="1" applyBorder="1" applyAlignment="1">
      <alignment horizontal="center" vertical="center" wrapText="1"/>
    </xf>
    <xf numFmtId="178" fontId="5" fillId="34" borderId="10" xfId="0" applyNumberFormat="1" applyFont="1" applyFill="1" applyBorder="1" applyAlignment="1">
      <alignment horizontal="right" vertical="center" wrapText="1" shrinkToFit="1"/>
    </xf>
    <xf numFmtId="0" fontId="5" fillId="0" borderId="10" xfId="0" applyFont="1" applyFill="1" applyBorder="1" applyAlignment="1">
      <alignment vertical="center" wrapText="1"/>
    </xf>
    <xf numFmtId="38" fontId="5" fillId="0" borderId="10" xfId="48" applyFont="1" applyFill="1" applyBorder="1" applyAlignment="1">
      <alignment vertical="center"/>
    </xf>
    <xf numFmtId="0" fontId="5" fillId="0" borderId="10" xfId="60" applyFont="1" applyFill="1" applyBorder="1" applyAlignment="1">
      <alignment vertical="center" wrapText="1"/>
      <protection/>
    </xf>
    <xf numFmtId="0" fontId="5" fillId="0" borderId="11" xfId="60" applyFont="1" applyFill="1" applyBorder="1" applyAlignment="1">
      <alignment horizontal="center" vertical="center"/>
      <protection/>
    </xf>
    <xf numFmtId="0" fontId="5" fillId="0" borderId="11" xfId="0" applyNumberFormat="1" applyFont="1" applyFill="1" applyBorder="1" applyAlignment="1">
      <alignment horizontal="center" vertical="center" wrapText="1"/>
    </xf>
    <xf numFmtId="178" fontId="5" fillId="0" borderId="10" xfId="0" applyNumberFormat="1" applyFont="1" applyFill="1" applyBorder="1" applyAlignment="1">
      <alignment horizontal="right" vertical="center" wrapText="1" shrinkToFit="1"/>
    </xf>
    <xf numFmtId="0" fontId="5" fillId="0" borderId="0" xfId="0" applyFont="1" applyFill="1" applyAlignment="1">
      <alignment horizontal="left" vertical="center"/>
    </xf>
    <xf numFmtId="178" fontId="5" fillId="35" borderId="10" xfId="0" applyNumberFormat="1" applyFont="1" applyFill="1" applyBorder="1" applyAlignment="1">
      <alignment horizontal="right" vertical="center" shrinkToFit="1"/>
    </xf>
    <xf numFmtId="176" fontId="5" fillId="35"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center" vertical="center"/>
    </xf>
    <xf numFmtId="0" fontId="5" fillId="34" borderId="10" xfId="0" applyNumberFormat="1" applyFont="1" applyFill="1" applyBorder="1" applyAlignment="1">
      <alignment vertical="center"/>
    </xf>
    <xf numFmtId="0" fontId="5" fillId="34" borderId="10" xfId="0" applyFont="1" applyFill="1" applyBorder="1" applyAlignment="1">
      <alignment vertical="center" wrapText="1"/>
    </xf>
    <xf numFmtId="0" fontId="5" fillId="35" borderId="11" xfId="0" applyNumberFormat="1" applyFont="1" applyFill="1" applyBorder="1" applyAlignment="1">
      <alignment vertical="center"/>
    </xf>
    <xf numFmtId="14" fontId="5" fillId="35" borderId="11" xfId="0" applyNumberFormat="1" applyFont="1" applyFill="1" applyBorder="1" applyAlignment="1">
      <alignment horizontal="center" vertical="center" wrapText="1"/>
    </xf>
    <xf numFmtId="0" fontId="5" fillId="0" borderId="10" xfId="0" applyNumberFormat="1" applyFont="1" applyFill="1" applyBorder="1" applyAlignment="1">
      <alignment vertical="center"/>
    </xf>
    <xf numFmtId="0" fontId="5" fillId="33" borderId="0" xfId="0" applyFont="1" applyFill="1" applyAlignment="1">
      <alignment vertical="center"/>
    </xf>
    <xf numFmtId="0" fontId="5" fillId="0" borderId="10" xfId="0" applyFont="1" applyBorder="1" applyAlignment="1">
      <alignment vertical="center" wrapText="1"/>
    </xf>
    <xf numFmtId="0" fontId="5" fillId="35" borderId="10" xfId="0" applyFont="1" applyFill="1" applyBorder="1" applyAlignment="1">
      <alignment vertical="center" wrapText="1"/>
    </xf>
    <xf numFmtId="177" fontId="5" fillId="0" borderId="10" xfId="48" applyNumberFormat="1" applyFont="1" applyFill="1" applyBorder="1" applyAlignment="1">
      <alignment vertical="center" wrapText="1" shrinkToFit="1"/>
    </xf>
    <xf numFmtId="0" fontId="9" fillId="12" borderId="17" xfId="0" applyFont="1" applyFill="1" applyBorder="1" applyAlignment="1">
      <alignment vertical="center" wrapText="1"/>
    </xf>
    <xf numFmtId="0" fontId="5" fillId="0" borderId="0"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7" fillId="33" borderId="0" xfId="0" applyFont="1" applyFill="1" applyAlignment="1">
      <alignment horizontal="left" vertical="center"/>
    </xf>
    <xf numFmtId="14" fontId="5" fillId="34" borderId="10" xfId="0" applyNumberFormat="1" applyFont="1" applyFill="1" applyBorder="1" applyAlignment="1">
      <alignment horizontal="left" vertical="center"/>
    </xf>
    <xf numFmtId="14" fontId="9" fillId="12" borderId="14" xfId="0" applyNumberFormat="1" applyFont="1" applyFill="1" applyBorder="1" applyAlignment="1">
      <alignment horizontal="left" vertical="center"/>
    </xf>
    <xf numFmtId="14" fontId="5" fillId="34" borderId="0" xfId="0" applyNumberFormat="1" applyFont="1" applyFill="1" applyBorder="1" applyAlignment="1">
      <alignment horizontal="left" vertical="center"/>
    </xf>
    <xf numFmtId="178" fontId="9" fillId="12" borderId="14" xfId="0" applyNumberFormat="1" applyFont="1" applyFill="1" applyBorder="1" applyAlignment="1">
      <alignment horizontal="right" vertical="center" shrinkToFit="1"/>
    </xf>
    <xf numFmtId="0" fontId="5" fillId="35" borderId="10" xfId="0" applyFont="1" applyFill="1" applyBorder="1" applyAlignment="1">
      <alignment vertical="center"/>
    </xf>
    <xf numFmtId="180" fontId="5" fillId="35" borderId="1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35" borderId="10" xfId="0" applyFont="1" applyFill="1" applyBorder="1" applyAlignment="1">
      <alignment horizontal="center" vertical="center" wrapText="1"/>
    </xf>
    <xf numFmtId="177" fontId="5" fillId="0" borderId="10" xfId="48" applyNumberFormat="1" applyFont="1" applyFill="1" applyBorder="1" applyAlignment="1">
      <alignment horizontal="center" vertical="center" wrapText="1" shrinkToFit="1"/>
    </xf>
    <xf numFmtId="14" fontId="5" fillId="35" borderId="10" xfId="0" applyNumberFormat="1" applyFont="1" applyFill="1" applyBorder="1" applyAlignment="1">
      <alignment vertical="center" wrapText="1"/>
    </xf>
    <xf numFmtId="14" fontId="5" fillId="0" borderId="10" xfId="0" applyNumberFormat="1" applyFont="1" applyFill="1" applyBorder="1" applyAlignment="1">
      <alignment vertical="center" wrapText="1"/>
    </xf>
    <xf numFmtId="14" fontId="49" fillId="0" borderId="10" xfId="0" applyNumberFormat="1" applyFont="1" applyFill="1" applyBorder="1" applyAlignment="1">
      <alignment vertical="center" wrapText="1"/>
    </xf>
    <xf numFmtId="14" fontId="12"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34"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shrinkToFit="1"/>
    </xf>
    <xf numFmtId="0" fontId="5" fillId="34" borderId="18" xfId="0" applyFont="1" applyFill="1" applyBorder="1" applyAlignment="1">
      <alignment vertical="center" wrapText="1"/>
    </xf>
    <xf numFmtId="14" fontId="5" fillId="0" borderId="0" xfId="0" applyNumberFormat="1" applyFont="1" applyFill="1" applyBorder="1" applyAlignment="1">
      <alignment vertical="center"/>
    </xf>
    <xf numFmtId="14" fontId="13" fillId="0" borderId="10" xfId="0" applyNumberFormat="1" applyFont="1" applyFill="1" applyBorder="1" applyAlignment="1">
      <alignment vertical="center" wrapText="1"/>
    </xf>
    <xf numFmtId="0" fontId="5" fillId="0" borderId="0" xfId="0" applyFont="1" applyFill="1" applyAlignment="1">
      <alignment horizontal="left" vertical="center"/>
    </xf>
    <xf numFmtId="0" fontId="8" fillId="36" borderId="19" xfId="0" applyFont="1" applyFill="1" applyBorder="1" applyAlignment="1">
      <alignment horizontal="center" vertical="center"/>
    </xf>
    <xf numFmtId="0" fontId="8" fillId="36" borderId="20" xfId="0" applyFont="1" applyFill="1" applyBorder="1" applyAlignment="1">
      <alignment horizontal="center" vertical="center"/>
    </xf>
    <xf numFmtId="0" fontId="9" fillId="36" borderId="19"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11" xfId="0" applyFont="1" applyFill="1" applyBorder="1" applyAlignment="1">
      <alignment horizontal="center" vertical="center"/>
    </xf>
    <xf numFmtId="0" fontId="8" fillId="36" borderId="22" xfId="0" applyFont="1" applyFill="1" applyBorder="1" applyAlignment="1">
      <alignment horizontal="center" vertical="center"/>
    </xf>
    <xf numFmtId="0" fontId="9" fillId="0" borderId="16" xfId="0" applyFont="1" applyBorder="1" applyAlignment="1">
      <alignment vertical="center"/>
    </xf>
    <xf numFmtId="0" fontId="8" fillId="36" borderId="23" xfId="0" applyFont="1" applyFill="1" applyBorder="1" applyAlignment="1">
      <alignment horizontal="center" vertical="center" wrapText="1"/>
    </xf>
    <xf numFmtId="0" fontId="9" fillId="0" borderId="10" xfId="0" applyFont="1" applyBorder="1" applyAlignment="1">
      <alignment horizontal="center" vertical="center"/>
    </xf>
    <xf numFmtId="0" fontId="8" fillId="36" borderId="23" xfId="0" applyFont="1" applyFill="1" applyBorder="1" applyAlignment="1">
      <alignment horizontal="distributed" vertical="center" wrapText="1" indent="1"/>
    </xf>
    <xf numFmtId="0" fontId="9" fillId="0" borderId="10" xfId="0" applyFont="1" applyBorder="1" applyAlignment="1">
      <alignment horizontal="distributed" vertical="center" indent="1"/>
    </xf>
    <xf numFmtId="0" fontId="8" fillId="36" borderId="19" xfId="0" applyFont="1" applyFill="1" applyBorder="1" applyAlignment="1">
      <alignment horizontal="center" vertical="center" wrapText="1"/>
    </xf>
    <xf numFmtId="0" fontId="9" fillId="0" borderId="20" xfId="0" applyFont="1" applyBorder="1" applyAlignment="1">
      <alignment horizontal="center" vertical="center" wrapText="1"/>
    </xf>
    <xf numFmtId="0" fontId="8" fillId="36" borderId="23" xfId="0" applyFont="1" applyFill="1" applyBorder="1" applyAlignment="1">
      <alignment horizontal="distributed"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９年度契約台帳" xfId="60"/>
    <cellStyle name="良い" xfId="61"/>
  </cellStyles>
  <dxfs count="124">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1487150"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D181"/>
  <sheetViews>
    <sheetView tabSelected="1" view="pageBreakPreview" zoomScale="75" zoomScaleNormal="85" zoomScaleSheetLayoutView="75"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J1" sqref="J1:P65536"/>
    </sheetView>
  </sheetViews>
  <sheetFormatPr defaultColWidth="9.00390625" defaultRowHeight="13.5"/>
  <cols>
    <col min="1" max="1" width="5.25390625" style="5" customWidth="1"/>
    <col min="2" max="2" width="24.50390625" style="5" customWidth="1"/>
    <col min="3" max="3" width="20.625" style="5" customWidth="1"/>
    <col min="4" max="4" width="15.625" style="6" customWidth="1"/>
    <col min="5" max="6" width="15.625" style="5" customWidth="1"/>
    <col min="7" max="7" width="23.875" style="33" customWidth="1"/>
    <col min="8" max="8" width="20.625" style="5" customWidth="1"/>
    <col min="9" max="16384" width="9.00390625" style="5" customWidth="1"/>
  </cols>
  <sheetData>
    <row r="1" spans="1:7" s="3" customFormat="1" ht="15" customHeight="1">
      <c r="A1" s="1"/>
      <c r="B1" s="2"/>
      <c r="C1" s="2"/>
      <c r="D1" s="4"/>
      <c r="E1" s="2"/>
      <c r="F1" s="2"/>
      <c r="G1" s="62"/>
    </row>
    <row r="2" ht="15" customHeight="1">
      <c r="H2" s="83"/>
    </row>
    <row r="3" spans="1:237" s="8" customFormat="1" ht="19.5" customHeight="1">
      <c r="A3" s="7" t="s">
        <v>0</v>
      </c>
      <c r="D3" s="9"/>
      <c r="G3" s="63"/>
      <c r="IC3" s="8" t="s">
        <v>1</v>
      </c>
    </row>
    <row r="4" spans="6:237" ht="15" thickBot="1">
      <c r="F4" s="10" t="s">
        <v>2</v>
      </c>
      <c r="G4" s="64"/>
      <c r="IC4" s="5" t="s">
        <v>3</v>
      </c>
    </row>
    <row r="5" spans="1:237" s="11" customFormat="1" ht="24.75" customHeight="1">
      <c r="A5" s="92" t="s">
        <v>4</v>
      </c>
      <c r="B5" s="94" t="s">
        <v>5</v>
      </c>
      <c r="C5" s="96" t="s">
        <v>6</v>
      </c>
      <c r="D5" s="98" t="s">
        <v>7</v>
      </c>
      <c r="E5" s="100" t="s">
        <v>8</v>
      </c>
      <c r="F5" s="96" t="s">
        <v>9</v>
      </c>
      <c r="G5" s="86" t="s">
        <v>10</v>
      </c>
      <c r="H5" s="88" t="s">
        <v>11</v>
      </c>
      <c r="I5" s="90" t="s">
        <v>12</v>
      </c>
      <c r="IC5" s="11" t="s">
        <v>13</v>
      </c>
    </row>
    <row r="6" spans="1:237" s="11" customFormat="1" ht="19.5" customHeight="1">
      <c r="A6" s="93"/>
      <c r="B6" s="95"/>
      <c r="C6" s="97"/>
      <c r="D6" s="99"/>
      <c r="E6" s="97"/>
      <c r="F6" s="97"/>
      <c r="G6" s="87"/>
      <c r="H6" s="89"/>
      <c r="I6" s="91"/>
      <c r="IC6" s="11" t="s">
        <v>14</v>
      </c>
    </row>
    <row r="7" spans="1:9" ht="76.5" customHeight="1">
      <c r="A7" s="35">
        <v>1</v>
      </c>
      <c r="B7" s="52" t="s">
        <v>250</v>
      </c>
      <c r="C7" s="52" t="s">
        <v>251</v>
      </c>
      <c r="D7" s="71" t="s">
        <v>14</v>
      </c>
      <c r="E7" s="37">
        <v>12946500</v>
      </c>
      <c r="F7" s="50">
        <v>40913</v>
      </c>
      <c r="G7" s="75" t="s">
        <v>252</v>
      </c>
      <c r="H7" s="13" t="s">
        <v>253</v>
      </c>
      <c r="I7" s="17"/>
    </row>
    <row r="8" spans="1:238" ht="87.75" customHeight="1">
      <c r="A8" s="35">
        <f>A7+1</f>
        <v>2</v>
      </c>
      <c r="B8" s="40" t="s">
        <v>52</v>
      </c>
      <c r="C8" s="40" t="s">
        <v>53</v>
      </c>
      <c r="D8" s="38" t="s">
        <v>54</v>
      </c>
      <c r="E8" s="36">
        <v>10815000</v>
      </c>
      <c r="F8" s="12">
        <v>40914</v>
      </c>
      <c r="G8" s="76" t="s">
        <v>55</v>
      </c>
      <c r="H8" s="13" t="s">
        <v>56</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t="s">
        <v>20</v>
      </c>
      <c r="ID8" s="15"/>
    </row>
    <row r="9" spans="1:238" ht="152.25" customHeight="1">
      <c r="A9" s="35">
        <f aca="true" t="shared" si="0" ref="A9:A72">A8+1</f>
        <v>3</v>
      </c>
      <c r="B9" s="79" t="s">
        <v>457</v>
      </c>
      <c r="C9" s="79" t="s">
        <v>458</v>
      </c>
      <c r="D9" s="71" t="s">
        <v>478</v>
      </c>
      <c r="E9" s="37">
        <v>9240000</v>
      </c>
      <c r="F9" s="12">
        <v>40914</v>
      </c>
      <c r="G9" s="78" t="s">
        <v>479</v>
      </c>
      <c r="H9" s="78" t="s">
        <v>459</v>
      </c>
      <c r="I9" s="17"/>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t="s">
        <v>20</v>
      </c>
      <c r="ID9" s="15"/>
    </row>
    <row r="10" spans="1:9" ht="96" customHeight="1">
      <c r="A10" s="35">
        <f t="shared" si="0"/>
        <v>4</v>
      </c>
      <c r="B10" s="52" t="s">
        <v>57</v>
      </c>
      <c r="C10" s="52" t="s">
        <v>58</v>
      </c>
      <c r="D10" s="71" t="s">
        <v>23</v>
      </c>
      <c r="E10" s="37">
        <v>16590000</v>
      </c>
      <c r="F10" s="12">
        <v>40917</v>
      </c>
      <c r="G10" s="75" t="s">
        <v>206</v>
      </c>
      <c r="H10" s="18" t="s">
        <v>59</v>
      </c>
      <c r="I10" s="17"/>
    </row>
    <row r="11" spans="1:9" ht="99" customHeight="1">
      <c r="A11" s="35">
        <f t="shared" si="0"/>
        <v>5</v>
      </c>
      <c r="B11" s="52" t="s">
        <v>60</v>
      </c>
      <c r="C11" s="52" t="s">
        <v>61</v>
      </c>
      <c r="D11" s="71" t="s">
        <v>23</v>
      </c>
      <c r="E11" s="37">
        <v>17220000</v>
      </c>
      <c r="F11" s="12">
        <v>40917</v>
      </c>
      <c r="G11" s="75" t="s">
        <v>207</v>
      </c>
      <c r="H11" s="18" t="s">
        <v>59</v>
      </c>
      <c r="I11" s="17"/>
    </row>
    <row r="12" spans="1:9" ht="86.25" customHeight="1">
      <c r="A12" s="35">
        <f t="shared" si="0"/>
        <v>6</v>
      </c>
      <c r="B12" s="52" t="s">
        <v>39</v>
      </c>
      <c r="C12" s="52" t="s">
        <v>40</v>
      </c>
      <c r="D12" s="71" t="s">
        <v>23</v>
      </c>
      <c r="E12" s="37">
        <v>6825000</v>
      </c>
      <c r="F12" s="12">
        <v>40918</v>
      </c>
      <c r="G12" s="76" t="s">
        <v>41</v>
      </c>
      <c r="H12" s="18" t="s">
        <v>42</v>
      </c>
      <c r="I12" s="17"/>
    </row>
    <row r="13" spans="1:9" ht="88.5" customHeight="1">
      <c r="A13" s="35">
        <f t="shared" si="0"/>
        <v>7</v>
      </c>
      <c r="B13" s="52" t="s">
        <v>97</v>
      </c>
      <c r="C13" s="52" t="s">
        <v>98</v>
      </c>
      <c r="D13" s="71" t="s">
        <v>23</v>
      </c>
      <c r="E13" s="37">
        <v>29400000</v>
      </c>
      <c r="F13" s="12">
        <v>40918</v>
      </c>
      <c r="G13" s="77" t="s">
        <v>99</v>
      </c>
      <c r="H13" s="13" t="s">
        <v>100</v>
      </c>
      <c r="I13" s="17"/>
    </row>
    <row r="14" spans="1:238" s="15" customFormat="1" ht="101.25" customHeight="1">
      <c r="A14" s="35">
        <f t="shared" si="0"/>
        <v>8</v>
      </c>
      <c r="B14" s="52" t="s">
        <v>101</v>
      </c>
      <c r="C14" s="52" t="s">
        <v>208</v>
      </c>
      <c r="D14" s="71" t="s">
        <v>23</v>
      </c>
      <c r="E14" s="37">
        <v>4935000</v>
      </c>
      <c r="F14" s="12">
        <v>40918</v>
      </c>
      <c r="G14" s="75" t="s">
        <v>209</v>
      </c>
      <c r="H14" s="13" t="s">
        <v>102</v>
      </c>
      <c r="I14" s="17"/>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t="s">
        <v>20</v>
      </c>
      <c r="ID14" s="5"/>
    </row>
    <row r="15" spans="1:9" ht="137.25" customHeight="1">
      <c r="A15" s="35">
        <f t="shared" si="0"/>
        <v>9</v>
      </c>
      <c r="B15" s="79" t="s">
        <v>363</v>
      </c>
      <c r="C15" s="79" t="s">
        <v>364</v>
      </c>
      <c r="D15" s="71" t="s">
        <v>1</v>
      </c>
      <c r="E15" s="37">
        <v>2415000</v>
      </c>
      <c r="F15" s="12">
        <v>40918</v>
      </c>
      <c r="G15" s="78" t="s">
        <v>365</v>
      </c>
      <c r="H15" s="78" t="s">
        <v>366</v>
      </c>
      <c r="I15" s="17"/>
    </row>
    <row r="16" spans="1:238" ht="99" customHeight="1">
      <c r="A16" s="35">
        <f t="shared" si="0"/>
        <v>10</v>
      </c>
      <c r="B16" s="40" t="s">
        <v>291</v>
      </c>
      <c r="C16" s="40" t="s">
        <v>292</v>
      </c>
      <c r="D16" s="38" t="s">
        <v>23</v>
      </c>
      <c r="E16" s="36">
        <v>14469000</v>
      </c>
      <c r="F16" s="12">
        <v>40919</v>
      </c>
      <c r="G16" s="75" t="s">
        <v>362</v>
      </c>
      <c r="H16" s="13" t="s">
        <v>293</v>
      </c>
      <c r="I16" s="14"/>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row>
    <row r="17" spans="1:9" ht="92.25" customHeight="1">
      <c r="A17" s="35">
        <f t="shared" si="0"/>
        <v>11</v>
      </c>
      <c r="B17" s="52" t="s">
        <v>103</v>
      </c>
      <c r="C17" s="52" t="s">
        <v>104</v>
      </c>
      <c r="D17" s="71" t="s">
        <v>1</v>
      </c>
      <c r="E17" s="37">
        <v>4200000</v>
      </c>
      <c r="F17" s="12">
        <v>40919</v>
      </c>
      <c r="G17" s="77" t="s">
        <v>105</v>
      </c>
      <c r="H17" s="13" t="s">
        <v>106</v>
      </c>
      <c r="I17" s="17"/>
    </row>
    <row r="18" spans="1:9" ht="76.5" customHeight="1">
      <c r="A18" s="35">
        <f t="shared" si="0"/>
        <v>12</v>
      </c>
      <c r="B18" s="52" t="s">
        <v>107</v>
      </c>
      <c r="C18" s="52" t="s">
        <v>108</v>
      </c>
      <c r="D18" s="71" t="s">
        <v>1</v>
      </c>
      <c r="E18" s="37">
        <v>3097500</v>
      </c>
      <c r="F18" s="12">
        <v>40919</v>
      </c>
      <c r="G18" s="75" t="s">
        <v>109</v>
      </c>
      <c r="H18" s="13" t="s">
        <v>110</v>
      </c>
      <c r="I18" s="17"/>
    </row>
    <row r="19" spans="1:238" ht="139.5" customHeight="1">
      <c r="A19" s="35">
        <f t="shared" si="0"/>
        <v>13</v>
      </c>
      <c r="B19" s="79" t="s">
        <v>389</v>
      </c>
      <c r="C19" s="79" t="s">
        <v>390</v>
      </c>
      <c r="D19" s="71" t="s">
        <v>23</v>
      </c>
      <c r="E19" s="37">
        <v>39961288</v>
      </c>
      <c r="F19" s="12">
        <v>40919</v>
      </c>
      <c r="G19" s="78" t="s">
        <v>391</v>
      </c>
      <c r="H19" s="78" t="s">
        <v>392</v>
      </c>
      <c r="I19" s="17"/>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row>
    <row r="20" spans="1:9" ht="142.5" customHeight="1">
      <c r="A20" s="35">
        <f t="shared" si="0"/>
        <v>14</v>
      </c>
      <c r="B20" s="79" t="s">
        <v>393</v>
      </c>
      <c r="C20" s="79" t="s">
        <v>394</v>
      </c>
      <c r="D20" s="71" t="s">
        <v>23</v>
      </c>
      <c r="E20" s="37">
        <v>29943820</v>
      </c>
      <c r="F20" s="12">
        <v>40919</v>
      </c>
      <c r="G20" s="78" t="s">
        <v>395</v>
      </c>
      <c r="H20" s="78" t="s">
        <v>392</v>
      </c>
      <c r="I20" s="17"/>
    </row>
    <row r="21" spans="1:238" s="15" customFormat="1" ht="132.75" customHeight="1">
      <c r="A21" s="35">
        <f t="shared" si="0"/>
        <v>15</v>
      </c>
      <c r="B21" s="79" t="s">
        <v>396</v>
      </c>
      <c r="C21" s="79" t="s">
        <v>397</v>
      </c>
      <c r="D21" s="71" t="s">
        <v>23</v>
      </c>
      <c r="E21" s="37">
        <v>29919260</v>
      </c>
      <c r="F21" s="12">
        <v>40919</v>
      </c>
      <c r="G21" s="78" t="s">
        <v>398</v>
      </c>
      <c r="H21" s="78" t="s">
        <v>392</v>
      </c>
      <c r="I21" s="17"/>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row>
    <row r="22" spans="1:9" ht="116.25" customHeight="1">
      <c r="A22" s="35">
        <f t="shared" si="0"/>
        <v>16</v>
      </c>
      <c r="B22" s="79" t="s">
        <v>399</v>
      </c>
      <c r="C22" s="79" t="s">
        <v>400</v>
      </c>
      <c r="D22" s="71" t="s">
        <v>401</v>
      </c>
      <c r="E22" s="37">
        <v>803005</v>
      </c>
      <c r="F22" s="12">
        <v>40919</v>
      </c>
      <c r="G22" s="78" t="s">
        <v>402</v>
      </c>
      <c r="H22" s="78" t="s">
        <v>392</v>
      </c>
      <c r="I22" s="17"/>
    </row>
    <row r="23" spans="1:9" ht="96.75" customHeight="1">
      <c r="A23" s="35">
        <f t="shared" si="0"/>
        <v>17</v>
      </c>
      <c r="B23" s="79" t="s">
        <v>406</v>
      </c>
      <c r="C23" s="79" t="s">
        <v>470</v>
      </c>
      <c r="D23" s="71" t="s">
        <v>401</v>
      </c>
      <c r="E23" s="37">
        <v>420000</v>
      </c>
      <c r="F23" s="12">
        <v>40919</v>
      </c>
      <c r="G23" s="78" t="s">
        <v>407</v>
      </c>
      <c r="H23" s="78" t="s">
        <v>408</v>
      </c>
      <c r="I23" s="17"/>
    </row>
    <row r="24" spans="1:238" s="15" customFormat="1" ht="142.5" customHeight="1">
      <c r="A24" s="35">
        <f t="shared" si="0"/>
        <v>18</v>
      </c>
      <c r="B24" s="58" t="s">
        <v>242</v>
      </c>
      <c r="C24" s="69" t="s">
        <v>243</v>
      </c>
      <c r="D24" s="72" t="s">
        <v>23</v>
      </c>
      <c r="E24" s="47">
        <v>52500000</v>
      </c>
      <c r="F24" s="48">
        <v>40920</v>
      </c>
      <c r="G24" s="75" t="s">
        <v>244</v>
      </c>
      <c r="H24" s="74" t="s">
        <v>245</v>
      </c>
      <c r="I24" s="54"/>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row>
    <row r="25" spans="1:238" s="15" customFormat="1" ht="83.25" customHeight="1">
      <c r="A25" s="35">
        <f t="shared" si="0"/>
        <v>19</v>
      </c>
      <c r="B25" s="58" t="s">
        <v>246</v>
      </c>
      <c r="C25" s="58" t="s">
        <v>247</v>
      </c>
      <c r="D25" s="72" t="s">
        <v>54</v>
      </c>
      <c r="E25" s="47">
        <v>8901727</v>
      </c>
      <c r="F25" s="48">
        <v>40920</v>
      </c>
      <c r="G25" s="75" t="s">
        <v>248</v>
      </c>
      <c r="H25" s="74" t="s">
        <v>249</v>
      </c>
      <c r="I25" s="53" t="s">
        <v>38</v>
      </c>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row>
    <row r="26" spans="1:238" s="21" customFormat="1" ht="84" customHeight="1">
      <c r="A26" s="35">
        <f t="shared" si="0"/>
        <v>20</v>
      </c>
      <c r="B26" s="52" t="s">
        <v>111</v>
      </c>
      <c r="C26" s="52" t="s">
        <v>112</v>
      </c>
      <c r="D26" s="71" t="s">
        <v>1</v>
      </c>
      <c r="E26" s="37">
        <v>2849700</v>
      </c>
      <c r="F26" s="12">
        <v>40921</v>
      </c>
      <c r="G26" s="75" t="s">
        <v>210</v>
      </c>
      <c r="H26" s="13" t="s">
        <v>113</v>
      </c>
      <c r="I26" s="17"/>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row>
    <row r="27" spans="1:238" s="15" customFormat="1" ht="136.5" customHeight="1">
      <c r="A27" s="35">
        <f t="shared" si="0"/>
        <v>21</v>
      </c>
      <c r="B27" s="40" t="s">
        <v>288</v>
      </c>
      <c r="C27" s="52" t="s">
        <v>243</v>
      </c>
      <c r="D27" s="71" t="s">
        <v>23</v>
      </c>
      <c r="E27" s="37">
        <v>7875000</v>
      </c>
      <c r="F27" s="12">
        <v>40921</v>
      </c>
      <c r="G27" s="75" t="s">
        <v>289</v>
      </c>
      <c r="H27" s="13" t="s">
        <v>290</v>
      </c>
      <c r="I27" s="17"/>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row>
    <row r="28" spans="1:9" ht="78.75" customHeight="1">
      <c r="A28" s="35">
        <f t="shared" si="0"/>
        <v>22</v>
      </c>
      <c r="B28" s="79" t="s">
        <v>451</v>
      </c>
      <c r="C28" s="79" t="s">
        <v>452</v>
      </c>
      <c r="D28" s="71" t="s">
        <v>453</v>
      </c>
      <c r="E28" s="37">
        <v>16000000</v>
      </c>
      <c r="F28" s="12">
        <v>40921</v>
      </c>
      <c r="G28" s="78" t="s">
        <v>454</v>
      </c>
      <c r="H28" s="78" t="s">
        <v>455</v>
      </c>
      <c r="I28" s="17"/>
    </row>
    <row r="29" spans="1:9" ht="134.25" customHeight="1">
      <c r="A29" s="35">
        <f t="shared" si="0"/>
        <v>23</v>
      </c>
      <c r="B29" s="52" t="s">
        <v>114</v>
      </c>
      <c r="C29" s="52" t="s">
        <v>115</v>
      </c>
      <c r="D29" s="71" t="s">
        <v>23</v>
      </c>
      <c r="E29" s="37">
        <v>13828500</v>
      </c>
      <c r="F29" s="12">
        <v>40924</v>
      </c>
      <c r="G29" s="75" t="s">
        <v>211</v>
      </c>
      <c r="H29" s="13" t="s">
        <v>116</v>
      </c>
      <c r="I29" s="17"/>
    </row>
    <row r="30" spans="1:9" ht="99" customHeight="1">
      <c r="A30" s="35">
        <f t="shared" si="0"/>
        <v>24</v>
      </c>
      <c r="B30" s="52" t="s">
        <v>117</v>
      </c>
      <c r="C30" s="52" t="s">
        <v>118</v>
      </c>
      <c r="D30" s="71" t="s">
        <v>23</v>
      </c>
      <c r="E30" s="37">
        <v>190000</v>
      </c>
      <c r="F30" s="12">
        <v>40924</v>
      </c>
      <c r="G30" s="75" t="s">
        <v>481</v>
      </c>
      <c r="H30" s="13" t="s">
        <v>119</v>
      </c>
      <c r="I30" s="17"/>
    </row>
    <row r="31" spans="1:9" ht="99" customHeight="1">
      <c r="A31" s="35">
        <f t="shared" si="0"/>
        <v>25</v>
      </c>
      <c r="B31" s="79" t="s">
        <v>456</v>
      </c>
      <c r="C31" s="79" t="s">
        <v>452</v>
      </c>
      <c r="D31" s="71" t="s">
        <v>453</v>
      </c>
      <c r="E31" s="37">
        <v>40000000</v>
      </c>
      <c r="F31" s="12">
        <v>40924</v>
      </c>
      <c r="G31" s="78" t="s">
        <v>454</v>
      </c>
      <c r="H31" s="78" t="s">
        <v>455</v>
      </c>
      <c r="I31" s="17"/>
    </row>
    <row r="32" spans="1:238" ht="105.75" customHeight="1">
      <c r="A32" s="35">
        <f t="shared" si="0"/>
        <v>26</v>
      </c>
      <c r="B32" s="40" t="s">
        <v>62</v>
      </c>
      <c r="C32" s="40" t="s">
        <v>63</v>
      </c>
      <c r="D32" s="38" t="s">
        <v>23</v>
      </c>
      <c r="E32" s="36">
        <v>7812000</v>
      </c>
      <c r="F32" s="12">
        <v>40925</v>
      </c>
      <c r="G32" s="76" t="s">
        <v>64</v>
      </c>
      <c r="H32" s="19" t="s">
        <v>65</v>
      </c>
      <c r="I32" s="1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row>
    <row r="33" spans="1:238" s="21" customFormat="1" ht="105" customHeight="1">
      <c r="A33" s="35">
        <f t="shared" si="0"/>
        <v>27</v>
      </c>
      <c r="B33" s="52" t="s">
        <v>120</v>
      </c>
      <c r="C33" s="52" t="s">
        <v>121</v>
      </c>
      <c r="D33" s="71" t="s">
        <v>23</v>
      </c>
      <c r="E33" s="37">
        <v>42525000</v>
      </c>
      <c r="F33" s="12">
        <v>40925</v>
      </c>
      <c r="G33" s="75" t="s">
        <v>122</v>
      </c>
      <c r="H33" s="13" t="s">
        <v>123</v>
      </c>
      <c r="I33" s="17"/>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row>
    <row r="34" spans="1:9" ht="100.5" customHeight="1">
      <c r="A34" s="35">
        <f t="shared" si="0"/>
        <v>28</v>
      </c>
      <c r="B34" s="79" t="s">
        <v>374</v>
      </c>
      <c r="C34" s="79" t="s">
        <v>375</v>
      </c>
      <c r="D34" s="71" t="s">
        <v>23</v>
      </c>
      <c r="E34" s="37">
        <v>9971850</v>
      </c>
      <c r="F34" s="12">
        <v>40925</v>
      </c>
      <c r="G34" s="78" t="s">
        <v>376</v>
      </c>
      <c r="H34" s="78" t="s">
        <v>377</v>
      </c>
      <c r="I34" s="17"/>
    </row>
    <row r="35" spans="1:9" ht="73.5" customHeight="1">
      <c r="A35" s="35">
        <f t="shared" si="0"/>
        <v>29</v>
      </c>
      <c r="B35" s="52" t="s">
        <v>254</v>
      </c>
      <c r="C35" s="52" t="s">
        <v>255</v>
      </c>
      <c r="D35" s="71" t="s">
        <v>189</v>
      </c>
      <c r="E35" s="37">
        <v>4252500</v>
      </c>
      <c r="F35" s="50">
        <v>40926</v>
      </c>
      <c r="G35" s="75" t="s">
        <v>256</v>
      </c>
      <c r="H35" s="18" t="s">
        <v>257</v>
      </c>
      <c r="I35" s="17"/>
    </row>
    <row r="36" spans="1:9" ht="135">
      <c r="A36" s="35">
        <f t="shared" si="0"/>
        <v>30</v>
      </c>
      <c r="B36" s="79" t="s">
        <v>409</v>
      </c>
      <c r="C36" s="79" t="s">
        <v>410</v>
      </c>
      <c r="D36" s="71" t="s">
        <v>401</v>
      </c>
      <c r="E36" s="37">
        <v>985527</v>
      </c>
      <c r="F36" s="12">
        <v>40926</v>
      </c>
      <c r="G36" s="78" t="s">
        <v>471</v>
      </c>
      <c r="H36" s="78" t="s">
        <v>411</v>
      </c>
      <c r="I36" s="17"/>
    </row>
    <row r="37" spans="1:9" ht="96.75" customHeight="1">
      <c r="A37" s="35">
        <f t="shared" si="0"/>
        <v>31</v>
      </c>
      <c r="B37" s="52" t="s">
        <v>201</v>
      </c>
      <c r="C37" s="52" t="s">
        <v>202</v>
      </c>
      <c r="D37" s="38" t="s">
        <v>1</v>
      </c>
      <c r="E37" s="36">
        <v>2625000</v>
      </c>
      <c r="F37" s="12">
        <v>40927</v>
      </c>
      <c r="G37" s="78" t="s">
        <v>212</v>
      </c>
      <c r="H37" s="13" t="s">
        <v>203</v>
      </c>
      <c r="I37" s="17"/>
    </row>
    <row r="38" spans="1:238" s="21" customFormat="1" ht="87" customHeight="1">
      <c r="A38" s="35">
        <f t="shared" si="0"/>
        <v>32</v>
      </c>
      <c r="B38" s="52" t="s">
        <v>124</v>
      </c>
      <c r="C38" s="52" t="s">
        <v>121</v>
      </c>
      <c r="D38" s="71" t="s">
        <v>23</v>
      </c>
      <c r="E38" s="37">
        <v>19845000</v>
      </c>
      <c r="F38" s="12">
        <v>40928</v>
      </c>
      <c r="G38" s="75" t="s">
        <v>125</v>
      </c>
      <c r="H38" s="13" t="s">
        <v>123</v>
      </c>
      <c r="I38" s="17"/>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row>
    <row r="39" spans="1:238" s="21" customFormat="1" ht="106.5" customHeight="1">
      <c r="A39" s="35">
        <f t="shared" si="0"/>
        <v>33</v>
      </c>
      <c r="B39" s="52" t="s">
        <v>126</v>
      </c>
      <c r="C39" s="52" t="s">
        <v>127</v>
      </c>
      <c r="D39" s="71" t="s">
        <v>23</v>
      </c>
      <c r="E39" s="37">
        <v>12001500</v>
      </c>
      <c r="F39" s="12">
        <v>40928</v>
      </c>
      <c r="G39" s="75" t="s">
        <v>213</v>
      </c>
      <c r="H39" s="13" t="s">
        <v>128</v>
      </c>
      <c r="I39" s="17"/>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row>
    <row r="40" spans="1:9" ht="136.5" customHeight="1">
      <c r="A40" s="35">
        <f t="shared" si="0"/>
        <v>34</v>
      </c>
      <c r="B40" s="81" t="s">
        <v>21</v>
      </c>
      <c r="C40" s="59" t="s">
        <v>22</v>
      </c>
      <c r="D40" s="73" t="s">
        <v>23</v>
      </c>
      <c r="E40" s="39">
        <v>15886500</v>
      </c>
      <c r="F40" s="12">
        <v>40931</v>
      </c>
      <c r="G40" s="75" t="s">
        <v>24</v>
      </c>
      <c r="H40" s="40" t="s">
        <v>25</v>
      </c>
      <c r="I40" s="14"/>
    </row>
    <row r="41" spans="1:9" ht="138.75" customHeight="1">
      <c r="A41" s="35">
        <f t="shared" si="0"/>
        <v>35</v>
      </c>
      <c r="B41" s="81" t="s">
        <v>26</v>
      </c>
      <c r="C41" s="59" t="s">
        <v>27</v>
      </c>
      <c r="D41" s="73" t="s">
        <v>23</v>
      </c>
      <c r="E41" s="39">
        <v>15928500</v>
      </c>
      <c r="F41" s="12">
        <v>40931</v>
      </c>
      <c r="G41" s="75" t="s">
        <v>214</v>
      </c>
      <c r="H41" s="40" t="s">
        <v>25</v>
      </c>
      <c r="I41" s="14"/>
    </row>
    <row r="42" spans="1:9" ht="135">
      <c r="A42" s="35">
        <f t="shared" si="0"/>
        <v>36</v>
      </c>
      <c r="B42" s="81" t="s">
        <v>28</v>
      </c>
      <c r="C42" s="59" t="s">
        <v>29</v>
      </c>
      <c r="D42" s="73" t="s">
        <v>23</v>
      </c>
      <c r="E42" s="39">
        <v>15750000</v>
      </c>
      <c r="F42" s="12">
        <v>40931</v>
      </c>
      <c r="G42" s="75" t="s">
        <v>215</v>
      </c>
      <c r="H42" s="40" t="s">
        <v>25</v>
      </c>
      <c r="I42" s="14"/>
    </row>
    <row r="43" spans="1:9" ht="168.75" customHeight="1">
      <c r="A43" s="35">
        <f t="shared" si="0"/>
        <v>37</v>
      </c>
      <c r="B43" s="81" t="s">
        <v>30</v>
      </c>
      <c r="C43" s="59" t="s">
        <v>31</v>
      </c>
      <c r="D43" s="73" t="s">
        <v>23</v>
      </c>
      <c r="E43" s="39">
        <v>15760500</v>
      </c>
      <c r="F43" s="12">
        <v>40931</v>
      </c>
      <c r="G43" s="75" t="s">
        <v>216</v>
      </c>
      <c r="H43" s="40" t="s">
        <v>25</v>
      </c>
      <c r="I43" s="14"/>
    </row>
    <row r="44" spans="1:9" ht="143.25" customHeight="1">
      <c r="A44" s="35">
        <f t="shared" si="0"/>
        <v>38</v>
      </c>
      <c r="B44" s="81" t="s">
        <v>32</v>
      </c>
      <c r="C44" s="59" t="s">
        <v>33</v>
      </c>
      <c r="D44" s="73" t="s">
        <v>23</v>
      </c>
      <c r="E44" s="39">
        <v>15855000</v>
      </c>
      <c r="F44" s="12">
        <v>40931</v>
      </c>
      <c r="G44" s="75" t="s">
        <v>217</v>
      </c>
      <c r="H44" s="40" t="s">
        <v>25</v>
      </c>
      <c r="I44" s="14"/>
    </row>
    <row r="45" spans="1:9" ht="138.75" customHeight="1">
      <c r="A45" s="35">
        <f t="shared" si="0"/>
        <v>39</v>
      </c>
      <c r="B45" s="81" t="s">
        <v>34</v>
      </c>
      <c r="C45" s="59" t="s">
        <v>16</v>
      </c>
      <c r="D45" s="73" t="s">
        <v>23</v>
      </c>
      <c r="E45" s="39">
        <v>8599500</v>
      </c>
      <c r="F45" s="12">
        <v>40931</v>
      </c>
      <c r="G45" s="75" t="s">
        <v>218</v>
      </c>
      <c r="H45" s="40" t="s">
        <v>25</v>
      </c>
      <c r="I45" s="14"/>
    </row>
    <row r="46" spans="1:9" ht="88.5" customHeight="1">
      <c r="A46" s="35">
        <f t="shared" si="0"/>
        <v>40</v>
      </c>
      <c r="B46" s="52" t="s">
        <v>294</v>
      </c>
      <c r="C46" s="52" t="s">
        <v>295</v>
      </c>
      <c r="D46" s="71" t="s">
        <v>1</v>
      </c>
      <c r="E46" s="37">
        <v>3601500</v>
      </c>
      <c r="F46" s="50">
        <v>40931</v>
      </c>
      <c r="G46" s="75" t="s">
        <v>296</v>
      </c>
      <c r="H46" s="18" t="s">
        <v>297</v>
      </c>
      <c r="I46" s="17"/>
    </row>
    <row r="47" spans="1:9" ht="77.25" customHeight="1">
      <c r="A47" s="35">
        <f t="shared" si="0"/>
        <v>41</v>
      </c>
      <c r="B47" s="52" t="s">
        <v>298</v>
      </c>
      <c r="C47" s="52" t="s">
        <v>299</v>
      </c>
      <c r="D47" s="71" t="s">
        <v>1</v>
      </c>
      <c r="E47" s="37">
        <v>7297500</v>
      </c>
      <c r="F47" s="50">
        <v>40931</v>
      </c>
      <c r="G47" s="75" t="s">
        <v>300</v>
      </c>
      <c r="H47" s="18" t="s">
        <v>297</v>
      </c>
      <c r="I47" s="17"/>
    </row>
    <row r="48" spans="1:9" ht="79.5" customHeight="1">
      <c r="A48" s="35">
        <f t="shared" si="0"/>
        <v>42</v>
      </c>
      <c r="B48" s="52" t="s">
        <v>301</v>
      </c>
      <c r="C48" s="52" t="s">
        <v>302</v>
      </c>
      <c r="D48" s="71" t="s">
        <v>1</v>
      </c>
      <c r="E48" s="37">
        <v>29190000</v>
      </c>
      <c r="F48" s="50">
        <v>40931</v>
      </c>
      <c r="G48" s="75" t="s">
        <v>300</v>
      </c>
      <c r="H48" s="18" t="s">
        <v>297</v>
      </c>
      <c r="I48" s="17"/>
    </row>
    <row r="49" spans="1:9" ht="96" customHeight="1">
      <c r="A49" s="35">
        <f t="shared" si="0"/>
        <v>43</v>
      </c>
      <c r="B49" s="52" t="s">
        <v>43</v>
      </c>
      <c r="C49" s="52" t="s">
        <v>44</v>
      </c>
      <c r="D49" s="71" t="s">
        <v>1</v>
      </c>
      <c r="E49" s="37">
        <v>1811250</v>
      </c>
      <c r="F49" s="12">
        <v>40931</v>
      </c>
      <c r="G49" s="75" t="s">
        <v>482</v>
      </c>
      <c r="H49" s="18" t="s">
        <v>42</v>
      </c>
      <c r="I49" s="17"/>
    </row>
    <row r="50" spans="1:237" ht="126.75" customHeight="1">
      <c r="A50" s="35">
        <f t="shared" si="0"/>
        <v>44</v>
      </c>
      <c r="B50" s="40" t="s">
        <v>258</v>
      </c>
      <c r="C50" s="52" t="s">
        <v>259</v>
      </c>
      <c r="D50" s="71" t="s">
        <v>189</v>
      </c>
      <c r="E50" s="37">
        <v>19425000</v>
      </c>
      <c r="F50" s="12">
        <v>40931</v>
      </c>
      <c r="G50" s="75" t="s">
        <v>260</v>
      </c>
      <c r="H50" s="13" t="s">
        <v>261</v>
      </c>
      <c r="I50" s="17"/>
      <c r="IC50" s="5" t="s">
        <v>20</v>
      </c>
    </row>
    <row r="51" spans="1:9" ht="171" customHeight="1">
      <c r="A51" s="35">
        <f t="shared" si="0"/>
        <v>45</v>
      </c>
      <c r="B51" s="79" t="s">
        <v>412</v>
      </c>
      <c r="C51" s="79" t="s">
        <v>413</v>
      </c>
      <c r="D51" s="71" t="s">
        <v>401</v>
      </c>
      <c r="E51" s="37">
        <v>987000</v>
      </c>
      <c r="F51" s="12">
        <v>40931</v>
      </c>
      <c r="G51" s="78" t="s">
        <v>472</v>
      </c>
      <c r="H51" s="78" t="s">
        <v>411</v>
      </c>
      <c r="I51" s="17"/>
    </row>
    <row r="52" spans="1:9" ht="89.25" customHeight="1">
      <c r="A52" s="35">
        <f t="shared" si="0"/>
        <v>46</v>
      </c>
      <c r="B52" s="52" t="s">
        <v>129</v>
      </c>
      <c r="C52" s="52" t="s">
        <v>130</v>
      </c>
      <c r="D52" s="71" t="s">
        <v>23</v>
      </c>
      <c r="E52" s="37">
        <v>39375000</v>
      </c>
      <c r="F52" s="12">
        <v>40932</v>
      </c>
      <c r="G52" s="75" t="s">
        <v>219</v>
      </c>
      <c r="H52" s="13" t="s">
        <v>131</v>
      </c>
      <c r="I52" s="17"/>
    </row>
    <row r="53" spans="1:9" ht="109.5" customHeight="1">
      <c r="A53" s="35">
        <f t="shared" si="0"/>
        <v>47</v>
      </c>
      <c r="B53" s="52" t="s">
        <v>303</v>
      </c>
      <c r="C53" s="52" t="s">
        <v>304</v>
      </c>
      <c r="D53" s="71" t="s">
        <v>1</v>
      </c>
      <c r="E53" s="37">
        <v>2100000</v>
      </c>
      <c r="F53" s="50">
        <v>40932</v>
      </c>
      <c r="G53" s="75" t="s">
        <v>305</v>
      </c>
      <c r="H53" s="18" t="s">
        <v>297</v>
      </c>
      <c r="I53" s="17"/>
    </row>
    <row r="54" spans="1:9" ht="109.5" customHeight="1">
      <c r="A54" s="35">
        <f t="shared" si="0"/>
        <v>48</v>
      </c>
      <c r="B54" s="52" t="s">
        <v>306</v>
      </c>
      <c r="C54" s="52" t="s">
        <v>307</v>
      </c>
      <c r="D54" s="71" t="s">
        <v>1</v>
      </c>
      <c r="E54" s="37">
        <v>4515000</v>
      </c>
      <c r="F54" s="50">
        <v>40932</v>
      </c>
      <c r="G54" s="75" t="s">
        <v>305</v>
      </c>
      <c r="H54" s="18" t="s">
        <v>297</v>
      </c>
      <c r="I54" s="17"/>
    </row>
    <row r="55" spans="1:9" ht="109.5" customHeight="1">
      <c r="A55" s="35">
        <f t="shared" si="0"/>
        <v>49</v>
      </c>
      <c r="B55" s="52" t="s">
        <v>308</v>
      </c>
      <c r="C55" s="52" t="s">
        <v>309</v>
      </c>
      <c r="D55" s="71" t="s">
        <v>1</v>
      </c>
      <c r="E55" s="37">
        <v>5764500</v>
      </c>
      <c r="F55" s="50">
        <v>40932</v>
      </c>
      <c r="G55" s="75" t="s">
        <v>305</v>
      </c>
      <c r="H55" s="18" t="s">
        <v>297</v>
      </c>
      <c r="I55" s="17"/>
    </row>
    <row r="56" spans="1:9" ht="109.5" customHeight="1">
      <c r="A56" s="35">
        <f t="shared" si="0"/>
        <v>50</v>
      </c>
      <c r="B56" s="52" t="s">
        <v>310</v>
      </c>
      <c r="C56" s="52" t="s">
        <v>304</v>
      </c>
      <c r="D56" s="71" t="s">
        <v>1</v>
      </c>
      <c r="E56" s="37">
        <v>5775000</v>
      </c>
      <c r="F56" s="50">
        <v>40932</v>
      </c>
      <c r="G56" s="75" t="s">
        <v>305</v>
      </c>
      <c r="H56" s="18" t="s">
        <v>297</v>
      </c>
      <c r="I56" s="17"/>
    </row>
    <row r="57" spans="1:9" ht="117" customHeight="1">
      <c r="A57" s="35">
        <f t="shared" si="0"/>
        <v>51</v>
      </c>
      <c r="B57" s="52" t="s">
        <v>311</v>
      </c>
      <c r="C57" s="52" t="s">
        <v>304</v>
      </c>
      <c r="D57" s="71" t="s">
        <v>1</v>
      </c>
      <c r="E57" s="37">
        <v>7350000</v>
      </c>
      <c r="F57" s="50">
        <v>40932</v>
      </c>
      <c r="G57" s="75" t="s">
        <v>305</v>
      </c>
      <c r="H57" s="18" t="s">
        <v>297</v>
      </c>
      <c r="I57" s="17"/>
    </row>
    <row r="58" spans="1:9" ht="106.5" customHeight="1">
      <c r="A58" s="35">
        <f t="shared" si="0"/>
        <v>52</v>
      </c>
      <c r="B58" s="52" t="s">
        <v>132</v>
      </c>
      <c r="C58" s="52" t="s">
        <v>133</v>
      </c>
      <c r="D58" s="71" t="s">
        <v>23</v>
      </c>
      <c r="E58" s="37">
        <v>9450000</v>
      </c>
      <c r="F58" s="12">
        <v>40932</v>
      </c>
      <c r="G58" s="75" t="s">
        <v>220</v>
      </c>
      <c r="H58" s="13" t="s">
        <v>134</v>
      </c>
      <c r="I58" s="17"/>
    </row>
    <row r="59" spans="1:9" ht="83.25" customHeight="1">
      <c r="A59" s="35">
        <f t="shared" si="0"/>
        <v>53</v>
      </c>
      <c r="B59" s="40" t="s">
        <v>204</v>
      </c>
      <c r="C59" s="40" t="s">
        <v>205</v>
      </c>
      <c r="D59" s="38" t="s">
        <v>189</v>
      </c>
      <c r="E59" s="36">
        <v>1480500</v>
      </c>
      <c r="F59" s="12">
        <v>40932</v>
      </c>
      <c r="G59" s="75" t="s">
        <v>483</v>
      </c>
      <c r="H59" s="13" t="s">
        <v>221</v>
      </c>
      <c r="I59" s="14"/>
    </row>
    <row r="60" spans="1:237" ht="82.5" customHeight="1">
      <c r="A60" s="35">
        <f t="shared" si="0"/>
        <v>54</v>
      </c>
      <c r="B60" s="42" t="s">
        <v>15</v>
      </c>
      <c r="C60" s="42" t="s">
        <v>16</v>
      </c>
      <c r="D60" s="71" t="s">
        <v>17</v>
      </c>
      <c r="E60" s="41">
        <v>8925000</v>
      </c>
      <c r="F60" s="12">
        <v>40933</v>
      </c>
      <c r="G60" s="75" t="s">
        <v>18</v>
      </c>
      <c r="H60" s="42" t="s">
        <v>19</v>
      </c>
      <c r="I60" s="43"/>
      <c r="IC60" s="5" t="s">
        <v>20</v>
      </c>
    </row>
    <row r="61" spans="1:9" ht="96" customHeight="1">
      <c r="A61" s="35">
        <f t="shared" si="0"/>
        <v>55</v>
      </c>
      <c r="B61" s="52" t="s">
        <v>135</v>
      </c>
      <c r="C61" s="52" t="s">
        <v>136</v>
      </c>
      <c r="D61" s="71" t="s">
        <v>54</v>
      </c>
      <c r="E61" s="37">
        <v>2940000</v>
      </c>
      <c r="F61" s="12">
        <v>40933</v>
      </c>
      <c r="G61" s="77" t="s">
        <v>222</v>
      </c>
      <c r="H61" s="13" t="s">
        <v>100</v>
      </c>
      <c r="I61" s="17"/>
    </row>
    <row r="62" spans="1:9" ht="94.5" customHeight="1">
      <c r="A62" s="35">
        <f t="shared" si="0"/>
        <v>56</v>
      </c>
      <c r="B62" s="52" t="s">
        <v>137</v>
      </c>
      <c r="C62" s="52" t="s">
        <v>136</v>
      </c>
      <c r="D62" s="71" t="s">
        <v>54</v>
      </c>
      <c r="E62" s="37">
        <v>2257500</v>
      </c>
      <c r="F62" s="12">
        <v>40933</v>
      </c>
      <c r="G62" s="75" t="s">
        <v>138</v>
      </c>
      <c r="H62" s="13" t="s">
        <v>123</v>
      </c>
      <c r="I62" s="17"/>
    </row>
    <row r="63" spans="1:9" ht="87" customHeight="1">
      <c r="A63" s="35">
        <f t="shared" si="0"/>
        <v>57</v>
      </c>
      <c r="B63" s="52" t="s">
        <v>139</v>
      </c>
      <c r="C63" s="52" t="s">
        <v>140</v>
      </c>
      <c r="D63" s="71" t="s">
        <v>23</v>
      </c>
      <c r="E63" s="37">
        <v>997500</v>
      </c>
      <c r="F63" s="12">
        <v>40933</v>
      </c>
      <c r="G63" s="75" t="s">
        <v>484</v>
      </c>
      <c r="H63" s="13" t="s">
        <v>116</v>
      </c>
      <c r="I63" s="17"/>
    </row>
    <row r="64" spans="1:9" ht="114.75" customHeight="1">
      <c r="A64" s="35">
        <f t="shared" si="0"/>
        <v>58</v>
      </c>
      <c r="B64" s="52" t="s">
        <v>312</v>
      </c>
      <c r="C64" s="52" t="s">
        <v>313</v>
      </c>
      <c r="D64" s="71" t="s">
        <v>1</v>
      </c>
      <c r="E64" s="37">
        <v>3307500</v>
      </c>
      <c r="F64" s="50">
        <v>40933</v>
      </c>
      <c r="G64" s="75" t="s">
        <v>305</v>
      </c>
      <c r="H64" s="13" t="s">
        <v>297</v>
      </c>
      <c r="I64" s="17"/>
    </row>
    <row r="65" spans="1:9" ht="110.25" customHeight="1">
      <c r="A65" s="35">
        <f t="shared" si="0"/>
        <v>59</v>
      </c>
      <c r="B65" s="52" t="s">
        <v>314</v>
      </c>
      <c r="C65" s="52" t="s">
        <v>309</v>
      </c>
      <c r="D65" s="71" t="s">
        <v>1</v>
      </c>
      <c r="E65" s="37">
        <v>4410000</v>
      </c>
      <c r="F65" s="50">
        <v>40933</v>
      </c>
      <c r="G65" s="75" t="s">
        <v>305</v>
      </c>
      <c r="H65" s="13" t="s">
        <v>297</v>
      </c>
      <c r="I65" s="17"/>
    </row>
    <row r="66" spans="1:9" ht="112.5" customHeight="1">
      <c r="A66" s="35">
        <f t="shared" si="0"/>
        <v>60</v>
      </c>
      <c r="B66" s="52" t="s">
        <v>315</v>
      </c>
      <c r="C66" s="52" t="s">
        <v>316</v>
      </c>
      <c r="D66" s="71" t="s">
        <v>1</v>
      </c>
      <c r="E66" s="37">
        <v>6058500</v>
      </c>
      <c r="F66" s="50">
        <v>40933</v>
      </c>
      <c r="G66" s="75" t="s">
        <v>305</v>
      </c>
      <c r="H66" s="13" t="s">
        <v>297</v>
      </c>
      <c r="I66" s="17"/>
    </row>
    <row r="67" spans="1:9" ht="107.25" customHeight="1">
      <c r="A67" s="35">
        <f t="shared" si="0"/>
        <v>61</v>
      </c>
      <c r="B67" s="52" t="s">
        <v>317</v>
      </c>
      <c r="C67" s="52" t="s">
        <v>316</v>
      </c>
      <c r="D67" s="71" t="s">
        <v>1</v>
      </c>
      <c r="E67" s="37">
        <v>6132000</v>
      </c>
      <c r="F67" s="50">
        <v>40933</v>
      </c>
      <c r="G67" s="75" t="s">
        <v>305</v>
      </c>
      <c r="H67" s="13" t="s">
        <v>297</v>
      </c>
      <c r="I67" s="17"/>
    </row>
    <row r="68" spans="1:238" ht="118.5" customHeight="1">
      <c r="A68" s="35">
        <f t="shared" si="0"/>
        <v>62</v>
      </c>
      <c r="B68" s="79" t="s">
        <v>460</v>
      </c>
      <c r="C68" s="79" t="s">
        <v>461</v>
      </c>
      <c r="D68" s="71" t="s">
        <v>478</v>
      </c>
      <c r="E68" s="37">
        <v>2079000</v>
      </c>
      <c r="F68" s="12">
        <v>40933</v>
      </c>
      <c r="G68" s="78" t="s">
        <v>462</v>
      </c>
      <c r="H68" s="78" t="s">
        <v>463</v>
      </c>
      <c r="I68" s="1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row>
    <row r="69" spans="1:9" ht="83.25" customHeight="1">
      <c r="A69" s="35">
        <f t="shared" si="0"/>
        <v>63</v>
      </c>
      <c r="B69" s="52" t="s">
        <v>35</v>
      </c>
      <c r="C69" s="52" t="s">
        <v>36</v>
      </c>
      <c r="D69" s="71" t="s">
        <v>23</v>
      </c>
      <c r="E69" s="39">
        <v>17902500</v>
      </c>
      <c r="F69" s="12">
        <v>40934</v>
      </c>
      <c r="G69" s="75" t="s">
        <v>485</v>
      </c>
      <c r="H69" s="13" t="s">
        <v>37</v>
      </c>
      <c r="I69" s="44" t="s">
        <v>38</v>
      </c>
    </row>
    <row r="70" spans="1:238" ht="101.25" customHeight="1">
      <c r="A70" s="35">
        <f t="shared" si="0"/>
        <v>64</v>
      </c>
      <c r="B70" s="40" t="s">
        <v>223</v>
      </c>
      <c r="C70" s="40" t="s">
        <v>224</v>
      </c>
      <c r="D70" s="38" t="s">
        <v>23</v>
      </c>
      <c r="E70" s="36">
        <v>9660000</v>
      </c>
      <c r="F70" s="12">
        <v>40934</v>
      </c>
      <c r="G70" s="75" t="s">
        <v>66</v>
      </c>
      <c r="H70" s="13" t="s">
        <v>225</v>
      </c>
      <c r="I70" s="14"/>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row>
    <row r="71" spans="1:9" ht="95.25" customHeight="1">
      <c r="A71" s="35">
        <f t="shared" si="0"/>
        <v>65</v>
      </c>
      <c r="B71" s="58" t="s">
        <v>262</v>
      </c>
      <c r="C71" s="70" t="s">
        <v>263</v>
      </c>
      <c r="D71" s="72" t="s">
        <v>23</v>
      </c>
      <c r="E71" s="47">
        <v>7245000</v>
      </c>
      <c r="F71" s="48">
        <v>40934</v>
      </c>
      <c r="G71" s="75" t="s">
        <v>264</v>
      </c>
      <c r="H71" s="74" t="s">
        <v>265</v>
      </c>
      <c r="I71" s="54"/>
    </row>
    <row r="72" spans="1:9" ht="123" customHeight="1">
      <c r="A72" s="35">
        <f t="shared" si="0"/>
        <v>66</v>
      </c>
      <c r="B72" s="52" t="s">
        <v>318</v>
      </c>
      <c r="C72" s="52" t="s">
        <v>319</v>
      </c>
      <c r="D72" s="71" t="s">
        <v>23</v>
      </c>
      <c r="E72" s="37">
        <v>17010000</v>
      </c>
      <c r="F72" s="50">
        <v>40934</v>
      </c>
      <c r="G72" s="75" t="s">
        <v>361</v>
      </c>
      <c r="H72" s="13" t="s">
        <v>320</v>
      </c>
      <c r="I72" s="17"/>
    </row>
    <row r="73" spans="1:9" ht="106.5" customHeight="1">
      <c r="A73" s="35">
        <f aca="true" t="shared" si="1" ref="A73:A136">A72+1</f>
        <v>67</v>
      </c>
      <c r="B73" s="52" t="s">
        <v>321</v>
      </c>
      <c r="C73" s="52" t="s">
        <v>322</v>
      </c>
      <c r="D73" s="71" t="s">
        <v>1</v>
      </c>
      <c r="E73" s="37">
        <v>3360000</v>
      </c>
      <c r="F73" s="50">
        <v>40934</v>
      </c>
      <c r="G73" s="75" t="s">
        <v>305</v>
      </c>
      <c r="H73" s="13" t="s">
        <v>297</v>
      </c>
      <c r="I73" s="17"/>
    </row>
    <row r="74" spans="1:9" ht="111" customHeight="1">
      <c r="A74" s="35">
        <f t="shared" si="1"/>
        <v>68</v>
      </c>
      <c r="B74" s="52" t="s">
        <v>323</v>
      </c>
      <c r="C74" s="52" t="s">
        <v>324</v>
      </c>
      <c r="D74" s="71" t="s">
        <v>1</v>
      </c>
      <c r="E74" s="37">
        <v>4819500</v>
      </c>
      <c r="F74" s="50">
        <v>40934</v>
      </c>
      <c r="G74" s="75" t="s">
        <v>305</v>
      </c>
      <c r="H74" s="13" t="s">
        <v>297</v>
      </c>
      <c r="I74" s="17"/>
    </row>
    <row r="75" spans="1:9" ht="104.25" customHeight="1">
      <c r="A75" s="35">
        <f t="shared" si="1"/>
        <v>69</v>
      </c>
      <c r="B75" s="52" t="s">
        <v>325</v>
      </c>
      <c r="C75" s="52" t="s">
        <v>324</v>
      </c>
      <c r="D75" s="71" t="s">
        <v>1</v>
      </c>
      <c r="E75" s="37">
        <v>4882500</v>
      </c>
      <c r="F75" s="50">
        <v>40934</v>
      </c>
      <c r="G75" s="75" t="s">
        <v>305</v>
      </c>
      <c r="H75" s="13" t="s">
        <v>297</v>
      </c>
      <c r="I75" s="17"/>
    </row>
    <row r="76" spans="1:9" ht="104.25" customHeight="1">
      <c r="A76" s="35">
        <f t="shared" si="1"/>
        <v>70</v>
      </c>
      <c r="B76" s="52" t="s">
        <v>326</v>
      </c>
      <c r="C76" s="52" t="s">
        <v>316</v>
      </c>
      <c r="D76" s="71" t="s">
        <v>1</v>
      </c>
      <c r="E76" s="37">
        <v>5628000</v>
      </c>
      <c r="F76" s="50">
        <v>40934</v>
      </c>
      <c r="G76" s="75" t="s">
        <v>305</v>
      </c>
      <c r="H76" s="13" t="s">
        <v>297</v>
      </c>
      <c r="I76" s="17"/>
    </row>
    <row r="77" spans="1:9" ht="111" customHeight="1">
      <c r="A77" s="35">
        <f t="shared" si="1"/>
        <v>71</v>
      </c>
      <c r="B77" s="52" t="s">
        <v>327</v>
      </c>
      <c r="C77" s="52" t="s">
        <v>322</v>
      </c>
      <c r="D77" s="71" t="s">
        <v>1</v>
      </c>
      <c r="E77" s="37">
        <v>6825000</v>
      </c>
      <c r="F77" s="50">
        <v>40934</v>
      </c>
      <c r="G77" s="75" t="s">
        <v>305</v>
      </c>
      <c r="H77" s="13" t="s">
        <v>297</v>
      </c>
      <c r="I77" s="17"/>
    </row>
    <row r="78" spans="1:9" ht="139.5" customHeight="1">
      <c r="A78" s="35">
        <f t="shared" si="1"/>
        <v>72</v>
      </c>
      <c r="B78" s="79" t="s">
        <v>378</v>
      </c>
      <c r="C78" s="79" t="s">
        <v>379</v>
      </c>
      <c r="D78" s="71" t="s">
        <v>23</v>
      </c>
      <c r="E78" s="37">
        <v>14360538</v>
      </c>
      <c r="F78" s="12">
        <v>40934</v>
      </c>
      <c r="G78" s="78" t="s">
        <v>380</v>
      </c>
      <c r="H78" s="78" t="s">
        <v>381</v>
      </c>
      <c r="I78" s="17"/>
    </row>
    <row r="79" spans="1:238" ht="89.25" customHeight="1">
      <c r="A79" s="35">
        <f t="shared" si="1"/>
        <v>73</v>
      </c>
      <c r="B79" s="40" t="s">
        <v>226</v>
      </c>
      <c r="C79" s="40" t="s">
        <v>67</v>
      </c>
      <c r="D79" s="38" t="s">
        <v>23</v>
      </c>
      <c r="E79" s="45">
        <v>892500</v>
      </c>
      <c r="F79" s="12">
        <v>40935</v>
      </c>
      <c r="G79" s="75" t="s">
        <v>240</v>
      </c>
      <c r="H79" s="13" t="s">
        <v>68</v>
      </c>
      <c r="I79" s="20"/>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row>
    <row r="80" spans="1:9" ht="87" customHeight="1">
      <c r="A80" s="35">
        <f t="shared" si="1"/>
        <v>74</v>
      </c>
      <c r="B80" s="52" t="s">
        <v>141</v>
      </c>
      <c r="C80" s="52" t="s">
        <v>142</v>
      </c>
      <c r="D80" s="71" t="s">
        <v>54</v>
      </c>
      <c r="E80" s="37">
        <v>395325</v>
      </c>
      <c r="F80" s="12">
        <v>40935</v>
      </c>
      <c r="G80" s="75" t="s">
        <v>486</v>
      </c>
      <c r="H80" s="13" t="s">
        <v>143</v>
      </c>
      <c r="I80" s="17"/>
    </row>
    <row r="81" spans="1:9" ht="109.5" customHeight="1">
      <c r="A81" s="35">
        <f t="shared" si="1"/>
        <v>75</v>
      </c>
      <c r="B81" s="52" t="s">
        <v>328</v>
      </c>
      <c r="C81" s="52" t="s">
        <v>329</v>
      </c>
      <c r="D81" s="71" t="s">
        <v>1</v>
      </c>
      <c r="E81" s="37">
        <v>3097500</v>
      </c>
      <c r="F81" s="50">
        <v>40935</v>
      </c>
      <c r="G81" s="75" t="s">
        <v>305</v>
      </c>
      <c r="H81" s="13" t="s">
        <v>297</v>
      </c>
      <c r="I81" s="17"/>
    </row>
    <row r="82" spans="1:9" ht="112.5" customHeight="1">
      <c r="A82" s="35">
        <f t="shared" si="1"/>
        <v>76</v>
      </c>
      <c r="B82" s="52" t="s">
        <v>330</v>
      </c>
      <c r="C82" s="52" t="s">
        <v>331</v>
      </c>
      <c r="D82" s="71" t="s">
        <v>1</v>
      </c>
      <c r="E82" s="37">
        <v>4074000</v>
      </c>
      <c r="F82" s="50">
        <v>40935</v>
      </c>
      <c r="G82" s="75" t="s">
        <v>305</v>
      </c>
      <c r="H82" s="13" t="s">
        <v>297</v>
      </c>
      <c r="I82" s="17"/>
    </row>
    <row r="83" spans="1:9" ht="107.25" customHeight="1">
      <c r="A83" s="35">
        <f t="shared" si="1"/>
        <v>77</v>
      </c>
      <c r="B83" s="52" t="s">
        <v>332</v>
      </c>
      <c r="C83" s="52" t="s">
        <v>333</v>
      </c>
      <c r="D83" s="71" t="s">
        <v>1</v>
      </c>
      <c r="E83" s="37">
        <v>5040000</v>
      </c>
      <c r="F83" s="50">
        <v>40935</v>
      </c>
      <c r="G83" s="75" t="s">
        <v>305</v>
      </c>
      <c r="H83" s="13" t="s">
        <v>297</v>
      </c>
      <c r="I83" s="17"/>
    </row>
    <row r="84" spans="1:9" ht="115.5" customHeight="1">
      <c r="A84" s="35">
        <f t="shared" si="1"/>
        <v>78</v>
      </c>
      <c r="B84" s="52" t="s">
        <v>334</v>
      </c>
      <c r="C84" s="52" t="s">
        <v>316</v>
      </c>
      <c r="D84" s="71" t="s">
        <v>1</v>
      </c>
      <c r="E84" s="37">
        <v>5082000</v>
      </c>
      <c r="F84" s="50">
        <v>40935</v>
      </c>
      <c r="G84" s="75" t="s">
        <v>305</v>
      </c>
      <c r="H84" s="13" t="s">
        <v>297</v>
      </c>
      <c r="I84" s="17"/>
    </row>
    <row r="85" spans="1:9" ht="105.75" customHeight="1">
      <c r="A85" s="35">
        <f t="shared" si="1"/>
        <v>79</v>
      </c>
      <c r="B85" s="52" t="s">
        <v>335</v>
      </c>
      <c r="C85" s="52" t="s">
        <v>336</v>
      </c>
      <c r="D85" s="71" t="s">
        <v>1</v>
      </c>
      <c r="E85" s="37">
        <v>5943000</v>
      </c>
      <c r="F85" s="50">
        <v>40935</v>
      </c>
      <c r="G85" s="75" t="s">
        <v>305</v>
      </c>
      <c r="H85" s="13" t="s">
        <v>297</v>
      </c>
      <c r="I85" s="17"/>
    </row>
    <row r="86" spans="1:9" ht="109.5" customHeight="1">
      <c r="A86" s="35">
        <f t="shared" si="1"/>
        <v>80</v>
      </c>
      <c r="B86" s="52" t="s">
        <v>337</v>
      </c>
      <c r="C86" s="52" t="s">
        <v>338</v>
      </c>
      <c r="D86" s="71" t="s">
        <v>1</v>
      </c>
      <c r="E86" s="37">
        <v>6300000</v>
      </c>
      <c r="F86" s="50">
        <v>40935</v>
      </c>
      <c r="G86" s="75" t="s">
        <v>305</v>
      </c>
      <c r="H86" s="13" t="s">
        <v>297</v>
      </c>
      <c r="I86" s="17"/>
    </row>
    <row r="87" spans="1:9" ht="174" customHeight="1">
      <c r="A87" s="35">
        <f t="shared" si="1"/>
        <v>81</v>
      </c>
      <c r="B87" s="79" t="s">
        <v>367</v>
      </c>
      <c r="C87" s="79" t="s">
        <v>368</v>
      </c>
      <c r="D87" s="71" t="s">
        <v>1</v>
      </c>
      <c r="E87" s="37">
        <v>6825000</v>
      </c>
      <c r="F87" s="12">
        <v>40935</v>
      </c>
      <c r="G87" s="78" t="s">
        <v>369</v>
      </c>
      <c r="H87" s="78" t="s">
        <v>370</v>
      </c>
      <c r="I87" s="17"/>
    </row>
    <row r="88" spans="1:9" ht="81.75" customHeight="1">
      <c r="A88" s="35">
        <f t="shared" si="1"/>
        <v>82</v>
      </c>
      <c r="B88" s="52" t="s">
        <v>144</v>
      </c>
      <c r="C88" s="52" t="s">
        <v>227</v>
      </c>
      <c r="D88" s="71" t="s">
        <v>23</v>
      </c>
      <c r="E88" s="37">
        <v>18900000</v>
      </c>
      <c r="F88" s="12">
        <v>40938</v>
      </c>
      <c r="G88" s="75" t="s">
        <v>228</v>
      </c>
      <c r="H88" s="13" t="s">
        <v>123</v>
      </c>
      <c r="I88" s="17"/>
    </row>
    <row r="89" spans="1:238" s="11" customFormat="1" ht="40.5">
      <c r="A89" s="35">
        <f t="shared" si="1"/>
        <v>83</v>
      </c>
      <c r="B89" s="52" t="s">
        <v>339</v>
      </c>
      <c r="C89" s="52" t="s">
        <v>340</v>
      </c>
      <c r="D89" s="71" t="s">
        <v>1</v>
      </c>
      <c r="E89" s="37">
        <v>-5565000</v>
      </c>
      <c r="F89" s="50">
        <v>40938</v>
      </c>
      <c r="G89" s="75" t="s">
        <v>487</v>
      </c>
      <c r="H89" s="13" t="s">
        <v>297</v>
      </c>
      <c r="I89" s="51"/>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row>
    <row r="90" spans="1:238" s="11" customFormat="1" ht="113.25" customHeight="1">
      <c r="A90" s="35">
        <f t="shared" si="1"/>
        <v>84</v>
      </c>
      <c r="B90" s="52" t="s">
        <v>341</v>
      </c>
      <c r="C90" s="52" t="s">
        <v>342</v>
      </c>
      <c r="D90" s="71" t="s">
        <v>1</v>
      </c>
      <c r="E90" s="37">
        <v>1365000</v>
      </c>
      <c r="F90" s="50">
        <v>40938</v>
      </c>
      <c r="G90" s="75" t="s">
        <v>305</v>
      </c>
      <c r="H90" s="13" t="s">
        <v>297</v>
      </c>
      <c r="I90" s="51"/>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row>
    <row r="91" spans="1:9" ht="110.25" customHeight="1">
      <c r="A91" s="35">
        <f t="shared" si="1"/>
        <v>85</v>
      </c>
      <c r="B91" s="52" t="s">
        <v>343</v>
      </c>
      <c r="C91" s="52" t="s">
        <v>316</v>
      </c>
      <c r="D91" s="71" t="s">
        <v>1</v>
      </c>
      <c r="E91" s="37">
        <v>4662000</v>
      </c>
      <c r="F91" s="50">
        <v>40938</v>
      </c>
      <c r="G91" s="75" t="s">
        <v>305</v>
      </c>
      <c r="H91" s="13" t="s">
        <v>297</v>
      </c>
      <c r="I91" s="51"/>
    </row>
    <row r="92" spans="1:9" ht="111.75" customHeight="1">
      <c r="A92" s="35">
        <f t="shared" si="1"/>
        <v>86</v>
      </c>
      <c r="B92" s="52" t="s">
        <v>344</v>
      </c>
      <c r="C92" s="52" t="s">
        <v>336</v>
      </c>
      <c r="D92" s="71" t="s">
        <v>1</v>
      </c>
      <c r="E92" s="37">
        <v>5103000</v>
      </c>
      <c r="F92" s="50">
        <v>40938</v>
      </c>
      <c r="G92" s="75" t="s">
        <v>305</v>
      </c>
      <c r="H92" s="13" t="s">
        <v>297</v>
      </c>
      <c r="I92" s="51"/>
    </row>
    <row r="93" spans="1:9" ht="117.75" customHeight="1">
      <c r="A93" s="35">
        <f t="shared" si="1"/>
        <v>87</v>
      </c>
      <c r="B93" s="52" t="s">
        <v>345</v>
      </c>
      <c r="C93" s="52" t="s">
        <v>336</v>
      </c>
      <c r="D93" s="71" t="s">
        <v>1</v>
      </c>
      <c r="E93" s="37">
        <v>5145000</v>
      </c>
      <c r="F93" s="50">
        <v>40938</v>
      </c>
      <c r="G93" s="75" t="s">
        <v>305</v>
      </c>
      <c r="H93" s="13" t="s">
        <v>297</v>
      </c>
      <c r="I93" s="51"/>
    </row>
    <row r="94" spans="1:9" ht="129" customHeight="1">
      <c r="A94" s="35">
        <f t="shared" si="1"/>
        <v>88</v>
      </c>
      <c r="B94" s="52" t="s">
        <v>346</v>
      </c>
      <c r="C94" s="52" t="s">
        <v>347</v>
      </c>
      <c r="D94" s="71" t="s">
        <v>1</v>
      </c>
      <c r="E94" s="37">
        <v>5565000</v>
      </c>
      <c r="F94" s="50">
        <v>40938</v>
      </c>
      <c r="G94" s="75" t="s">
        <v>305</v>
      </c>
      <c r="H94" s="13" t="s">
        <v>297</v>
      </c>
      <c r="I94" s="51"/>
    </row>
    <row r="95" spans="1:9" ht="186.75" customHeight="1">
      <c r="A95" s="35">
        <f t="shared" si="1"/>
        <v>89</v>
      </c>
      <c r="B95" s="79" t="s">
        <v>414</v>
      </c>
      <c r="C95" s="79" t="s">
        <v>415</v>
      </c>
      <c r="D95" s="71" t="s">
        <v>23</v>
      </c>
      <c r="E95" s="37">
        <v>50953140</v>
      </c>
      <c r="F95" s="12">
        <v>40938</v>
      </c>
      <c r="G95" s="78" t="s">
        <v>416</v>
      </c>
      <c r="H95" s="78" t="s">
        <v>417</v>
      </c>
      <c r="I95" s="51"/>
    </row>
    <row r="96" spans="1:9" ht="103.5" customHeight="1">
      <c r="A96" s="35">
        <f t="shared" si="1"/>
        <v>90</v>
      </c>
      <c r="B96" s="82" t="s">
        <v>94</v>
      </c>
      <c r="C96" s="52" t="s">
        <v>229</v>
      </c>
      <c r="D96" s="71" t="s">
        <v>1</v>
      </c>
      <c r="E96" s="37" t="s">
        <v>95</v>
      </c>
      <c r="F96" s="12">
        <v>40939</v>
      </c>
      <c r="G96" s="75" t="s">
        <v>230</v>
      </c>
      <c r="H96" s="18" t="s">
        <v>96</v>
      </c>
      <c r="I96" s="51"/>
    </row>
    <row r="97" spans="1:9" ht="94.5">
      <c r="A97" s="35">
        <f t="shared" si="1"/>
        <v>91</v>
      </c>
      <c r="B97" s="82" t="s">
        <v>145</v>
      </c>
      <c r="C97" s="52" t="s">
        <v>146</v>
      </c>
      <c r="D97" s="71" t="s">
        <v>1</v>
      </c>
      <c r="E97" s="37">
        <v>10243275</v>
      </c>
      <c r="F97" s="12">
        <v>40939</v>
      </c>
      <c r="G97" s="75" t="s">
        <v>231</v>
      </c>
      <c r="H97" s="13" t="s">
        <v>143</v>
      </c>
      <c r="I97" s="51"/>
    </row>
    <row r="98" spans="1:9" ht="107.25" customHeight="1">
      <c r="A98" s="35">
        <f t="shared" si="1"/>
        <v>92</v>
      </c>
      <c r="B98" s="52" t="s">
        <v>147</v>
      </c>
      <c r="C98" s="52" t="s">
        <v>148</v>
      </c>
      <c r="D98" s="71" t="s">
        <v>23</v>
      </c>
      <c r="E98" s="37">
        <v>7035000</v>
      </c>
      <c r="F98" s="12">
        <v>40939</v>
      </c>
      <c r="G98" s="75" t="s">
        <v>232</v>
      </c>
      <c r="H98" s="13" t="s">
        <v>149</v>
      </c>
      <c r="I98" s="51"/>
    </row>
    <row r="99" spans="1:9" ht="82.5" customHeight="1">
      <c r="A99" s="35">
        <f t="shared" si="1"/>
        <v>93</v>
      </c>
      <c r="B99" s="52" t="s">
        <v>348</v>
      </c>
      <c r="C99" s="52" t="s">
        <v>349</v>
      </c>
      <c r="D99" s="71" t="s">
        <v>1</v>
      </c>
      <c r="E99" s="37">
        <v>5835900</v>
      </c>
      <c r="F99" s="50">
        <v>40939</v>
      </c>
      <c r="G99" s="75" t="s">
        <v>300</v>
      </c>
      <c r="H99" s="13" t="s">
        <v>297</v>
      </c>
      <c r="I99" s="51"/>
    </row>
    <row r="100" spans="1:238" s="15" customFormat="1" ht="177" customHeight="1">
      <c r="A100" s="35">
        <f t="shared" si="1"/>
        <v>94</v>
      </c>
      <c r="B100" s="79" t="s">
        <v>418</v>
      </c>
      <c r="C100" s="79" t="s">
        <v>419</v>
      </c>
      <c r="D100" s="71" t="s">
        <v>23</v>
      </c>
      <c r="E100" s="37">
        <v>53957972</v>
      </c>
      <c r="F100" s="12">
        <v>40939</v>
      </c>
      <c r="G100" s="78" t="s">
        <v>420</v>
      </c>
      <c r="H100" s="78" t="s">
        <v>421</v>
      </c>
      <c r="I100" s="51"/>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row>
    <row r="101" spans="1:238" s="15" customFormat="1" ht="104.25" customHeight="1">
      <c r="A101" s="35">
        <f t="shared" si="1"/>
        <v>95</v>
      </c>
      <c r="B101" s="52" t="s">
        <v>150</v>
      </c>
      <c r="C101" s="52" t="s">
        <v>151</v>
      </c>
      <c r="D101" s="71" t="s">
        <v>23</v>
      </c>
      <c r="E101" s="37">
        <v>29925000</v>
      </c>
      <c r="F101" s="12">
        <v>40940</v>
      </c>
      <c r="G101" s="75" t="s">
        <v>152</v>
      </c>
      <c r="H101" s="13" t="s">
        <v>128</v>
      </c>
      <c r="I101" s="51"/>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row>
    <row r="102" spans="1:9" ht="88.5" customHeight="1">
      <c r="A102" s="35">
        <f t="shared" si="1"/>
        <v>96</v>
      </c>
      <c r="B102" s="52" t="s">
        <v>350</v>
      </c>
      <c r="C102" s="52" t="s">
        <v>295</v>
      </c>
      <c r="D102" s="71" t="s">
        <v>1</v>
      </c>
      <c r="E102" s="37">
        <v>13230000</v>
      </c>
      <c r="F102" s="50">
        <v>40940</v>
      </c>
      <c r="G102" s="75" t="s">
        <v>300</v>
      </c>
      <c r="H102" s="13" t="s">
        <v>297</v>
      </c>
      <c r="I102" s="51"/>
    </row>
    <row r="103" spans="1:9" ht="135.75" customHeight="1">
      <c r="A103" s="35">
        <f t="shared" si="1"/>
        <v>97</v>
      </c>
      <c r="B103" s="79" t="s">
        <v>464</v>
      </c>
      <c r="C103" s="79" t="s">
        <v>465</v>
      </c>
      <c r="D103" s="71" t="s">
        <v>23</v>
      </c>
      <c r="E103" s="37">
        <v>14498058</v>
      </c>
      <c r="F103" s="12">
        <v>40940</v>
      </c>
      <c r="G103" s="78" t="s">
        <v>382</v>
      </c>
      <c r="H103" s="78" t="s">
        <v>381</v>
      </c>
      <c r="I103" s="17"/>
    </row>
    <row r="104" spans="1:9" ht="129" customHeight="1">
      <c r="A104" s="35">
        <f t="shared" si="1"/>
        <v>98</v>
      </c>
      <c r="B104" s="79" t="s">
        <v>466</v>
      </c>
      <c r="C104" s="79" t="s">
        <v>467</v>
      </c>
      <c r="D104" s="71" t="s">
        <v>23</v>
      </c>
      <c r="E104" s="37">
        <v>2715713</v>
      </c>
      <c r="F104" s="12">
        <v>40940</v>
      </c>
      <c r="G104" s="78" t="s">
        <v>383</v>
      </c>
      <c r="H104" s="78" t="s">
        <v>384</v>
      </c>
      <c r="I104" s="17"/>
    </row>
    <row r="105" spans="1:9" ht="136.5" customHeight="1">
      <c r="A105" s="35">
        <f t="shared" si="1"/>
        <v>99</v>
      </c>
      <c r="B105" s="52" t="s">
        <v>351</v>
      </c>
      <c r="C105" s="52" t="s">
        <v>352</v>
      </c>
      <c r="D105" s="71" t="s">
        <v>1</v>
      </c>
      <c r="E105" s="37">
        <v>10153500</v>
      </c>
      <c r="F105" s="50">
        <v>40941</v>
      </c>
      <c r="G105" s="75" t="s">
        <v>353</v>
      </c>
      <c r="H105" s="13" t="s">
        <v>297</v>
      </c>
      <c r="I105" s="17"/>
    </row>
    <row r="106" spans="1:9" ht="84.75" customHeight="1">
      <c r="A106" s="35">
        <f t="shared" si="1"/>
        <v>100</v>
      </c>
      <c r="B106" s="52" t="s">
        <v>153</v>
      </c>
      <c r="C106" s="52" t="s">
        <v>233</v>
      </c>
      <c r="D106" s="71" t="s">
        <v>54</v>
      </c>
      <c r="E106" s="37">
        <v>420000</v>
      </c>
      <c r="F106" s="12">
        <v>40942</v>
      </c>
      <c r="G106" s="75" t="s">
        <v>488</v>
      </c>
      <c r="H106" s="13" t="s">
        <v>110</v>
      </c>
      <c r="I106" s="17"/>
    </row>
    <row r="107" spans="1:9" ht="78" customHeight="1">
      <c r="A107" s="35">
        <f t="shared" si="1"/>
        <v>101</v>
      </c>
      <c r="B107" s="52" t="s">
        <v>266</v>
      </c>
      <c r="C107" s="52" t="s">
        <v>267</v>
      </c>
      <c r="D107" s="71" t="s">
        <v>1</v>
      </c>
      <c r="E107" s="37">
        <v>8925000</v>
      </c>
      <c r="F107" s="50">
        <v>40942</v>
      </c>
      <c r="G107" s="75" t="s">
        <v>268</v>
      </c>
      <c r="H107" s="18" t="s">
        <v>269</v>
      </c>
      <c r="I107" s="17"/>
    </row>
    <row r="108" spans="1:9" ht="89.25" customHeight="1">
      <c r="A108" s="35">
        <f t="shared" si="1"/>
        <v>102</v>
      </c>
      <c r="B108" s="79" t="s">
        <v>468</v>
      </c>
      <c r="C108" s="79" t="s">
        <v>375</v>
      </c>
      <c r="D108" s="71" t="s">
        <v>23</v>
      </c>
      <c r="E108" s="37">
        <v>4971750</v>
      </c>
      <c r="F108" s="12">
        <v>40942</v>
      </c>
      <c r="G108" s="78" t="s">
        <v>385</v>
      </c>
      <c r="H108" s="78" t="s">
        <v>386</v>
      </c>
      <c r="I108" s="17"/>
    </row>
    <row r="109" spans="1:9" ht="141.75" customHeight="1">
      <c r="A109" s="35">
        <f t="shared" si="1"/>
        <v>103</v>
      </c>
      <c r="B109" s="79" t="s">
        <v>422</v>
      </c>
      <c r="C109" s="79" t="s">
        <v>419</v>
      </c>
      <c r="D109" s="71" t="s">
        <v>23</v>
      </c>
      <c r="E109" s="37">
        <v>11998560</v>
      </c>
      <c r="F109" s="12">
        <v>40942</v>
      </c>
      <c r="G109" s="78" t="s">
        <v>423</v>
      </c>
      <c r="H109" s="78" t="s">
        <v>421</v>
      </c>
      <c r="I109" s="17"/>
    </row>
    <row r="110" spans="1:9" ht="177" customHeight="1">
      <c r="A110" s="35">
        <f t="shared" si="1"/>
        <v>104</v>
      </c>
      <c r="B110" s="79" t="s">
        <v>424</v>
      </c>
      <c r="C110" s="79" t="s">
        <v>425</v>
      </c>
      <c r="D110" s="71" t="s">
        <v>23</v>
      </c>
      <c r="E110" s="37">
        <v>7964464</v>
      </c>
      <c r="F110" s="12">
        <v>40942</v>
      </c>
      <c r="G110" s="78" t="s">
        <v>426</v>
      </c>
      <c r="H110" s="78" t="s">
        <v>427</v>
      </c>
      <c r="I110" s="17"/>
    </row>
    <row r="111" spans="1:9" ht="60" customHeight="1">
      <c r="A111" s="35">
        <f t="shared" si="1"/>
        <v>105</v>
      </c>
      <c r="B111" s="52" t="s">
        <v>154</v>
      </c>
      <c r="C111" s="52" t="s">
        <v>155</v>
      </c>
      <c r="D111" s="71" t="s">
        <v>1</v>
      </c>
      <c r="E111" s="37">
        <v>1575000</v>
      </c>
      <c r="F111" s="12">
        <v>40945</v>
      </c>
      <c r="G111" s="75" t="s">
        <v>234</v>
      </c>
      <c r="H111" s="13" t="s">
        <v>156</v>
      </c>
      <c r="I111" s="17"/>
    </row>
    <row r="112" spans="1:9" ht="212.25" customHeight="1">
      <c r="A112" s="35">
        <f t="shared" si="1"/>
        <v>106</v>
      </c>
      <c r="B112" s="79" t="s">
        <v>428</v>
      </c>
      <c r="C112" s="79" t="s">
        <v>429</v>
      </c>
      <c r="D112" s="71" t="s">
        <v>23</v>
      </c>
      <c r="E112" s="37">
        <v>19819569</v>
      </c>
      <c r="F112" s="12">
        <v>40945</v>
      </c>
      <c r="G112" s="78" t="s">
        <v>430</v>
      </c>
      <c r="H112" s="78" t="s">
        <v>421</v>
      </c>
      <c r="I112" s="17"/>
    </row>
    <row r="113" spans="1:9" ht="60" customHeight="1">
      <c r="A113" s="35">
        <f t="shared" si="1"/>
        <v>107</v>
      </c>
      <c r="B113" s="79" t="s">
        <v>431</v>
      </c>
      <c r="C113" s="79" t="s">
        <v>473</v>
      </c>
      <c r="D113" s="71" t="s">
        <v>1</v>
      </c>
      <c r="E113" s="37">
        <v>8295000</v>
      </c>
      <c r="F113" s="12">
        <v>40945</v>
      </c>
      <c r="G113" s="78" t="s">
        <v>432</v>
      </c>
      <c r="H113" s="78" t="s">
        <v>433</v>
      </c>
      <c r="I113" s="17"/>
    </row>
    <row r="114" spans="1:9" ht="248.25" customHeight="1">
      <c r="A114" s="35">
        <f t="shared" si="1"/>
        <v>108</v>
      </c>
      <c r="B114" s="79" t="s">
        <v>434</v>
      </c>
      <c r="C114" s="79" t="s">
        <v>435</v>
      </c>
      <c r="D114" s="71" t="s">
        <v>23</v>
      </c>
      <c r="E114" s="37">
        <v>7895055</v>
      </c>
      <c r="F114" s="12">
        <v>40945</v>
      </c>
      <c r="G114" s="78" t="s">
        <v>436</v>
      </c>
      <c r="H114" s="78" t="s">
        <v>437</v>
      </c>
      <c r="I114" s="17"/>
    </row>
    <row r="115" spans="1:9" ht="189">
      <c r="A115" s="35">
        <f t="shared" si="1"/>
        <v>109</v>
      </c>
      <c r="B115" s="79" t="s">
        <v>438</v>
      </c>
      <c r="C115" s="79" t="s">
        <v>474</v>
      </c>
      <c r="D115" s="71" t="s">
        <v>1</v>
      </c>
      <c r="E115" s="37">
        <v>3360000</v>
      </c>
      <c r="F115" s="12">
        <v>40945</v>
      </c>
      <c r="G115" s="78" t="s">
        <v>475</v>
      </c>
      <c r="H115" s="78" t="s">
        <v>439</v>
      </c>
      <c r="I115" s="17"/>
    </row>
    <row r="116" spans="1:238" ht="87" customHeight="1">
      <c r="A116" s="35">
        <f t="shared" si="1"/>
        <v>110</v>
      </c>
      <c r="B116" s="40" t="s">
        <v>69</v>
      </c>
      <c r="C116" s="40" t="s">
        <v>235</v>
      </c>
      <c r="D116" s="38" t="s">
        <v>23</v>
      </c>
      <c r="E116" s="36">
        <v>6531000</v>
      </c>
      <c r="F116" s="12">
        <v>40946</v>
      </c>
      <c r="G116" s="75" t="s">
        <v>489</v>
      </c>
      <c r="H116" s="13" t="s">
        <v>70</v>
      </c>
      <c r="I116" s="14"/>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row>
    <row r="117" spans="1:9" ht="81" customHeight="1">
      <c r="A117" s="35">
        <f t="shared" si="1"/>
        <v>111</v>
      </c>
      <c r="B117" s="52" t="s">
        <v>157</v>
      </c>
      <c r="C117" s="52" t="s">
        <v>236</v>
      </c>
      <c r="D117" s="71" t="s">
        <v>54</v>
      </c>
      <c r="E117" s="37">
        <v>1302000</v>
      </c>
      <c r="F117" s="12">
        <v>40946</v>
      </c>
      <c r="G117" s="75" t="s">
        <v>490</v>
      </c>
      <c r="H117" s="13" t="s">
        <v>110</v>
      </c>
      <c r="I117" s="17"/>
    </row>
    <row r="118" spans="1:9" ht="60" customHeight="1">
      <c r="A118" s="35">
        <f t="shared" si="1"/>
        <v>112</v>
      </c>
      <c r="B118" s="52" t="s">
        <v>237</v>
      </c>
      <c r="C118" s="52" t="s">
        <v>71</v>
      </c>
      <c r="D118" s="71" t="s">
        <v>23</v>
      </c>
      <c r="E118" s="37">
        <v>3150000</v>
      </c>
      <c r="F118" s="12">
        <v>40948</v>
      </c>
      <c r="G118" s="75" t="s">
        <v>491</v>
      </c>
      <c r="H118" s="18" t="s">
        <v>72</v>
      </c>
      <c r="I118" s="17"/>
    </row>
    <row r="119" spans="1:9" ht="78.75" customHeight="1">
      <c r="A119" s="35">
        <f t="shared" si="1"/>
        <v>113</v>
      </c>
      <c r="B119" s="52" t="s">
        <v>354</v>
      </c>
      <c r="C119" s="52" t="s">
        <v>355</v>
      </c>
      <c r="D119" s="71" t="s">
        <v>1</v>
      </c>
      <c r="E119" s="37">
        <v>16905000</v>
      </c>
      <c r="F119" s="50">
        <v>40948</v>
      </c>
      <c r="G119" s="75" t="s">
        <v>300</v>
      </c>
      <c r="H119" s="13" t="s">
        <v>297</v>
      </c>
      <c r="I119" s="17"/>
    </row>
    <row r="120" spans="1:9" ht="150.75" customHeight="1">
      <c r="A120" s="35">
        <f t="shared" si="1"/>
        <v>114</v>
      </c>
      <c r="B120" s="79" t="s">
        <v>371</v>
      </c>
      <c r="C120" s="79" t="s">
        <v>372</v>
      </c>
      <c r="D120" s="71" t="s">
        <v>1</v>
      </c>
      <c r="E120" s="37">
        <v>1470000</v>
      </c>
      <c r="F120" s="12">
        <v>40948</v>
      </c>
      <c r="G120" s="78" t="s">
        <v>373</v>
      </c>
      <c r="H120" s="78" t="s">
        <v>366</v>
      </c>
      <c r="I120" s="17"/>
    </row>
    <row r="121" spans="1:9" ht="152.25" customHeight="1">
      <c r="A121" s="35">
        <f t="shared" si="1"/>
        <v>115</v>
      </c>
      <c r="B121" s="58" t="s">
        <v>270</v>
      </c>
      <c r="C121" s="58" t="s">
        <v>263</v>
      </c>
      <c r="D121" s="72" t="s">
        <v>23</v>
      </c>
      <c r="E121" s="47">
        <v>5670000</v>
      </c>
      <c r="F121" s="48">
        <v>40949</v>
      </c>
      <c r="G121" s="75" t="s">
        <v>271</v>
      </c>
      <c r="H121" s="74" t="s">
        <v>272</v>
      </c>
      <c r="I121" s="17"/>
    </row>
    <row r="122" spans="1:9" ht="82.5" customHeight="1">
      <c r="A122" s="35">
        <f t="shared" si="1"/>
        <v>116</v>
      </c>
      <c r="B122" s="52" t="s">
        <v>158</v>
      </c>
      <c r="C122" s="52" t="s">
        <v>159</v>
      </c>
      <c r="D122" s="71" t="s">
        <v>23</v>
      </c>
      <c r="E122" s="37">
        <v>749700</v>
      </c>
      <c r="F122" s="12">
        <v>40952</v>
      </c>
      <c r="G122" s="75" t="s">
        <v>492</v>
      </c>
      <c r="H122" s="13" t="s">
        <v>160</v>
      </c>
      <c r="I122" s="17"/>
    </row>
    <row r="123" spans="1:9" ht="119.25" customHeight="1">
      <c r="A123" s="35">
        <f t="shared" si="1"/>
        <v>117</v>
      </c>
      <c r="B123" s="52" t="s">
        <v>190</v>
      </c>
      <c r="C123" s="52" t="s">
        <v>191</v>
      </c>
      <c r="D123" s="71" t="s">
        <v>1</v>
      </c>
      <c r="E123" s="37">
        <v>1437450</v>
      </c>
      <c r="F123" s="12">
        <v>40952</v>
      </c>
      <c r="G123" s="75" t="s">
        <v>192</v>
      </c>
      <c r="H123" s="18" t="s">
        <v>193</v>
      </c>
      <c r="I123" s="17"/>
    </row>
    <row r="124" spans="1:9" ht="146.25" customHeight="1">
      <c r="A124" s="35">
        <f t="shared" si="1"/>
        <v>118</v>
      </c>
      <c r="B124" s="79" t="s">
        <v>469</v>
      </c>
      <c r="C124" s="79" t="s">
        <v>387</v>
      </c>
      <c r="D124" s="71" t="s">
        <v>23</v>
      </c>
      <c r="E124" s="37">
        <v>1260000</v>
      </c>
      <c r="F124" s="12">
        <v>40952</v>
      </c>
      <c r="G124" s="78" t="s">
        <v>480</v>
      </c>
      <c r="H124" s="78" t="s">
        <v>388</v>
      </c>
      <c r="I124" s="17"/>
    </row>
    <row r="125" spans="1:9" ht="63.75" customHeight="1">
      <c r="A125" s="35">
        <f t="shared" si="1"/>
        <v>119</v>
      </c>
      <c r="B125" s="52" t="s">
        <v>45</v>
      </c>
      <c r="C125" s="52" t="s">
        <v>46</v>
      </c>
      <c r="D125" s="71" t="s">
        <v>23</v>
      </c>
      <c r="E125" s="37">
        <v>2100000</v>
      </c>
      <c r="F125" s="12">
        <v>40955</v>
      </c>
      <c r="G125" s="75" t="s">
        <v>493</v>
      </c>
      <c r="H125" s="18" t="s">
        <v>42</v>
      </c>
      <c r="I125" s="17"/>
    </row>
    <row r="126" spans="1:9" ht="103.5" customHeight="1">
      <c r="A126" s="35">
        <f t="shared" si="1"/>
        <v>120</v>
      </c>
      <c r="B126" s="52" t="s">
        <v>161</v>
      </c>
      <c r="C126" s="52" t="s">
        <v>162</v>
      </c>
      <c r="D126" s="71" t="s">
        <v>23</v>
      </c>
      <c r="E126" s="37">
        <v>11245500</v>
      </c>
      <c r="F126" s="12">
        <v>40955</v>
      </c>
      <c r="G126" s="75" t="s">
        <v>238</v>
      </c>
      <c r="H126" s="13" t="s">
        <v>156</v>
      </c>
      <c r="I126" s="17"/>
    </row>
    <row r="127" spans="1:9" ht="63" customHeight="1">
      <c r="A127" s="35">
        <f t="shared" si="1"/>
        <v>121</v>
      </c>
      <c r="B127" s="52" t="s">
        <v>73</v>
      </c>
      <c r="C127" s="52" t="s">
        <v>74</v>
      </c>
      <c r="D127" s="71" t="s">
        <v>23</v>
      </c>
      <c r="E127" s="37">
        <v>4924500</v>
      </c>
      <c r="F127" s="12">
        <v>40956</v>
      </c>
      <c r="G127" s="75" t="s">
        <v>494</v>
      </c>
      <c r="H127" s="18" t="s">
        <v>75</v>
      </c>
      <c r="I127" s="17"/>
    </row>
    <row r="128" spans="1:9" ht="90.75" customHeight="1">
      <c r="A128" s="35">
        <f t="shared" si="1"/>
        <v>122</v>
      </c>
      <c r="B128" s="79" t="s">
        <v>403</v>
      </c>
      <c r="C128" s="79" t="s">
        <v>404</v>
      </c>
      <c r="D128" s="71" t="s">
        <v>401</v>
      </c>
      <c r="E128" s="37">
        <v>980000</v>
      </c>
      <c r="F128" s="12">
        <v>40956</v>
      </c>
      <c r="G128" s="78" t="s">
        <v>405</v>
      </c>
      <c r="H128" s="78" t="s">
        <v>392</v>
      </c>
      <c r="I128" s="17"/>
    </row>
    <row r="129" spans="1:9" ht="240" customHeight="1">
      <c r="A129" s="35">
        <f t="shared" si="1"/>
        <v>123</v>
      </c>
      <c r="B129" s="79" t="s">
        <v>440</v>
      </c>
      <c r="C129" s="79" t="s">
        <v>429</v>
      </c>
      <c r="D129" s="71" t="s">
        <v>401</v>
      </c>
      <c r="E129" s="37">
        <v>973350</v>
      </c>
      <c r="F129" s="12">
        <v>40956</v>
      </c>
      <c r="G129" s="78" t="s">
        <v>441</v>
      </c>
      <c r="H129" s="78" t="s">
        <v>427</v>
      </c>
      <c r="I129" s="17"/>
    </row>
    <row r="130" spans="1:9" ht="182.25" customHeight="1">
      <c r="A130" s="35">
        <f t="shared" si="1"/>
        <v>124</v>
      </c>
      <c r="B130" s="79" t="s">
        <v>442</v>
      </c>
      <c r="C130" s="79" t="s">
        <v>443</v>
      </c>
      <c r="D130" s="71" t="s">
        <v>401</v>
      </c>
      <c r="E130" s="37">
        <v>805788</v>
      </c>
      <c r="F130" s="12">
        <v>40956</v>
      </c>
      <c r="G130" s="78" t="s">
        <v>444</v>
      </c>
      <c r="H130" s="78" t="s">
        <v>445</v>
      </c>
      <c r="I130" s="17"/>
    </row>
    <row r="131" spans="1:238" s="56" customFormat="1" ht="72.75" customHeight="1">
      <c r="A131" s="35">
        <f t="shared" si="1"/>
        <v>125</v>
      </c>
      <c r="B131" s="52" t="s">
        <v>163</v>
      </c>
      <c r="C131" s="52" t="s">
        <v>159</v>
      </c>
      <c r="D131" s="71" t="s">
        <v>23</v>
      </c>
      <c r="E131" s="37">
        <v>4830000</v>
      </c>
      <c r="F131" s="12">
        <v>40959</v>
      </c>
      <c r="G131" s="75" t="s">
        <v>495</v>
      </c>
      <c r="H131" s="13" t="s">
        <v>164</v>
      </c>
      <c r="I131" s="17"/>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row>
    <row r="132" spans="1:9" ht="75.75" customHeight="1">
      <c r="A132" s="35">
        <f t="shared" si="1"/>
        <v>126</v>
      </c>
      <c r="B132" s="52" t="s">
        <v>165</v>
      </c>
      <c r="C132" s="52" t="s">
        <v>166</v>
      </c>
      <c r="D132" s="71" t="s">
        <v>54</v>
      </c>
      <c r="E132" s="37">
        <v>4672500</v>
      </c>
      <c r="F132" s="12">
        <v>40961</v>
      </c>
      <c r="G132" s="75" t="s">
        <v>496</v>
      </c>
      <c r="H132" s="13" t="s">
        <v>167</v>
      </c>
      <c r="I132" s="17"/>
    </row>
    <row r="133" spans="1:9" ht="79.5" customHeight="1">
      <c r="A133" s="35">
        <f t="shared" si="1"/>
        <v>127</v>
      </c>
      <c r="B133" s="79" t="s">
        <v>446</v>
      </c>
      <c r="C133" s="79" t="s">
        <v>447</v>
      </c>
      <c r="D133" s="71" t="s">
        <v>23</v>
      </c>
      <c r="E133" s="37">
        <v>126690917</v>
      </c>
      <c r="F133" s="12">
        <v>40961</v>
      </c>
      <c r="G133" s="78" t="s">
        <v>476</v>
      </c>
      <c r="H133" s="78" t="s">
        <v>439</v>
      </c>
      <c r="I133" s="17"/>
    </row>
    <row r="134" spans="1:9" ht="66" customHeight="1">
      <c r="A134" s="35">
        <f t="shared" si="1"/>
        <v>128</v>
      </c>
      <c r="B134" s="52" t="s">
        <v>76</v>
      </c>
      <c r="C134" s="52" t="s">
        <v>77</v>
      </c>
      <c r="D134" s="71" t="s">
        <v>3</v>
      </c>
      <c r="E134" s="37">
        <v>1102500</v>
      </c>
      <c r="F134" s="12">
        <v>40962</v>
      </c>
      <c r="G134" s="75" t="s">
        <v>497</v>
      </c>
      <c r="H134" s="18" t="s">
        <v>78</v>
      </c>
      <c r="I134" s="51"/>
    </row>
    <row r="135" spans="1:9" ht="69" customHeight="1">
      <c r="A135" s="35">
        <f t="shared" si="1"/>
        <v>129</v>
      </c>
      <c r="B135" s="52" t="s">
        <v>168</v>
      </c>
      <c r="C135" s="52" t="s">
        <v>239</v>
      </c>
      <c r="D135" s="71" t="s">
        <v>23</v>
      </c>
      <c r="E135" s="37">
        <v>4830000</v>
      </c>
      <c r="F135" s="12">
        <v>40962</v>
      </c>
      <c r="G135" s="75" t="s">
        <v>241</v>
      </c>
      <c r="H135" s="13" t="s">
        <v>106</v>
      </c>
      <c r="I135" s="51"/>
    </row>
    <row r="136" spans="1:9" ht="63" customHeight="1">
      <c r="A136" s="35">
        <f t="shared" si="1"/>
        <v>130</v>
      </c>
      <c r="B136" s="52" t="s">
        <v>169</v>
      </c>
      <c r="C136" s="52" t="s">
        <v>170</v>
      </c>
      <c r="D136" s="71" t="s">
        <v>23</v>
      </c>
      <c r="E136" s="37">
        <v>2446500</v>
      </c>
      <c r="F136" s="12">
        <v>40963</v>
      </c>
      <c r="G136" s="75" t="s">
        <v>498</v>
      </c>
      <c r="H136" s="13" t="s">
        <v>171</v>
      </c>
      <c r="I136" s="51"/>
    </row>
    <row r="137" spans="1:9" ht="91.5" customHeight="1">
      <c r="A137" s="35">
        <f aca="true" t="shared" si="2" ref="A137:A164">A136+1</f>
        <v>131</v>
      </c>
      <c r="B137" s="79" t="s">
        <v>448</v>
      </c>
      <c r="C137" s="79" t="s">
        <v>449</v>
      </c>
      <c r="D137" s="71" t="s">
        <v>401</v>
      </c>
      <c r="E137" s="37">
        <v>945000</v>
      </c>
      <c r="F137" s="12">
        <v>40963</v>
      </c>
      <c r="G137" s="78" t="s">
        <v>450</v>
      </c>
      <c r="H137" s="78" t="s">
        <v>477</v>
      </c>
      <c r="I137" s="51"/>
    </row>
    <row r="138" spans="1:9" ht="153" customHeight="1">
      <c r="A138" s="35">
        <f t="shared" si="2"/>
        <v>132</v>
      </c>
      <c r="B138" s="58" t="s">
        <v>273</v>
      </c>
      <c r="C138" s="70" t="s">
        <v>274</v>
      </c>
      <c r="D138" s="72" t="s">
        <v>23</v>
      </c>
      <c r="E138" s="47">
        <v>3856650</v>
      </c>
      <c r="F138" s="48">
        <v>40966</v>
      </c>
      <c r="G138" s="84" t="s">
        <v>275</v>
      </c>
      <c r="H138" s="74" t="s">
        <v>276</v>
      </c>
      <c r="I138" s="51"/>
    </row>
    <row r="139" spans="1:9" ht="72" customHeight="1">
      <c r="A139" s="35">
        <f t="shared" si="2"/>
        <v>133</v>
      </c>
      <c r="B139" s="52" t="s">
        <v>79</v>
      </c>
      <c r="C139" s="52" t="s">
        <v>80</v>
      </c>
      <c r="D139" s="71" t="s">
        <v>23</v>
      </c>
      <c r="E139" s="37">
        <v>2782500</v>
      </c>
      <c r="F139" s="12">
        <v>40967</v>
      </c>
      <c r="G139" s="75" t="s">
        <v>499</v>
      </c>
      <c r="H139" s="18" t="s">
        <v>81</v>
      </c>
      <c r="I139" s="51"/>
    </row>
    <row r="140" spans="1:9" ht="72" customHeight="1">
      <c r="A140" s="35">
        <f t="shared" si="2"/>
        <v>134</v>
      </c>
      <c r="B140" s="52" t="s">
        <v>82</v>
      </c>
      <c r="C140" s="52" t="s">
        <v>83</v>
      </c>
      <c r="D140" s="71" t="s">
        <v>23</v>
      </c>
      <c r="E140" s="37">
        <v>3412500</v>
      </c>
      <c r="F140" s="12">
        <v>40967</v>
      </c>
      <c r="G140" s="75" t="s">
        <v>500</v>
      </c>
      <c r="H140" s="18" t="s">
        <v>81</v>
      </c>
      <c r="I140" s="51"/>
    </row>
    <row r="141" spans="1:9" ht="99" customHeight="1">
      <c r="A141" s="35">
        <f t="shared" si="2"/>
        <v>135</v>
      </c>
      <c r="B141" s="52" t="s">
        <v>277</v>
      </c>
      <c r="C141" s="52" t="s">
        <v>205</v>
      </c>
      <c r="D141" s="71" t="s">
        <v>3</v>
      </c>
      <c r="E141" s="37">
        <v>1470000</v>
      </c>
      <c r="F141" s="50">
        <v>40973</v>
      </c>
      <c r="G141" s="75" t="s">
        <v>278</v>
      </c>
      <c r="H141" s="18" t="s">
        <v>279</v>
      </c>
      <c r="I141" s="51"/>
    </row>
    <row r="142" spans="1:9" ht="66.75" customHeight="1">
      <c r="A142" s="35">
        <f t="shared" si="2"/>
        <v>136</v>
      </c>
      <c r="B142" s="52" t="s">
        <v>280</v>
      </c>
      <c r="C142" s="52" t="s">
        <v>251</v>
      </c>
      <c r="D142" s="71" t="s">
        <v>281</v>
      </c>
      <c r="E142" s="37">
        <v>735000</v>
      </c>
      <c r="F142" s="50">
        <v>40973</v>
      </c>
      <c r="G142" s="75" t="s">
        <v>282</v>
      </c>
      <c r="H142" s="18" t="s">
        <v>283</v>
      </c>
      <c r="I142" s="51"/>
    </row>
    <row r="143" spans="1:238" s="11" customFormat="1" ht="98.25" customHeight="1">
      <c r="A143" s="35">
        <f t="shared" si="2"/>
        <v>137</v>
      </c>
      <c r="B143" s="52" t="s">
        <v>47</v>
      </c>
      <c r="C143" s="52" t="s">
        <v>48</v>
      </c>
      <c r="D143" s="71" t="s">
        <v>1</v>
      </c>
      <c r="E143" s="37">
        <v>2520000</v>
      </c>
      <c r="F143" s="12">
        <v>40975</v>
      </c>
      <c r="G143" s="19" t="s">
        <v>49</v>
      </c>
      <c r="H143" s="18" t="s">
        <v>42</v>
      </c>
      <c r="I143" s="51"/>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row>
    <row r="144" spans="1:9" ht="79.5" customHeight="1">
      <c r="A144" s="35">
        <f t="shared" si="2"/>
        <v>138</v>
      </c>
      <c r="B144" s="52" t="s">
        <v>172</v>
      </c>
      <c r="C144" s="52" t="s">
        <v>121</v>
      </c>
      <c r="D144" s="71" t="s">
        <v>23</v>
      </c>
      <c r="E144" s="37">
        <v>1260000</v>
      </c>
      <c r="F144" s="12">
        <v>40975</v>
      </c>
      <c r="G144" s="75" t="s">
        <v>513</v>
      </c>
      <c r="H144" s="13" t="s">
        <v>123</v>
      </c>
      <c r="I144" s="51"/>
    </row>
    <row r="145" spans="1:9" ht="79.5" customHeight="1">
      <c r="A145" s="35">
        <f t="shared" si="2"/>
        <v>139</v>
      </c>
      <c r="B145" s="52" t="s">
        <v>173</v>
      </c>
      <c r="C145" s="52" t="s">
        <v>174</v>
      </c>
      <c r="D145" s="71" t="s">
        <v>23</v>
      </c>
      <c r="E145" s="37">
        <v>3517500</v>
      </c>
      <c r="F145" s="12">
        <v>40976</v>
      </c>
      <c r="G145" s="75" t="s">
        <v>501</v>
      </c>
      <c r="H145" s="13" t="s">
        <v>164</v>
      </c>
      <c r="I145" s="51"/>
    </row>
    <row r="146" spans="1:9" ht="79.5" customHeight="1">
      <c r="A146" s="35">
        <f t="shared" si="2"/>
        <v>140</v>
      </c>
      <c r="B146" s="52" t="s">
        <v>175</v>
      </c>
      <c r="C146" s="52" t="s">
        <v>136</v>
      </c>
      <c r="D146" s="71" t="s">
        <v>54</v>
      </c>
      <c r="E146" s="37">
        <v>1260000</v>
      </c>
      <c r="F146" s="12">
        <v>40977</v>
      </c>
      <c r="G146" s="75" t="s">
        <v>514</v>
      </c>
      <c r="H146" s="13" t="s">
        <v>100</v>
      </c>
      <c r="I146" s="51"/>
    </row>
    <row r="147" spans="1:238" ht="81">
      <c r="A147" s="35">
        <f t="shared" si="2"/>
        <v>141</v>
      </c>
      <c r="B147" s="40" t="s">
        <v>84</v>
      </c>
      <c r="C147" s="40" t="s">
        <v>85</v>
      </c>
      <c r="D147" s="38" t="s">
        <v>23</v>
      </c>
      <c r="E147" s="45">
        <v>2520000</v>
      </c>
      <c r="F147" s="12">
        <v>40980</v>
      </c>
      <c r="G147" s="75" t="s">
        <v>516</v>
      </c>
      <c r="H147" s="13" t="s">
        <v>86</v>
      </c>
      <c r="I147" s="78"/>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row>
    <row r="148" spans="1:9" ht="65.25" customHeight="1">
      <c r="A148" s="35">
        <f t="shared" si="2"/>
        <v>142</v>
      </c>
      <c r="B148" s="52" t="s">
        <v>87</v>
      </c>
      <c r="C148" s="52" t="s">
        <v>88</v>
      </c>
      <c r="D148" s="71" t="s">
        <v>23</v>
      </c>
      <c r="E148" s="37">
        <v>4147500</v>
      </c>
      <c r="F148" s="12">
        <v>40980</v>
      </c>
      <c r="G148" s="75" t="s">
        <v>502</v>
      </c>
      <c r="H148" s="18" t="s">
        <v>89</v>
      </c>
      <c r="I148" s="51"/>
    </row>
    <row r="149" spans="1:238" ht="65.25" customHeight="1">
      <c r="A149" s="35">
        <f t="shared" si="2"/>
        <v>143</v>
      </c>
      <c r="B149" s="40" t="s">
        <v>90</v>
      </c>
      <c r="C149" s="40" t="s">
        <v>91</v>
      </c>
      <c r="D149" s="38" t="s">
        <v>23</v>
      </c>
      <c r="E149" s="45">
        <v>4252500</v>
      </c>
      <c r="F149" s="12">
        <v>40980</v>
      </c>
      <c r="G149" s="75" t="s">
        <v>503</v>
      </c>
      <c r="H149" s="13" t="s">
        <v>86</v>
      </c>
      <c r="I149" s="78"/>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row>
    <row r="150" spans="1:238" ht="81">
      <c r="A150" s="35">
        <f t="shared" si="2"/>
        <v>144</v>
      </c>
      <c r="B150" s="40" t="s">
        <v>92</v>
      </c>
      <c r="C150" s="40" t="s">
        <v>93</v>
      </c>
      <c r="D150" s="38" t="s">
        <v>23</v>
      </c>
      <c r="E150" s="45">
        <v>6510000</v>
      </c>
      <c r="F150" s="12">
        <v>40980</v>
      </c>
      <c r="G150" s="75" t="s">
        <v>504</v>
      </c>
      <c r="H150" s="13" t="s">
        <v>86</v>
      </c>
      <c r="I150" s="78"/>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row>
    <row r="151" spans="1:9" ht="59.25" customHeight="1">
      <c r="A151" s="35">
        <f t="shared" si="2"/>
        <v>145</v>
      </c>
      <c r="B151" s="40" t="s">
        <v>198</v>
      </c>
      <c r="C151" s="40" t="s">
        <v>199</v>
      </c>
      <c r="D151" s="38" t="s">
        <v>23</v>
      </c>
      <c r="E151" s="36">
        <v>157500</v>
      </c>
      <c r="F151" s="12">
        <v>40982</v>
      </c>
      <c r="G151" s="75" t="s">
        <v>505</v>
      </c>
      <c r="H151" s="13" t="s">
        <v>200</v>
      </c>
      <c r="I151" s="55"/>
    </row>
    <row r="152" spans="1:9" ht="85.5" customHeight="1">
      <c r="A152" s="35">
        <f t="shared" si="2"/>
        <v>146</v>
      </c>
      <c r="B152" s="52" t="s">
        <v>176</v>
      </c>
      <c r="C152" s="52" t="s">
        <v>177</v>
      </c>
      <c r="D152" s="71" t="s">
        <v>23</v>
      </c>
      <c r="E152" s="37">
        <v>1365000</v>
      </c>
      <c r="F152" s="12">
        <v>40983</v>
      </c>
      <c r="G152" s="75" t="s">
        <v>506</v>
      </c>
      <c r="H152" s="13" t="s">
        <v>178</v>
      </c>
      <c r="I152" s="51"/>
    </row>
    <row r="153" spans="1:9" ht="75.75" customHeight="1">
      <c r="A153" s="35">
        <f t="shared" si="2"/>
        <v>147</v>
      </c>
      <c r="B153" s="40" t="s">
        <v>194</v>
      </c>
      <c r="C153" s="40" t="s">
        <v>195</v>
      </c>
      <c r="D153" s="38" t="s">
        <v>23</v>
      </c>
      <c r="E153" s="36">
        <v>7455000</v>
      </c>
      <c r="F153" s="12">
        <v>40983</v>
      </c>
      <c r="G153" s="75" t="s">
        <v>196</v>
      </c>
      <c r="H153" s="13" t="s">
        <v>197</v>
      </c>
      <c r="I153" s="80"/>
    </row>
    <row r="154" spans="1:9" ht="66" customHeight="1">
      <c r="A154" s="35">
        <f t="shared" si="2"/>
        <v>148</v>
      </c>
      <c r="B154" s="52" t="s">
        <v>179</v>
      </c>
      <c r="C154" s="52" t="s">
        <v>180</v>
      </c>
      <c r="D154" s="71" t="s">
        <v>1</v>
      </c>
      <c r="E154" s="37">
        <v>5460000</v>
      </c>
      <c r="F154" s="12">
        <v>40984</v>
      </c>
      <c r="G154" s="75" t="s">
        <v>507</v>
      </c>
      <c r="H154" s="13" t="s">
        <v>181</v>
      </c>
      <c r="I154" s="51"/>
    </row>
    <row r="155" spans="1:9" ht="79.5" customHeight="1">
      <c r="A155" s="35">
        <f t="shared" si="2"/>
        <v>149</v>
      </c>
      <c r="B155" s="52" t="s">
        <v>182</v>
      </c>
      <c r="C155" s="52" t="s">
        <v>136</v>
      </c>
      <c r="D155" s="71" t="s">
        <v>54</v>
      </c>
      <c r="E155" s="37">
        <v>756000</v>
      </c>
      <c r="F155" s="12">
        <v>40984</v>
      </c>
      <c r="G155" s="75" t="s">
        <v>515</v>
      </c>
      <c r="H155" s="13" t="s">
        <v>123</v>
      </c>
      <c r="I155" s="51"/>
    </row>
    <row r="156" spans="1:9" ht="73.5" customHeight="1">
      <c r="A156" s="35">
        <f t="shared" si="2"/>
        <v>150</v>
      </c>
      <c r="B156" s="52" t="s">
        <v>183</v>
      </c>
      <c r="C156" s="52" t="s">
        <v>239</v>
      </c>
      <c r="D156" s="71" t="s">
        <v>23</v>
      </c>
      <c r="E156" s="37">
        <v>472500</v>
      </c>
      <c r="F156" s="12">
        <v>40984</v>
      </c>
      <c r="G156" s="75" t="s">
        <v>508</v>
      </c>
      <c r="H156" s="13" t="s">
        <v>106</v>
      </c>
      <c r="I156" s="51"/>
    </row>
    <row r="157" spans="1:238" ht="90.75" customHeight="1">
      <c r="A157" s="35">
        <f t="shared" si="2"/>
        <v>151</v>
      </c>
      <c r="B157" s="40" t="s">
        <v>284</v>
      </c>
      <c r="C157" s="40" t="s">
        <v>285</v>
      </c>
      <c r="D157" s="38" t="s">
        <v>189</v>
      </c>
      <c r="E157" s="36">
        <v>598500</v>
      </c>
      <c r="F157" s="12">
        <v>40984</v>
      </c>
      <c r="G157" s="75" t="s">
        <v>286</v>
      </c>
      <c r="H157" s="13" t="s">
        <v>287</v>
      </c>
      <c r="I157" s="78"/>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row>
    <row r="158" spans="1:9" ht="52.5" customHeight="1">
      <c r="A158" s="35">
        <f t="shared" si="2"/>
        <v>152</v>
      </c>
      <c r="B158" s="52" t="s">
        <v>356</v>
      </c>
      <c r="C158" s="52" t="s">
        <v>357</v>
      </c>
      <c r="D158" s="71" t="s">
        <v>23</v>
      </c>
      <c r="E158" s="37">
        <v>-31500</v>
      </c>
      <c r="F158" s="50">
        <v>40987</v>
      </c>
      <c r="G158" s="75" t="s">
        <v>509</v>
      </c>
      <c r="H158" s="13" t="s">
        <v>358</v>
      </c>
      <c r="I158" s="51"/>
    </row>
    <row r="159" spans="1:9" ht="54">
      <c r="A159" s="35">
        <f t="shared" si="2"/>
        <v>153</v>
      </c>
      <c r="B159" s="52" t="s">
        <v>50</v>
      </c>
      <c r="C159" s="52" t="s">
        <v>51</v>
      </c>
      <c r="D159" s="71" t="s">
        <v>23</v>
      </c>
      <c r="E159" s="37">
        <v>-798000</v>
      </c>
      <c r="F159" s="12">
        <v>40989</v>
      </c>
      <c r="G159" s="75" t="s">
        <v>510</v>
      </c>
      <c r="H159" s="18" t="s">
        <v>42</v>
      </c>
      <c r="I159" s="51"/>
    </row>
    <row r="160" spans="1:9" ht="61.5" customHeight="1">
      <c r="A160" s="35">
        <f t="shared" si="2"/>
        <v>154</v>
      </c>
      <c r="B160" s="40" t="s">
        <v>359</v>
      </c>
      <c r="C160" s="40" t="s">
        <v>307</v>
      </c>
      <c r="D160" s="38" t="s">
        <v>1</v>
      </c>
      <c r="E160" s="36">
        <v>-3360000</v>
      </c>
      <c r="F160" s="12">
        <v>40990</v>
      </c>
      <c r="G160" s="75" t="s">
        <v>517</v>
      </c>
      <c r="H160" s="13" t="s">
        <v>297</v>
      </c>
      <c r="I160" s="55"/>
    </row>
    <row r="161" spans="1:9" ht="63.75" customHeight="1">
      <c r="A161" s="35">
        <f t="shared" si="2"/>
        <v>155</v>
      </c>
      <c r="B161" s="52" t="s">
        <v>184</v>
      </c>
      <c r="C161" s="52" t="s">
        <v>185</v>
      </c>
      <c r="D161" s="71" t="s">
        <v>1</v>
      </c>
      <c r="E161" s="37">
        <v>5145000</v>
      </c>
      <c r="F161" s="12">
        <v>40994</v>
      </c>
      <c r="G161" s="75" t="s">
        <v>511</v>
      </c>
      <c r="H161" s="13" t="s">
        <v>186</v>
      </c>
      <c r="I161" s="51"/>
    </row>
    <row r="162" spans="1:9" ht="58.5" customHeight="1">
      <c r="A162" s="35">
        <f t="shared" si="2"/>
        <v>156</v>
      </c>
      <c r="B162" s="40" t="s">
        <v>360</v>
      </c>
      <c r="C162" s="40" t="s">
        <v>292</v>
      </c>
      <c r="D162" s="38" t="s">
        <v>23</v>
      </c>
      <c r="E162" s="36">
        <v>-4515000</v>
      </c>
      <c r="F162" s="12">
        <v>40995</v>
      </c>
      <c r="G162" s="75" t="s">
        <v>518</v>
      </c>
      <c r="H162" s="13" t="s">
        <v>293</v>
      </c>
      <c r="I162" s="55"/>
    </row>
    <row r="163" spans="1:238" s="15" customFormat="1" ht="79.5" customHeight="1">
      <c r="A163" s="35">
        <f t="shared" si="2"/>
        <v>157</v>
      </c>
      <c r="B163" s="52" t="s">
        <v>187</v>
      </c>
      <c r="C163" s="52" t="s">
        <v>188</v>
      </c>
      <c r="D163" s="71" t="s">
        <v>189</v>
      </c>
      <c r="E163" s="37">
        <v>-9057034</v>
      </c>
      <c r="F163" s="12">
        <v>40996</v>
      </c>
      <c r="G163" s="75" t="s">
        <v>512</v>
      </c>
      <c r="H163" s="13" t="s">
        <v>178</v>
      </c>
      <c r="I163" s="51"/>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row>
    <row r="164" spans="1:9" s="15" customFormat="1" ht="96.75" customHeight="1" thickBot="1">
      <c r="A164" s="35">
        <f t="shared" si="2"/>
        <v>158</v>
      </c>
      <c r="B164" s="40" t="s">
        <v>284</v>
      </c>
      <c r="C164" s="40" t="s">
        <v>285</v>
      </c>
      <c r="D164" s="38" t="s">
        <v>189</v>
      </c>
      <c r="E164" s="36">
        <v>-189000</v>
      </c>
      <c r="F164" s="12">
        <v>40996</v>
      </c>
      <c r="G164" s="75" t="s">
        <v>286</v>
      </c>
      <c r="H164" s="13" t="s">
        <v>287</v>
      </c>
      <c r="I164" s="78"/>
    </row>
    <row r="165" spans="1:9" ht="60" customHeight="1" hidden="1" thickBot="1">
      <c r="A165" s="35"/>
      <c r="B165" s="16"/>
      <c r="C165" s="49"/>
      <c r="D165" s="57"/>
      <c r="E165" s="37"/>
      <c r="F165" s="50"/>
      <c r="G165" s="65"/>
      <c r="H165" s="13"/>
      <c r="I165" s="17"/>
    </row>
    <row r="166" spans="1:9" s="11" customFormat="1" ht="30" customHeight="1" thickBot="1">
      <c r="A166" s="22"/>
      <c r="B166" s="23"/>
      <c r="C166" s="23"/>
      <c r="D166" s="60"/>
      <c r="E166" s="68">
        <f>SUBTOTAL(9,E7:E165)</f>
        <v>1423387067</v>
      </c>
      <c r="F166" s="24"/>
      <c r="G166" s="66"/>
      <c r="H166" s="25"/>
      <c r="I166" s="26"/>
    </row>
    <row r="167" spans="1:9" ht="21.75" customHeight="1">
      <c r="A167" s="27"/>
      <c r="B167" s="28"/>
      <c r="C167" s="28"/>
      <c r="D167" s="61"/>
      <c r="E167" s="29"/>
      <c r="F167" s="30"/>
      <c r="G167" s="67"/>
      <c r="H167" s="29"/>
      <c r="I167" s="31"/>
    </row>
    <row r="168" ht="21.75" customHeight="1"/>
    <row r="169" ht="21.75" customHeight="1">
      <c r="A169" s="32"/>
    </row>
    <row r="170" ht="15.75" customHeight="1">
      <c r="B170" s="33"/>
    </row>
    <row r="171" ht="21.75" customHeight="1">
      <c r="A171" s="32"/>
    </row>
    <row r="172" ht="21.75" customHeight="1"/>
    <row r="173" spans="237:238" ht="21.75" customHeight="1">
      <c r="IC173" s="15"/>
      <c r="ID173" s="15"/>
    </row>
    <row r="174" ht="21.75" customHeight="1"/>
    <row r="175" ht="21.75" customHeight="1"/>
    <row r="176" ht="21.75" customHeight="1"/>
    <row r="177" ht="21.75" customHeight="1"/>
    <row r="178" ht="21.75" customHeight="1"/>
    <row r="179" ht="20.25" customHeight="1"/>
    <row r="180" spans="1:238" s="15" customFormat="1" ht="23.25" customHeight="1">
      <c r="A180" s="34"/>
      <c r="D180" s="21"/>
      <c r="G180" s="46"/>
      <c r="HZ180" s="5"/>
      <c r="IA180" s="5"/>
      <c r="IC180" s="5"/>
      <c r="ID180" s="5"/>
    </row>
    <row r="181" spans="1:4" ht="23.25" customHeight="1">
      <c r="A181" s="85"/>
      <c r="B181" s="85"/>
      <c r="C181" s="85"/>
      <c r="D181" s="85"/>
    </row>
  </sheetData>
  <sheetProtection/>
  <autoFilter ref="A6:ID164">
    <sortState ref="A7:ID181">
      <sortCondition sortBy="value" ref="F7:F181"/>
    </sortState>
  </autoFilter>
  <mergeCells count="10">
    <mergeCell ref="A181:D181"/>
    <mergeCell ref="G5:G6"/>
    <mergeCell ref="H5:H6"/>
    <mergeCell ref="I5:I6"/>
    <mergeCell ref="A5:A6"/>
    <mergeCell ref="B5:B6"/>
    <mergeCell ref="C5:C6"/>
    <mergeCell ref="D5:D6"/>
    <mergeCell ref="E5:E6"/>
    <mergeCell ref="F5:F6"/>
  </mergeCells>
  <conditionalFormatting sqref="F87 G96:G97 G90">
    <cfRule type="expression" priority="1384" dxfId="1" stopIfTrue="1">
      <formula>AND(#REF!="内訳")</formula>
    </cfRule>
    <cfRule type="expression" priority="1385" dxfId="0" stopIfTrue="1">
      <formula>AND(#REF!="小計")</formula>
    </cfRule>
  </conditionalFormatting>
  <conditionalFormatting sqref="B21:H22">
    <cfRule type="expression" priority="1368" dxfId="1" stopIfTrue="1">
      <formula>AND($I21="内訳")</formula>
    </cfRule>
    <cfRule type="expression" priority="1369" dxfId="0" stopIfTrue="1">
      <formula>AND($I21="小計")</formula>
    </cfRule>
  </conditionalFormatting>
  <conditionalFormatting sqref="G21:G22">
    <cfRule type="expression" priority="1332" dxfId="1" stopIfTrue="1">
      <formula>AND($I21="内訳")</formula>
    </cfRule>
    <cfRule type="expression" priority="1333" dxfId="0" stopIfTrue="1">
      <formula>AND($I21="小計")</formula>
    </cfRule>
  </conditionalFormatting>
  <conditionalFormatting sqref="B27:D27">
    <cfRule type="expression" priority="1188" dxfId="1" stopIfTrue="1">
      <formula>AND($I27="内訳")</formula>
    </cfRule>
    <cfRule type="expression" priority="1189" dxfId="0" stopIfTrue="1">
      <formula>AND($I27="小計")</formula>
    </cfRule>
  </conditionalFormatting>
  <conditionalFormatting sqref="B27:D27">
    <cfRule type="expression" priority="1186" dxfId="1" stopIfTrue="1">
      <formula>AND($I27="内訳")</formula>
    </cfRule>
    <cfRule type="expression" priority="1187" dxfId="0" stopIfTrue="1">
      <formula>AND($I27="小計")</formula>
    </cfRule>
  </conditionalFormatting>
  <conditionalFormatting sqref="B27:D27">
    <cfRule type="expression" priority="1184" dxfId="1" stopIfTrue="1">
      <formula>AND($I27="内訳")</formula>
    </cfRule>
    <cfRule type="expression" priority="1185" dxfId="0" stopIfTrue="1">
      <formula>AND($I27="小計")</formula>
    </cfRule>
  </conditionalFormatting>
  <conditionalFormatting sqref="B27:D27">
    <cfRule type="expression" priority="1182" dxfId="1" stopIfTrue="1">
      <formula>AND($I27="内訳")</formula>
    </cfRule>
    <cfRule type="expression" priority="1183" dxfId="0" stopIfTrue="1">
      <formula>AND($I27="小計")</formula>
    </cfRule>
  </conditionalFormatting>
  <conditionalFormatting sqref="B27:D27">
    <cfRule type="expression" priority="1180" dxfId="1" stopIfTrue="1">
      <formula>AND($I27="内訳")</formula>
    </cfRule>
    <cfRule type="expression" priority="1181" dxfId="0" stopIfTrue="1">
      <formula>AND($I27="小計")</formula>
    </cfRule>
  </conditionalFormatting>
  <conditionalFormatting sqref="B27:D27">
    <cfRule type="expression" priority="1178" dxfId="1" stopIfTrue="1">
      <formula>AND($I27="内訳")</formula>
    </cfRule>
    <cfRule type="expression" priority="1179" dxfId="0" stopIfTrue="1">
      <formula>AND($I27="小計")</formula>
    </cfRule>
  </conditionalFormatting>
  <conditionalFormatting sqref="B27:D27">
    <cfRule type="expression" priority="1176" dxfId="1" stopIfTrue="1">
      <formula>AND($I27="内訳")</formula>
    </cfRule>
    <cfRule type="expression" priority="1177" dxfId="0" stopIfTrue="1">
      <formula>AND($I27="小計")</formula>
    </cfRule>
  </conditionalFormatting>
  <conditionalFormatting sqref="B27:D27">
    <cfRule type="expression" priority="1174" dxfId="1" stopIfTrue="1">
      <formula>AND($I27="内訳")</formula>
    </cfRule>
    <cfRule type="expression" priority="1175" dxfId="0" stopIfTrue="1">
      <formula>AND($I27="小計")</formula>
    </cfRule>
  </conditionalFormatting>
  <conditionalFormatting sqref="B27:D27">
    <cfRule type="expression" priority="1172" dxfId="1" stopIfTrue="1">
      <formula>AND($I27="内訳")</formula>
    </cfRule>
    <cfRule type="expression" priority="1173" dxfId="0" stopIfTrue="1">
      <formula>AND($I27="小計")</formula>
    </cfRule>
  </conditionalFormatting>
  <conditionalFormatting sqref="H27:I27">
    <cfRule type="expression" priority="1170" dxfId="1" stopIfTrue="1">
      <formula>AND($I27="内訳")</formula>
    </cfRule>
    <cfRule type="expression" priority="1171" dxfId="0" stopIfTrue="1">
      <formula>AND($I27="小計")</formula>
    </cfRule>
  </conditionalFormatting>
  <conditionalFormatting sqref="H27">
    <cfRule type="expression" priority="1168" dxfId="1" stopIfTrue="1">
      <formula>AND($I27="内訳")</formula>
    </cfRule>
    <cfRule type="expression" priority="1169" dxfId="0" stopIfTrue="1">
      <formula>AND($I27="小計")</formula>
    </cfRule>
  </conditionalFormatting>
  <conditionalFormatting sqref="H27">
    <cfRule type="expression" priority="1166" dxfId="1" stopIfTrue="1">
      <formula>AND($I27="内訳")</formula>
    </cfRule>
    <cfRule type="expression" priority="1167" dxfId="0" stopIfTrue="1">
      <formula>AND($I27="小計")</formula>
    </cfRule>
  </conditionalFormatting>
  <conditionalFormatting sqref="H27">
    <cfRule type="expression" priority="1164" dxfId="1" stopIfTrue="1">
      <formula>AND($I27="内訳")</formula>
    </cfRule>
    <cfRule type="expression" priority="1165" dxfId="0" stopIfTrue="1">
      <formula>AND($I27="小計")</formula>
    </cfRule>
  </conditionalFormatting>
  <conditionalFormatting sqref="H27">
    <cfRule type="expression" priority="1162" dxfId="1" stopIfTrue="1">
      <formula>AND($I27="内訳")</formula>
    </cfRule>
    <cfRule type="expression" priority="1163" dxfId="0" stopIfTrue="1">
      <formula>AND($I27="小計")</formula>
    </cfRule>
  </conditionalFormatting>
  <conditionalFormatting sqref="H27">
    <cfRule type="expression" priority="1160" dxfId="1" stopIfTrue="1">
      <formula>AND($I27="内訳")</formula>
    </cfRule>
    <cfRule type="expression" priority="1161" dxfId="0" stopIfTrue="1">
      <formula>AND($I27="小計")</formula>
    </cfRule>
  </conditionalFormatting>
  <conditionalFormatting sqref="H27">
    <cfRule type="expression" priority="1158" dxfId="1" stopIfTrue="1">
      <formula>AND($I27="内訳")</formula>
    </cfRule>
    <cfRule type="expression" priority="1159" dxfId="0" stopIfTrue="1">
      <formula>AND($I27="小計")</formula>
    </cfRule>
  </conditionalFormatting>
  <conditionalFormatting sqref="H27">
    <cfRule type="expression" priority="1156" dxfId="1" stopIfTrue="1">
      <formula>AND($I27="内訳")</formula>
    </cfRule>
    <cfRule type="expression" priority="1157" dxfId="0" stopIfTrue="1">
      <formula>AND($I27="小計")</formula>
    </cfRule>
  </conditionalFormatting>
  <conditionalFormatting sqref="H27">
    <cfRule type="expression" priority="1154" dxfId="1" stopIfTrue="1">
      <formula>AND($I27="内訳")</formula>
    </cfRule>
    <cfRule type="expression" priority="1155" dxfId="0" stopIfTrue="1">
      <formula>AND($I27="小計")</formula>
    </cfRule>
  </conditionalFormatting>
  <conditionalFormatting sqref="C91 H94:I94 H96:H97">
    <cfRule type="expression" priority="334" dxfId="1" stopIfTrue="1">
      <formula>AND($A91="内訳")</formula>
    </cfRule>
    <cfRule type="expression" priority="335" dxfId="0" stopIfTrue="1">
      <formula>AND($A91="小計")</formula>
    </cfRule>
  </conditionalFormatting>
  <conditionalFormatting sqref="B96:H97 B94:I94 B89:I90 D91">
    <cfRule type="expression" priority="329" dxfId="1" stopIfTrue="1">
      <formula>AND(#REF!="内訳")</formula>
    </cfRule>
    <cfRule type="expression" priority="330" dxfId="0" stopIfTrue="1">
      <formula>AND(#REF!="小計")</formula>
    </cfRule>
  </conditionalFormatting>
  <conditionalFormatting sqref="H90:I90">
    <cfRule type="expression" priority="327" dxfId="1" stopIfTrue="1">
      <formula>AND($A90="内訳")</formula>
    </cfRule>
    <cfRule type="expression" priority="328" dxfId="0" stopIfTrue="1">
      <formula>AND($A90="小計")</formula>
    </cfRule>
  </conditionalFormatting>
  <conditionalFormatting sqref="H90:I90">
    <cfRule type="expression" priority="325" dxfId="1" stopIfTrue="1">
      <formula>AND($A90="内訳")</formula>
    </cfRule>
    <cfRule type="expression" priority="326" dxfId="0" stopIfTrue="1">
      <formula>AND($A90="小計")</formula>
    </cfRule>
  </conditionalFormatting>
  <conditionalFormatting sqref="H90:I90">
    <cfRule type="expression" priority="323" dxfId="1" stopIfTrue="1">
      <formula>AND($A90="内訳")</formula>
    </cfRule>
    <cfRule type="expression" priority="324" dxfId="0" stopIfTrue="1">
      <formula>AND($A90="小計")</formula>
    </cfRule>
  </conditionalFormatting>
  <conditionalFormatting sqref="H90:I90">
    <cfRule type="expression" priority="321" dxfId="1" stopIfTrue="1">
      <formula>AND($A90="内訳")</formula>
    </cfRule>
    <cfRule type="expression" priority="322" dxfId="0" stopIfTrue="1">
      <formula>AND($A90="小計")</formula>
    </cfRule>
  </conditionalFormatting>
  <conditionalFormatting sqref="H90:I90">
    <cfRule type="expression" priority="319" dxfId="1" stopIfTrue="1">
      <formula>AND($A90="内訳")</formula>
    </cfRule>
    <cfRule type="expression" priority="320" dxfId="0" stopIfTrue="1">
      <formula>AND($A90="小計")</formula>
    </cfRule>
  </conditionalFormatting>
  <conditionalFormatting sqref="H89:I89">
    <cfRule type="expression" priority="317" dxfId="1" stopIfTrue="1">
      <formula>AND($A89="内訳")</formula>
    </cfRule>
    <cfRule type="expression" priority="318" dxfId="0" stopIfTrue="1">
      <formula>AND($A89="小計")</formula>
    </cfRule>
  </conditionalFormatting>
  <conditionalFormatting sqref="H89:I89">
    <cfRule type="expression" priority="315" dxfId="1" stopIfTrue="1">
      <formula>AND($A89="内訳")</formula>
    </cfRule>
    <cfRule type="expression" priority="316" dxfId="0" stopIfTrue="1">
      <formula>AND($A89="小計")</formula>
    </cfRule>
  </conditionalFormatting>
  <conditionalFormatting sqref="H89:I89">
    <cfRule type="expression" priority="313" dxfId="1" stopIfTrue="1">
      <formula>AND($A89="内訳")</formula>
    </cfRule>
    <cfRule type="expression" priority="314" dxfId="0" stopIfTrue="1">
      <formula>AND($A89="小計")</formula>
    </cfRule>
  </conditionalFormatting>
  <conditionalFormatting sqref="H89:I89">
    <cfRule type="expression" priority="311" dxfId="1" stopIfTrue="1">
      <formula>AND($A89="内訳")</formula>
    </cfRule>
    <cfRule type="expression" priority="312" dxfId="0" stopIfTrue="1">
      <formula>AND($A89="小計")</formula>
    </cfRule>
  </conditionalFormatting>
  <conditionalFormatting sqref="H89:I89">
    <cfRule type="expression" priority="309" dxfId="1" stopIfTrue="1">
      <formula>AND($A89="内訳")</formula>
    </cfRule>
    <cfRule type="expression" priority="310" dxfId="0" stopIfTrue="1">
      <formula>AND($A89="小計")</formula>
    </cfRule>
  </conditionalFormatting>
  <conditionalFormatting sqref="B163:C163">
    <cfRule type="expression" priority="99" dxfId="1" stopIfTrue="1">
      <formula>AND($A163="内訳")</formula>
    </cfRule>
    <cfRule type="expression" priority="100" dxfId="0" stopIfTrue="1">
      <formula>AND($A163="小計")</formula>
    </cfRule>
  </conditionalFormatting>
  <conditionalFormatting sqref="B163:C163">
    <cfRule type="expression" priority="97" dxfId="1" stopIfTrue="1">
      <formula>AND($A163="内訳")</formula>
    </cfRule>
    <cfRule type="expression" priority="98" dxfId="0" stopIfTrue="1">
      <formula>AND($A163="小計")</formula>
    </cfRule>
  </conditionalFormatting>
  <conditionalFormatting sqref="B163:C163">
    <cfRule type="expression" priority="95" dxfId="1" stopIfTrue="1">
      <formula>AND($A163="内訳")</formula>
    </cfRule>
    <cfRule type="expression" priority="96" dxfId="0" stopIfTrue="1">
      <formula>AND($A163="小計")</formula>
    </cfRule>
  </conditionalFormatting>
  <conditionalFormatting sqref="B163:C163">
    <cfRule type="expression" priority="93" dxfId="1" stopIfTrue="1">
      <formula>AND($A163="内訳")</formula>
    </cfRule>
    <cfRule type="expression" priority="94" dxfId="0" stopIfTrue="1">
      <formula>AND($A163="小計")</formula>
    </cfRule>
  </conditionalFormatting>
  <conditionalFormatting sqref="B163:C163">
    <cfRule type="expression" priority="91" dxfId="1" stopIfTrue="1">
      <formula>AND($A163="内訳")</formula>
    </cfRule>
    <cfRule type="expression" priority="92" dxfId="0" stopIfTrue="1">
      <formula>AND($A163="小計")</formula>
    </cfRule>
  </conditionalFormatting>
  <conditionalFormatting sqref="B163:C163">
    <cfRule type="expression" priority="89" dxfId="1" stopIfTrue="1">
      <formula>AND($A163="内訳")</formula>
    </cfRule>
    <cfRule type="expression" priority="90" dxfId="0" stopIfTrue="1">
      <formula>AND($A163="小計")</formula>
    </cfRule>
  </conditionalFormatting>
  <conditionalFormatting sqref="B163:C163">
    <cfRule type="expression" priority="87" dxfId="1" stopIfTrue="1">
      <formula>AND($A163="内訳")</formula>
    </cfRule>
    <cfRule type="expression" priority="88" dxfId="0" stopIfTrue="1">
      <formula>AND($A163="小計")</formula>
    </cfRule>
  </conditionalFormatting>
  <conditionalFormatting sqref="B163:C163">
    <cfRule type="expression" priority="85" dxfId="1" stopIfTrue="1">
      <formula>AND($A163="内訳")</formula>
    </cfRule>
    <cfRule type="expression" priority="86" dxfId="0" stopIfTrue="1">
      <formula>AND($A163="小計")</formula>
    </cfRule>
  </conditionalFormatting>
  <conditionalFormatting sqref="H163:H164">
    <cfRule type="expression" priority="83" dxfId="1" stopIfTrue="1">
      <formula>AND($A163="内訳")</formula>
    </cfRule>
    <cfRule type="expression" priority="84" dxfId="0" stopIfTrue="1">
      <formula>AND($A163="小計")</formula>
    </cfRule>
  </conditionalFormatting>
  <conditionalFormatting sqref="H163:H164">
    <cfRule type="expression" priority="81" dxfId="1" stopIfTrue="1">
      <formula>AND($A163="内訳")</formula>
    </cfRule>
    <cfRule type="expression" priority="82" dxfId="0" stopIfTrue="1">
      <formula>AND($A163="小計")</formula>
    </cfRule>
  </conditionalFormatting>
  <conditionalFormatting sqref="H163:H164">
    <cfRule type="expression" priority="79" dxfId="1" stopIfTrue="1">
      <formula>AND($A163="内訳")</formula>
    </cfRule>
    <cfRule type="expression" priority="80" dxfId="0" stopIfTrue="1">
      <formula>AND($A163="小計")</formula>
    </cfRule>
  </conditionalFormatting>
  <conditionalFormatting sqref="H163:H164">
    <cfRule type="expression" priority="77" dxfId="1" stopIfTrue="1">
      <formula>AND($A163="内訳")</formula>
    </cfRule>
    <cfRule type="expression" priority="78" dxfId="0" stopIfTrue="1">
      <formula>AND($A163="小計")</formula>
    </cfRule>
  </conditionalFormatting>
  <conditionalFormatting sqref="H163:H164">
    <cfRule type="expression" priority="75" dxfId="1" stopIfTrue="1">
      <formula>AND($A163="内訳")</formula>
    </cfRule>
    <cfRule type="expression" priority="76" dxfId="0" stopIfTrue="1">
      <formula>AND($A163="小計")</formula>
    </cfRule>
  </conditionalFormatting>
  <conditionalFormatting sqref="H163:H164">
    <cfRule type="expression" priority="73" dxfId="1" stopIfTrue="1">
      <formula>AND($A163="内訳")</formula>
    </cfRule>
    <cfRule type="expression" priority="74" dxfId="0" stopIfTrue="1">
      <formula>AND($A163="小計")</formula>
    </cfRule>
  </conditionalFormatting>
  <conditionalFormatting sqref="H163:H164">
    <cfRule type="expression" priority="71" dxfId="1" stopIfTrue="1">
      <formula>AND($A163="内訳")</formula>
    </cfRule>
    <cfRule type="expression" priority="72" dxfId="0" stopIfTrue="1">
      <formula>AND($A163="小計")</formula>
    </cfRule>
  </conditionalFormatting>
  <conditionalFormatting sqref="H163:H164">
    <cfRule type="expression" priority="69" dxfId="1" stopIfTrue="1">
      <formula>AND($A163="内訳")</formula>
    </cfRule>
    <cfRule type="expression" priority="70" dxfId="0" stopIfTrue="1">
      <formula>AND($A163="小計")</formula>
    </cfRule>
  </conditionalFormatting>
  <conditionalFormatting sqref="B164">
    <cfRule type="expression" priority="41" dxfId="1" stopIfTrue="1">
      <formula>AND($A164="内訳")</formula>
    </cfRule>
    <cfRule type="expression" priority="42" dxfId="0" stopIfTrue="1">
      <formula>AND($A164="小計")</formula>
    </cfRule>
  </conditionalFormatting>
  <conditionalFormatting sqref="H163">
    <cfRule type="expression" priority="33" dxfId="1" stopIfTrue="1">
      <formula>AND($A163="内訳")</formula>
    </cfRule>
    <cfRule type="expression" priority="34" dxfId="0" stopIfTrue="1">
      <formula>AND($A163="小計")</formula>
    </cfRule>
  </conditionalFormatting>
  <conditionalFormatting sqref="H163">
    <cfRule type="expression" priority="31" dxfId="1" stopIfTrue="1">
      <formula>AND($A163="内訳")</formula>
    </cfRule>
    <cfRule type="expression" priority="32" dxfId="0" stopIfTrue="1">
      <formula>AND($A163="小計")</formula>
    </cfRule>
  </conditionalFormatting>
  <conditionalFormatting sqref="H163">
    <cfRule type="expression" priority="29" dxfId="1" stopIfTrue="1">
      <formula>AND($A163="内訳")</formula>
    </cfRule>
    <cfRule type="expression" priority="30" dxfId="0" stopIfTrue="1">
      <formula>AND($A163="小計")</formula>
    </cfRule>
  </conditionalFormatting>
  <conditionalFormatting sqref="H163">
    <cfRule type="expression" priority="27" dxfId="1" stopIfTrue="1">
      <formula>AND($A163="内訳")</formula>
    </cfRule>
    <cfRule type="expression" priority="28" dxfId="0" stopIfTrue="1">
      <formula>AND($A163="小計")</formula>
    </cfRule>
  </conditionalFormatting>
  <conditionalFormatting sqref="H163">
    <cfRule type="expression" priority="25" dxfId="1" stopIfTrue="1">
      <formula>AND($A163="内訳")</formula>
    </cfRule>
    <cfRule type="expression" priority="26" dxfId="0" stopIfTrue="1">
      <formula>AND($A163="小計")</formula>
    </cfRule>
  </conditionalFormatting>
  <conditionalFormatting sqref="H163">
    <cfRule type="expression" priority="23" dxfId="1" stopIfTrue="1">
      <formula>AND($A163="内訳")</formula>
    </cfRule>
    <cfRule type="expression" priority="24" dxfId="0" stopIfTrue="1">
      <formula>AND($A163="小計")</formula>
    </cfRule>
  </conditionalFormatting>
  <conditionalFormatting sqref="H163">
    <cfRule type="expression" priority="21" dxfId="1" stopIfTrue="1">
      <formula>AND($A163="内訳")</formula>
    </cfRule>
    <cfRule type="expression" priority="22" dxfId="0" stopIfTrue="1">
      <formula>AND($A163="小計")</formula>
    </cfRule>
  </conditionalFormatting>
  <conditionalFormatting sqref="H163">
    <cfRule type="expression" priority="19" dxfId="1" stopIfTrue="1">
      <formula>AND($A163="内訳")</formula>
    </cfRule>
    <cfRule type="expression" priority="20" dxfId="0" stopIfTrue="1">
      <formula>AND($A163="小計")</formula>
    </cfRule>
  </conditionalFormatting>
  <conditionalFormatting sqref="A167:C167 E167:I167 B161:C164">
    <cfRule type="expression" priority="1455" dxfId="1" stopIfTrue="1">
      <formula>AND(#REF!="内訳")</formula>
    </cfRule>
    <cfRule type="expression" priority="1456" dxfId="0" stopIfTrue="1">
      <formula>AND(#REF!="合計")</formula>
    </cfRule>
  </conditionalFormatting>
  <conditionalFormatting sqref="A7:I165 H2">
    <cfRule type="expression" priority="1461" dxfId="1" stopIfTrue="1">
      <formula>AND(#REF!="内訳")</formula>
    </cfRule>
    <cfRule type="expression" priority="1462" dxfId="0" stopIfTrue="1">
      <formula>AND(#REF!="小計")</formula>
    </cfRule>
  </conditionalFormatting>
  <conditionalFormatting sqref="D167">
    <cfRule type="expression" priority="1473" dxfId="123" stopIfTrue="1">
      <formula>ISERROR(VLOOKUP($D167,$IC:$IE,3,0))</formula>
    </cfRule>
    <cfRule type="expression" priority="1474" dxfId="1" stopIfTrue="1">
      <formula>AND(#REF!="内訳")</formula>
    </cfRule>
    <cfRule type="expression" priority="1475" dxfId="0" stopIfTrue="1">
      <formula>AND(#REF!="合計")</formula>
    </cfRule>
  </conditionalFormatting>
  <dataValidations count="3">
    <dataValidation type="list" allowBlank="1" showInputMessage="1" sqref="IS31:IS32 IS27 D7:D165">
      <formula1>"一般競争入札,一般競争入札（総合評価方式）,指名競争入札,随意契約（企画競争）,随意契約（公募）,随意契約（少額随契）,随意契約（競争性なし）"</formula1>
    </dataValidation>
    <dataValidation type="list" allowBlank="1" showInputMessage="1" sqref="D166:D167">
      <formula1>"一般競争入札,指名競争入札,随意契約（競争性あり）,随意契約（競争性なし）"</formula1>
    </dataValidation>
    <dataValidation type="list" allowBlank="1" showInputMessage="1" showErrorMessage="1" sqref="H7:I7">
      <formula1>部局23</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7" r:id="rId2"/>
  <headerFooter alignWithMargins="0">
    <oddHeader>&amp;C&amp;"HGPｺﾞｼｯｸM,ﾒﾃﾞｨｳﾑ"&amp;16平成２３年度　委託調査費に関する契約状況（１月～３月）&amp;R&amp;"HGPｺﾞｼｯｸM,ﾒﾃﾞｨｳﾑ"&amp;16様式1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2012-10-25T15:03:39Z</cp:lastPrinted>
  <dcterms:created xsi:type="dcterms:W3CDTF">2012-10-23T08:45:53Z</dcterms:created>
  <dcterms:modified xsi:type="dcterms:W3CDTF">2012-11-27T02:12:22Z</dcterms:modified>
  <cp:category/>
  <cp:version/>
  <cp:contentType/>
  <cp:contentStatus/>
</cp:coreProperties>
</file>