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tabRatio="883" activeTab="0"/>
  </bookViews>
  <sheets>
    <sheet name="表１－１" sheetId="1" r:id="rId1"/>
    <sheet name="表１－２" sheetId="2" r:id="rId2"/>
    <sheet name="表１－３" sheetId="3" r:id="rId3"/>
    <sheet name="表１－４" sheetId="4" r:id="rId4"/>
    <sheet name="表１－５" sheetId="5" r:id="rId5"/>
    <sheet name="表２－１" sheetId="6" r:id="rId6"/>
    <sheet name="表２－２" sheetId="7" r:id="rId7"/>
    <sheet name="表２－３" sheetId="8" r:id="rId8"/>
    <sheet name="表３－１" sheetId="9" r:id="rId9"/>
    <sheet name="表３－２" sheetId="10" r:id="rId10"/>
    <sheet name="表３－３" sheetId="11" r:id="rId11"/>
    <sheet name="表３－４" sheetId="12" r:id="rId12"/>
    <sheet name="表３－５" sheetId="13" r:id="rId13"/>
    <sheet name="表３－６" sheetId="14" r:id="rId14"/>
    <sheet name="表４－１" sheetId="15" r:id="rId15"/>
    <sheet name="参考表１" sheetId="16" r:id="rId16"/>
    <sheet name="参考表２" sheetId="17" r:id="rId17"/>
    <sheet name="参考表３" sheetId="18" r:id="rId18"/>
    <sheet name="参考表４" sheetId="19" r:id="rId19"/>
  </sheets>
  <definedNames>
    <definedName name="★名簿修正用フォーム" localSheetId="11">#REF!</definedName>
    <definedName name="★名簿修正用フォーム">#REF!</definedName>
    <definedName name="_xlnm.Print_Area" localSheetId="15">'参考表１'!$A$3:$G$29</definedName>
    <definedName name="_xlnm.Print_Area" localSheetId="16">'参考表２'!$A$3:$G$29</definedName>
    <definedName name="_xlnm.Print_Area" localSheetId="17">'参考表３'!$A$3:$F$65</definedName>
    <definedName name="_xlnm.Print_Area" localSheetId="18">'参考表４'!$A$3:$H$21</definedName>
    <definedName name="_xlnm.Print_Area" localSheetId="0">'表１－１'!$A$3:$G$30</definedName>
    <definedName name="_xlnm.Print_Area" localSheetId="1">'表１－２'!$A$3:$G$30</definedName>
    <definedName name="_xlnm.Print_Area" localSheetId="2">'表１－３'!$A$3:$D$17</definedName>
    <definedName name="_xlnm.Print_Area" localSheetId="3">'表１－４'!$A$1:$N$31</definedName>
    <definedName name="_xlnm.Print_Area" localSheetId="4">'表１－５'!$A$3:$G$14</definedName>
    <definedName name="_xlnm.Print_Area" localSheetId="5">'表２－１'!$A$3:$H$11</definedName>
    <definedName name="_xlnm.Print_Area" localSheetId="6">'表２－２'!$A$3:$F$12</definedName>
    <definedName name="_xlnm.Print_Area" localSheetId="7">'表２－３'!$A$3:$F$12</definedName>
    <definedName name="_xlnm.Print_Area" localSheetId="8">'表３－１'!$A$3:$I$26</definedName>
    <definedName name="_xlnm.Print_Area" localSheetId="9">'表３－２'!$A$3:$D$9</definedName>
    <definedName name="_xlnm.Print_Area" localSheetId="10">'表３－３'!$A$3:$G$13</definedName>
    <definedName name="_xlnm.Print_Area" localSheetId="11">'表３－４'!$A$3:$J$12</definedName>
    <definedName name="_xlnm.Print_Area" localSheetId="12">'表３－５'!$A$3:$G$17</definedName>
    <definedName name="_xlnm.Print_Area" localSheetId="13">'表３－６'!$A$3:$H$27</definedName>
    <definedName name="_xlnm.Print_Area" localSheetId="14">'表４－１'!$A$3:$I$40</definedName>
  </definedNames>
  <calcPr fullCalcOnLoad="1"/>
</workbook>
</file>

<file path=xl/sharedStrings.xml><?xml version="1.0" encoding="utf-8"?>
<sst xmlns="http://schemas.openxmlformats.org/spreadsheetml/2006/main" count="519" uniqueCount="290">
  <si>
    <t>50万円以上100万円未満</t>
  </si>
  <si>
    <t>100万円以上150万円未満</t>
  </si>
  <si>
    <t>150万円以上200万円未満</t>
  </si>
  <si>
    <t>200万円以上250万円未満</t>
  </si>
  <si>
    <t>250万円以上300万円未満</t>
  </si>
  <si>
    <t>300万円以上350万円未満</t>
  </si>
  <si>
    <t>350万円以上400万円未満</t>
  </si>
  <si>
    <t>400万円以上450万円未満</t>
  </si>
  <si>
    <t>450万円以上500万円未満</t>
  </si>
  <si>
    <t>業者区分</t>
  </si>
  <si>
    <t>業種別</t>
  </si>
  <si>
    <t>調査対象
業者数</t>
  </si>
  <si>
    <t>回収
業者数</t>
  </si>
  <si>
    <t>総合工事業</t>
  </si>
  <si>
    <t>3億円未満</t>
  </si>
  <si>
    <t>3億円以上100億円未満</t>
  </si>
  <si>
    <t>100億円以上</t>
  </si>
  <si>
    <t>計</t>
  </si>
  <si>
    <t>5,000万円未満</t>
  </si>
  <si>
    <t>5,000万円以上</t>
  </si>
  <si>
    <t>1億円未満</t>
  </si>
  <si>
    <t>1億円以上2億円未満</t>
  </si>
  <si>
    <t>2億円以上5億円未満</t>
  </si>
  <si>
    <t>5億円以上10億円未満</t>
  </si>
  <si>
    <t>10億円以上</t>
  </si>
  <si>
    <t>1億円以上</t>
  </si>
  <si>
    <t>設備工事業</t>
  </si>
  <si>
    <t>2億円未満</t>
  </si>
  <si>
    <t>2億円以上</t>
  </si>
  <si>
    <t>（単位：件）</t>
  </si>
  <si>
    <t>個別工事の受注額</t>
  </si>
  <si>
    <t>住宅</t>
  </si>
  <si>
    <t>工　　事　　部　　分　　の　　主　　な　　用　　途</t>
  </si>
  <si>
    <t>事務所</t>
  </si>
  <si>
    <t>店舗</t>
  </si>
  <si>
    <t>生産施設（工場・作業場）</t>
  </si>
  <si>
    <t>倉庫・流通施設</t>
  </si>
  <si>
    <t>学校の校舎</t>
  </si>
  <si>
    <t>医療施設</t>
  </si>
  <si>
    <t>宿泊施設</t>
  </si>
  <si>
    <t>老人福祉施設</t>
  </si>
  <si>
    <t>その他の非住宅建築物</t>
  </si>
  <si>
    <t>不明</t>
  </si>
  <si>
    <t>受注件数</t>
  </si>
  <si>
    <t>受注高</t>
  </si>
  <si>
    <t>増築</t>
  </si>
  <si>
    <t>一部改築</t>
  </si>
  <si>
    <t>改装</t>
  </si>
  <si>
    <t>合計</t>
  </si>
  <si>
    <t>業者数</t>
  </si>
  <si>
    <t>受注高</t>
  </si>
  <si>
    <t>千円→億円</t>
  </si>
  <si>
    <t>5億円未満</t>
  </si>
  <si>
    <t>5億円以上1,500億円未満</t>
  </si>
  <si>
    <t>1,500億円以上</t>
  </si>
  <si>
    <t>3,000万円未満</t>
  </si>
  <si>
    <t>3,000万円以上1億円未満</t>
  </si>
  <si>
    <t>1億円以上3億円未満</t>
  </si>
  <si>
    <t>3億円以上500億円未満</t>
  </si>
  <si>
    <t>500億円以上</t>
  </si>
  <si>
    <t>3億円以上</t>
  </si>
  <si>
    <t>(単位：業者)</t>
  </si>
  <si>
    <t>２０％未満</t>
  </si>
  <si>
    <t>２０％以上４０％未満</t>
  </si>
  <si>
    <t>４０％以上６０％未満</t>
  </si>
  <si>
    <t>６０％以上８０％未満</t>
  </si>
  <si>
    <t>８０％以上</t>
  </si>
  <si>
    <t>15．　新潟県</t>
  </si>
  <si>
    <t>16．　富山県</t>
  </si>
  <si>
    <t>17．　石川県</t>
  </si>
  <si>
    <t>18．　福井県</t>
  </si>
  <si>
    <t>19．　山梨県</t>
  </si>
  <si>
    <t>20．　長野県</t>
  </si>
  <si>
    <t>21．　岐阜県</t>
  </si>
  <si>
    <t>22．　静岡県</t>
  </si>
  <si>
    <t>23．　愛知県</t>
  </si>
  <si>
    <t>24．　三重県</t>
  </si>
  <si>
    <t>25．　滋賀県</t>
  </si>
  <si>
    <t>26．　京都府</t>
  </si>
  <si>
    <t>27．　大阪府</t>
  </si>
  <si>
    <t>28．　兵庫県</t>
  </si>
  <si>
    <t>29．　奈良県</t>
  </si>
  <si>
    <t>30．　和歌山県</t>
  </si>
  <si>
    <t>31．　鳥取県</t>
  </si>
  <si>
    <t>32．　島根県</t>
  </si>
  <si>
    <t>33．　岡山県</t>
  </si>
  <si>
    <t>34．　広島県</t>
  </si>
  <si>
    <t>35．　山口県</t>
  </si>
  <si>
    <t>36．　徳島県</t>
  </si>
  <si>
    <t>37．　香川県</t>
  </si>
  <si>
    <t>38．　愛媛県</t>
  </si>
  <si>
    <t>39．　高知県</t>
  </si>
  <si>
    <t>40．　福岡県</t>
  </si>
  <si>
    <t>41．　佐賀県</t>
  </si>
  <si>
    <t>42．　長崎県</t>
  </si>
  <si>
    <t>43．　熊本県</t>
  </si>
  <si>
    <t>44．　大分県</t>
  </si>
  <si>
    <t>45．　宮崎県</t>
  </si>
  <si>
    <t>46．　鹿児島県</t>
  </si>
  <si>
    <t>47．　沖縄県</t>
  </si>
  <si>
    <t>（単位：億円）</t>
  </si>
  <si>
    <t>施工地域</t>
  </si>
  <si>
    <t>…</t>
  </si>
  <si>
    <t>発　注　者</t>
  </si>
  <si>
    <t>公共</t>
  </si>
  <si>
    <t>個人</t>
  </si>
  <si>
    <t>個人（居住者）</t>
  </si>
  <si>
    <t>個人（非居住オーナー）</t>
  </si>
  <si>
    <t>管理組合</t>
  </si>
  <si>
    <t>民間企業等</t>
  </si>
  <si>
    <t>木造</t>
  </si>
  <si>
    <t>その他</t>
  </si>
  <si>
    <t>一戸建住宅</t>
  </si>
  <si>
    <t>一戸建店舗等併用住宅</t>
  </si>
  <si>
    <t>長屋建住宅</t>
  </si>
  <si>
    <t>共同住宅</t>
  </si>
  <si>
    <t>専有部分</t>
  </si>
  <si>
    <t>共用部分</t>
  </si>
  <si>
    <t>専有部分・共用部分両方</t>
  </si>
  <si>
    <t>その他の非住宅</t>
  </si>
  <si>
    <t>2001年以降</t>
  </si>
  <si>
    <t>1991～2000年</t>
  </si>
  <si>
    <t>1971～1980年</t>
  </si>
  <si>
    <t>1961～1970年</t>
  </si>
  <si>
    <t>1951～1960年</t>
  </si>
  <si>
    <t>1950年以前</t>
  </si>
  <si>
    <t>利用関係</t>
  </si>
  <si>
    <t>賃貸</t>
  </si>
  <si>
    <t>賃貸以外</t>
  </si>
  <si>
    <t>劣化や壊れた部位の更新・修繕</t>
  </si>
  <si>
    <t>省エネルギー対策</t>
  </si>
  <si>
    <t>高齢者・身体障害者対応</t>
  </si>
  <si>
    <t>用途変更</t>
  </si>
  <si>
    <t>耐震性向上</t>
  </si>
  <si>
    <t>アスベスト対策</t>
  </si>
  <si>
    <t>件数</t>
  </si>
  <si>
    <t>用途・施工場所</t>
  </si>
  <si>
    <t>平均工期</t>
  </si>
  <si>
    <t>標準偏差</t>
  </si>
  <si>
    <t>標本数</t>
  </si>
  <si>
    <t>50万円未満</t>
  </si>
  <si>
    <t>50万円以上100万円未満</t>
  </si>
  <si>
    <t>100万円以上200万円未満</t>
  </si>
  <si>
    <t>200万円以上500万円未満</t>
  </si>
  <si>
    <t>500万円以上1,000万円未満</t>
  </si>
  <si>
    <t>100万円未満</t>
  </si>
  <si>
    <t>100万円以上300万円未満</t>
  </si>
  <si>
    <t>300万円以上500万円未満</t>
  </si>
  <si>
    <t>1,000万円以上3,000万円未満</t>
  </si>
  <si>
    <t>非住宅</t>
  </si>
  <si>
    <t>100万円以上500万円未満</t>
  </si>
  <si>
    <t>1,000万円以上5,000万円未満</t>
  </si>
  <si>
    <t>5,000万円以上1億円未満</t>
  </si>
  <si>
    <t>生産施設</t>
  </si>
  <si>
    <t>建築工事業</t>
  </si>
  <si>
    <t>職別工事業</t>
  </si>
  <si>
    <t>管工事業</t>
  </si>
  <si>
    <t>電気・機械器具設置</t>
  </si>
  <si>
    <t>合  計</t>
  </si>
  <si>
    <t>個別工事の受注額</t>
  </si>
  <si>
    <t>電気，機械器具設置工事業</t>
  </si>
  <si>
    <t>業種</t>
  </si>
  <si>
    <t>非木造</t>
  </si>
  <si>
    <t>表３－３　発注者別　建築物リフォーム・リニューアル工事受注高</t>
  </si>
  <si>
    <t>その他</t>
  </si>
  <si>
    <t>1981～1990年</t>
  </si>
  <si>
    <t>防災・防犯・安全性向上</t>
  </si>
  <si>
    <t>住宅に係る工事</t>
  </si>
  <si>
    <t>内，主たるものとした件数</t>
  </si>
  <si>
    <t>基礎躯体</t>
  </si>
  <si>
    <t>屋根屋上</t>
  </si>
  <si>
    <t>外壁</t>
  </si>
  <si>
    <t>内装</t>
  </si>
  <si>
    <t>建具</t>
  </si>
  <si>
    <t>その他建築</t>
  </si>
  <si>
    <t>防災関連設備</t>
  </si>
  <si>
    <t>空気調和換気設備</t>
  </si>
  <si>
    <t>給水給湯排水衛生機器設備</t>
  </si>
  <si>
    <t>廃棄物処理設備</t>
  </si>
  <si>
    <t>電気設備</t>
  </si>
  <si>
    <t>昇降機設備</t>
  </si>
  <si>
    <t>太陽光発電設備</t>
  </si>
  <si>
    <t>中央監視設備</t>
  </si>
  <si>
    <t>その他設備</t>
  </si>
  <si>
    <t>外構</t>
  </si>
  <si>
    <t>不明</t>
  </si>
  <si>
    <t>建築</t>
  </si>
  <si>
    <t>設備</t>
  </si>
  <si>
    <t>屋上緑化，壁面緑化</t>
  </si>
  <si>
    <t>生産施設（工場，作業場）</t>
  </si>
  <si>
    <t xml:space="preserve"> 計</t>
  </si>
  <si>
    <t>内，札幌市</t>
  </si>
  <si>
    <t>内，仙台市</t>
  </si>
  <si>
    <t>内，さいたま市</t>
  </si>
  <si>
    <t>内，東京特別区</t>
  </si>
  <si>
    <t>内，横浜市</t>
  </si>
  <si>
    <t>内，川崎市</t>
  </si>
  <si>
    <t>内，名古屋市</t>
  </si>
  <si>
    <t>内，京都市</t>
  </si>
  <si>
    <t>内，大阪市</t>
  </si>
  <si>
    <t>内，神戸市</t>
  </si>
  <si>
    <t>内，広島市</t>
  </si>
  <si>
    <t>内，福岡市</t>
  </si>
  <si>
    <t>　1．　北海道</t>
  </si>
  <si>
    <t>　2．　青森県</t>
  </si>
  <si>
    <t>　3．　岩手県</t>
  </si>
  <si>
    <t>　4．　宮城県</t>
  </si>
  <si>
    <t>　5．　秋田県</t>
  </si>
  <si>
    <t>　6．　山形県</t>
  </si>
  <si>
    <t>　7．　福島県</t>
  </si>
  <si>
    <t>　8．　茨城県</t>
  </si>
  <si>
    <t>　9．　栃木県</t>
  </si>
  <si>
    <t>10．　群馬県</t>
  </si>
  <si>
    <t>11．　埼玉県</t>
  </si>
  <si>
    <t>12．　千葉県</t>
  </si>
  <si>
    <t>13．　東京都</t>
  </si>
  <si>
    <t>14．　神奈川県</t>
  </si>
  <si>
    <t>100万円未満</t>
  </si>
  <si>
    <t>100万円以上200万円未満</t>
  </si>
  <si>
    <t>200万円以上300万円未満</t>
  </si>
  <si>
    <t>300万円以上400万円未満</t>
  </si>
  <si>
    <t>400万円以上500万円未満</t>
  </si>
  <si>
    <t>500万円以上600万円未満</t>
  </si>
  <si>
    <t>600万円以上700万円未満</t>
  </si>
  <si>
    <t>700万円以上800万円未満</t>
  </si>
  <si>
    <t>800万円以上900万円未満</t>
  </si>
  <si>
    <t>900万円以上1000万円未満</t>
  </si>
  <si>
    <t>1000万円以上2000万円未満</t>
  </si>
  <si>
    <t>2000万円以上3000万円未満</t>
  </si>
  <si>
    <t>3000万円以上4000万円未満</t>
  </si>
  <si>
    <t>4000万円以上5000万円未満</t>
  </si>
  <si>
    <t>5000万円以上6000万円未満</t>
  </si>
  <si>
    <t>6000万円以上7000万円未満</t>
  </si>
  <si>
    <t>7000万円以上8000万円未満</t>
  </si>
  <si>
    <t>8000万円以上9000万円未満</t>
  </si>
  <si>
    <t>9000万円以上1億円未満</t>
  </si>
  <si>
    <t>1億円以上2億円未満</t>
  </si>
  <si>
    <t>2億円以上3億円未満</t>
  </si>
  <si>
    <t>3億円以上4億円未満</t>
  </si>
  <si>
    <t>4億円以上5億円未満</t>
  </si>
  <si>
    <t>5億円以上</t>
  </si>
  <si>
    <t>　　　　　　　　　　　　工事前
工事後</t>
  </si>
  <si>
    <t>住宅建築物に係る調査</t>
  </si>
  <si>
    <t>業者規模別
住宅に係る
建築工事・建築設備工事の
年間完成工事高</t>
  </si>
  <si>
    <t>非住宅建築物に係る調査</t>
  </si>
  <si>
    <t>業者規模別
非住宅に係る
建築工事・建築設備工事の
年間完成工事高</t>
  </si>
  <si>
    <t>住宅に係る
工事</t>
  </si>
  <si>
    <t>非住宅建築物に
係る工事</t>
  </si>
  <si>
    <t>非住宅に係る工事</t>
  </si>
  <si>
    <t>住宅に係る工事</t>
  </si>
  <si>
    <t>電気・機械器具設置工事業</t>
  </si>
  <si>
    <t>表１－１　住宅に係る工事の調査　業種別　調査対象数と回収数(単純集計）</t>
  </si>
  <si>
    <t>（単位：業者）</t>
  </si>
  <si>
    <t>一般土木建築工事業</t>
  </si>
  <si>
    <t>土木工事業</t>
  </si>
  <si>
    <t>50万円未満</t>
  </si>
  <si>
    <t>500万円以上</t>
  </si>
  <si>
    <t>表１－２　非住宅建築物に係る工事の調査　業種別　調査対象数と回収数(単純集計）</t>
  </si>
  <si>
    <t>表１－３　住宅に係る個別工事件数の分布（単純集計）</t>
  </si>
  <si>
    <t>表１－４  非住宅建築物に係る個別工事件数の分布（単純集計）</t>
  </si>
  <si>
    <t>表１－５　すべての元請建築工事のうち，建築物リフォーム・リニューアル工事が占める割合　業者数の分布（単純集計）</t>
  </si>
  <si>
    <t>すべての元請建築工事（新築、別棟増築、全部改築等を含む）のうち，
リフォーム・リニューアル工事が占める割合</t>
  </si>
  <si>
    <t>非住宅建築物に係る工事</t>
  </si>
  <si>
    <t>住宅に係る工事</t>
  </si>
  <si>
    <t>表２－１　工事種類別　建築物リフォーム・リニューアル工事　受注件数・受注高　（全数推定）</t>
  </si>
  <si>
    <t>（単位：件，億円）</t>
  </si>
  <si>
    <t>建築物リフォーム・リニューアル工事</t>
  </si>
  <si>
    <t>一般土木建築工事業</t>
  </si>
  <si>
    <t>土木工事業</t>
  </si>
  <si>
    <t>（単位：件, 億円）</t>
  </si>
  <si>
    <t>表２－２　業種別　住宅に係るリフォーム・リニューアル工事受注件数・受注高（全数推定）</t>
  </si>
  <si>
    <t>表２－３　業種・業者規模別　非住宅に係るリフォーム・リニューアル工事受注件数・受注高（全数推定）</t>
  </si>
  <si>
    <t>用途</t>
  </si>
  <si>
    <t>表３－２　利用関係別　住宅に係る建築物リフォーム・リニューアル工事受注高（全数推定）</t>
  </si>
  <si>
    <t>生産施設
（工場，作業場）</t>
  </si>
  <si>
    <t>生産施設（工場，作業場）</t>
  </si>
  <si>
    <t>表３－４　建築物リフォーム・リニューアル工事前後の用途（全数推定）</t>
  </si>
  <si>
    <t>非住宅建築物</t>
  </si>
  <si>
    <t>表３－５　目的別 建築物リフォーム・リニューアル工事受注件数（全数推定，複数回答）</t>
  </si>
  <si>
    <t>表３－６　工事部位別 建築物リフォーム・リニューアル工事受注件数（全数推定，複数回答）</t>
  </si>
  <si>
    <t>（単位：日,件）</t>
  </si>
  <si>
    <t>表４－１　主な工事種類の平均工期，標準偏差，標本数（単純集計）</t>
  </si>
  <si>
    <t>一般土木建築工事業</t>
  </si>
  <si>
    <t>参考表１　業種・業者規模別　住宅に係るリフォーム・リニューアル工事受注件数・受注高（全数推定）</t>
  </si>
  <si>
    <t>業者規模別
非住宅建築物に係る
建築工事・建築設備工事の
年間完成工事高</t>
  </si>
  <si>
    <t>非住宅建築物に係る工事</t>
  </si>
  <si>
    <t>参考表４　建築年別　構造別　建築物リフォーム・リニューアル工事受注高（全数推定）</t>
  </si>
  <si>
    <t>参考表３　施工地域別　建築物リフォーム・リニューアル工事受注高（全数推定）</t>
  </si>
  <si>
    <t>参考表２　業種・業者規模別　非住宅建築物に係るリフォーム・リニューアル工事受注件数・受注高（全数推定）</t>
  </si>
  <si>
    <t>表３－1　用途別　構造別　建築物リフォーム・リニューアル工事受注高（全数推定）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</si>
</sst>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  <numFmt numFmtId="178" formatCode="_-* #,##0.00_-;\-* #,##0.00_-;_-* &quot;-&quot;??_-;_-@_-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&quot;\&quot;#,##0;\-&quot;\&quot;#,##0"/>
    <numFmt numFmtId="182" formatCode="&quot;\&quot;#,##0;[Red]\-&quot;\&quot;#,##0"/>
    <numFmt numFmtId="183" formatCode="&quot;\&quot;#,##0.00;\-&quot;\&quot;#,##0.00"/>
    <numFmt numFmtId="184" formatCode="&quot;\&quot;#,##0.00;[Red]\-&quot;\&quot;#,##0.0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_ "/>
    <numFmt numFmtId="190" formatCode="0.00_ "/>
    <numFmt numFmtId="191" formatCode="0.0%"/>
    <numFmt numFmtId="192" formatCode="0.00000_ "/>
    <numFmt numFmtId="193" formatCode="0.0000_ "/>
    <numFmt numFmtId="194" formatCode="#,##0.00000_ "/>
    <numFmt numFmtId="195" formatCode="#,##0.000_ "/>
    <numFmt numFmtId="196" formatCode="#,##0.00_ "/>
    <numFmt numFmtId="197" formatCode="#,##0.00_);[Red]\(#,##0.00\)"/>
    <numFmt numFmtId="198" formatCode="0.00_);[Red]\(0.00\)"/>
    <numFmt numFmtId="199" formatCode="#,##0.0_);[Red]\(#,##0.0\)"/>
    <numFmt numFmtId="200" formatCode="#,##0_);[Red]\(#,##0\)"/>
    <numFmt numFmtId="201" formatCode="#,##0.0_ "/>
    <numFmt numFmtId="202" formatCode="0.000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_ "/>
    <numFmt numFmtId="208" formatCode="000000"/>
    <numFmt numFmtId="209" formatCode="00"/>
    <numFmt numFmtId="210" formatCode="0000"/>
    <numFmt numFmtId="211" formatCode="0_);[Red]\(0\)"/>
    <numFmt numFmtId="212" formatCode="#,##0.00000000000_ "/>
    <numFmt numFmtId="213" formatCode="#,##0.000000000_ "/>
  </numFmts>
  <fonts count="9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5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2" xfId="0" applyNumberFormat="1" applyFont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left" vertical="center" indent="1"/>
      <protection/>
    </xf>
    <xf numFmtId="176" fontId="5" fillId="0" borderId="4" xfId="0" applyNumberFormat="1" applyFont="1" applyBorder="1" applyAlignment="1" applyProtection="1">
      <alignment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left" vertical="center" indent="1"/>
      <protection/>
    </xf>
    <xf numFmtId="176" fontId="5" fillId="0" borderId="7" xfId="0" applyNumberFormat="1" applyFont="1" applyBorder="1" applyAlignment="1" applyProtection="1">
      <alignment vertical="center"/>
      <protection locked="0"/>
    </xf>
    <xf numFmtId="176" fontId="5" fillId="0" borderId="8" xfId="0" applyNumberFormat="1" applyFont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left" vertical="center" indent="1"/>
      <protection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indent="1"/>
      <protection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0" borderId="14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/>
    </xf>
    <xf numFmtId="176" fontId="5" fillId="0" borderId="16" xfId="0" applyNumberFormat="1" applyFont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left" vertical="center" indent="1"/>
      <protection/>
    </xf>
    <xf numFmtId="176" fontId="5" fillId="0" borderId="18" xfId="0" applyNumberFormat="1" applyFont="1" applyBorder="1" applyAlignment="1" applyProtection="1">
      <alignment vertical="center"/>
      <protection locked="0"/>
    </xf>
    <xf numFmtId="176" fontId="5" fillId="0" borderId="19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0" borderId="14" xfId="0" applyNumberFormat="1" applyFont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5" fillId="0" borderId="6" xfId="21" applyFont="1" applyFill="1" applyBorder="1" applyAlignment="1" applyProtection="1">
      <alignment horizontal="left" vertical="center" indent="1"/>
      <protection/>
    </xf>
    <xf numFmtId="0" fontId="5" fillId="0" borderId="9" xfId="21" applyFont="1" applyFill="1" applyBorder="1" applyAlignment="1" applyProtection="1">
      <alignment horizontal="left" vertical="center" indent="1"/>
      <protection/>
    </xf>
    <xf numFmtId="0" fontId="5" fillId="0" borderId="12" xfId="21" applyFont="1" applyFill="1" applyBorder="1" applyAlignment="1" applyProtection="1">
      <alignment horizontal="left" vertical="center" indent="1"/>
      <protection/>
    </xf>
    <xf numFmtId="0" fontId="5" fillId="0" borderId="17" xfId="21" applyFont="1" applyFill="1" applyBorder="1" applyAlignment="1" applyProtection="1">
      <alignment horizontal="left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 indent="1"/>
      <protection/>
    </xf>
    <xf numFmtId="176" fontId="5" fillId="0" borderId="21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 indent="1"/>
      <protection/>
    </xf>
    <xf numFmtId="38" fontId="5" fillId="0" borderId="0" xfId="17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176" fontId="5" fillId="0" borderId="24" xfId="17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left" vertical="center" indent="1"/>
      <protection/>
    </xf>
    <xf numFmtId="176" fontId="5" fillId="0" borderId="26" xfId="17" applyNumberFormat="1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left" vertical="center" indent="1"/>
      <protection/>
    </xf>
    <xf numFmtId="176" fontId="5" fillId="0" borderId="28" xfId="17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top" textRotation="255" indent="1"/>
      <protection/>
    </xf>
    <xf numFmtId="0" fontId="5" fillId="0" borderId="30" xfId="0" applyFont="1" applyBorder="1" applyAlignment="1" applyProtection="1">
      <alignment vertical="top" textRotation="255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21" xfId="0" applyFont="1" applyBorder="1" applyAlignment="1" applyProtection="1">
      <alignment horizontal="left" vertical="center" indent="1"/>
      <protection/>
    </xf>
    <xf numFmtId="176" fontId="7" fillId="0" borderId="1" xfId="17" applyNumberFormat="1" applyFont="1" applyBorder="1" applyAlignment="1" applyProtection="1">
      <alignment horizontal="right" vertical="center"/>
      <protection locked="0"/>
    </xf>
    <xf numFmtId="176" fontId="7" fillId="0" borderId="31" xfId="17" applyNumberFormat="1" applyFont="1" applyBorder="1" applyAlignment="1" applyProtection="1">
      <alignment horizontal="right" vertical="center"/>
      <protection locked="0"/>
    </xf>
    <xf numFmtId="176" fontId="7" fillId="0" borderId="2" xfId="17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left" vertical="center" indent="1"/>
      <protection/>
    </xf>
    <xf numFmtId="176" fontId="7" fillId="0" borderId="32" xfId="0" applyNumberFormat="1" applyFont="1" applyBorder="1" applyAlignment="1" applyProtection="1">
      <alignment vertical="center"/>
      <protection locked="0"/>
    </xf>
    <xf numFmtId="176" fontId="7" fillId="0" borderId="33" xfId="0" applyNumberFormat="1" applyFont="1" applyBorder="1" applyAlignment="1" applyProtection="1">
      <alignment vertical="center"/>
      <protection locked="0"/>
    </xf>
    <xf numFmtId="176" fontId="7" fillId="0" borderId="34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 vertical="center" indent="1"/>
      <protection/>
    </xf>
    <xf numFmtId="176" fontId="7" fillId="0" borderId="10" xfId="0" applyNumberFormat="1" applyFont="1" applyBorder="1" applyAlignment="1" applyProtection="1">
      <alignment vertical="center"/>
      <protection locked="0"/>
    </xf>
    <xf numFmtId="176" fontId="7" fillId="0" borderId="35" xfId="0" applyNumberFormat="1" applyFont="1" applyBorder="1" applyAlignment="1" applyProtection="1">
      <alignment vertical="center"/>
      <protection locked="0"/>
    </xf>
    <xf numFmtId="176" fontId="7" fillId="0" borderId="11" xfId="0" applyNumberFormat="1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left" vertical="center" indent="1"/>
      <protection/>
    </xf>
    <xf numFmtId="176" fontId="7" fillId="0" borderId="37" xfId="0" applyNumberFormat="1" applyFont="1" applyBorder="1" applyAlignment="1" applyProtection="1">
      <alignment vertical="center"/>
      <protection locked="0"/>
    </xf>
    <xf numFmtId="176" fontId="7" fillId="0" borderId="3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left" vertical="center" indent="1"/>
      <protection/>
    </xf>
    <xf numFmtId="176" fontId="7" fillId="0" borderId="41" xfId="17" applyNumberFormat="1" applyFont="1" applyBorder="1" applyAlignment="1" applyProtection="1">
      <alignment horizontal="right" vertical="center"/>
      <protection locked="0"/>
    </xf>
    <xf numFmtId="176" fontId="7" fillId="0" borderId="42" xfId="17" applyNumberFormat="1" applyFont="1" applyBorder="1" applyAlignment="1" applyProtection="1">
      <alignment horizontal="right" vertical="center"/>
      <protection locked="0"/>
    </xf>
    <xf numFmtId="176" fontId="7" fillId="0" borderId="43" xfId="17" applyNumberFormat="1" applyFont="1" applyBorder="1" applyAlignment="1" applyProtection="1">
      <alignment horizontal="right" vertical="center"/>
      <protection locked="0"/>
    </xf>
    <xf numFmtId="176" fontId="7" fillId="0" borderId="10" xfId="17" applyNumberFormat="1" applyFont="1" applyBorder="1" applyAlignment="1" applyProtection="1">
      <alignment horizontal="right" vertical="center"/>
      <protection locked="0"/>
    </xf>
    <xf numFmtId="176" fontId="7" fillId="0" borderId="35" xfId="17" applyNumberFormat="1" applyFont="1" applyBorder="1" applyAlignment="1" applyProtection="1">
      <alignment horizontal="right" vertical="center"/>
      <protection locked="0"/>
    </xf>
    <xf numFmtId="176" fontId="7" fillId="0" borderId="11" xfId="17" applyNumberFormat="1" applyFont="1" applyBorder="1" applyAlignment="1" applyProtection="1">
      <alignment horizontal="right" vertical="center"/>
      <protection locked="0"/>
    </xf>
    <xf numFmtId="176" fontId="7" fillId="0" borderId="37" xfId="17" applyNumberFormat="1" applyFont="1" applyBorder="1" applyAlignment="1" applyProtection="1">
      <alignment horizontal="right" vertical="center"/>
      <protection locked="0"/>
    </xf>
    <xf numFmtId="176" fontId="7" fillId="0" borderId="38" xfId="17" applyNumberFormat="1" applyFont="1" applyBorder="1" applyAlignment="1" applyProtection="1">
      <alignment horizontal="right" vertical="center"/>
      <protection locked="0"/>
    </xf>
    <xf numFmtId="176" fontId="7" fillId="0" borderId="39" xfId="17" applyNumberFormat="1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left" vertical="center" indent="1"/>
      <protection/>
    </xf>
    <xf numFmtId="176" fontId="7" fillId="0" borderId="18" xfId="17" applyNumberFormat="1" applyFont="1" applyBorder="1" applyAlignment="1" applyProtection="1">
      <alignment horizontal="right" vertical="center"/>
      <protection locked="0"/>
    </xf>
    <xf numFmtId="176" fontId="7" fillId="0" borderId="44" xfId="17" applyNumberFormat="1" applyFont="1" applyBorder="1" applyAlignment="1" applyProtection="1">
      <alignment horizontal="right" vertical="center"/>
      <protection locked="0"/>
    </xf>
    <xf numFmtId="176" fontId="7" fillId="0" borderId="19" xfId="17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176" fontId="5" fillId="0" borderId="31" xfId="0" applyNumberFormat="1" applyFont="1" applyBorder="1" applyAlignment="1" applyProtection="1">
      <alignment horizontal="right" vertical="center"/>
      <protection/>
    </xf>
    <xf numFmtId="176" fontId="5" fillId="0" borderId="45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176" fontId="5" fillId="0" borderId="33" xfId="0" applyNumberFormat="1" applyFont="1" applyBorder="1" applyAlignment="1" applyProtection="1">
      <alignment horizontal="right" vertical="center"/>
      <protection locked="0"/>
    </xf>
    <xf numFmtId="176" fontId="5" fillId="0" borderId="46" xfId="0" applyNumberFormat="1" applyFont="1" applyBorder="1" applyAlignment="1" applyProtection="1">
      <alignment horizontal="right" vertical="center"/>
      <protection locked="0"/>
    </xf>
    <xf numFmtId="176" fontId="5" fillId="0" borderId="35" xfId="0" applyNumberFormat="1" applyFont="1" applyBorder="1" applyAlignment="1" applyProtection="1">
      <alignment horizontal="right" vertical="center"/>
      <protection locked="0"/>
    </xf>
    <xf numFmtId="176" fontId="5" fillId="0" borderId="47" xfId="0" applyNumberFormat="1" applyFont="1" applyBorder="1" applyAlignment="1" applyProtection="1">
      <alignment horizontal="right" vertical="center"/>
      <protection locked="0"/>
    </xf>
    <xf numFmtId="176" fontId="5" fillId="0" borderId="44" xfId="0" applyNumberFormat="1" applyFont="1" applyBorder="1" applyAlignment="1" applyProtection="1">
      <alignment horizontal="right" vertical="center"/>
      <protection locked="0"/>
    </xf>
    <xf numFmtId="176" fontId="5" fillId="0" borderId="48" xfId="0" applyNumberFormat="1" applyFont="1" applyBorder="1" applyAlignment="1" applyProtection="1">
      <alignment horizontal="right" vertical="center"/>
      <protection locked="0"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left" vertical="center" indent="1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176" fontId="5" fillId="0" borderId="31" xfId="0" applyNumberFormat="1" applyFont="1" applyFill="1" applyBorder="1" applyAlignment="1" applyProtection="1">
      <alignment vertical="center"/>
      <protection locked="0"/>
    </xf>
    <xf numFmtId="176" fontId="5" fillId="0" borderId="51" xfId="0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5" fillId="0" borderId="52" xfId="0" applyNumberFormat="1" applyFont="1" applyFill="1" applyBorder="1" applyAlignment="1" applyProtection="1">
      <alignment vertical="center"/>
      <protection locked="0"/>
    </xf>
    <xf numFmtId="176" fontId="5" fillId="0" borderId="53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vertical="center"/>
      <protection/>
    </xf>
    <xf numFmtId="176" fontId="5" fillId="0" borderId="50" xfId="0" applyNumberFormat="1" applyFont="1" applyFill="1" applyBorder="1" applyAlignment="1" applyProtection="1">
      <alignment vertical="center"/>
      <protection/>
    </xf>
    <xf numFmtId="176" fontId="5" fillId="0" borderId="3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76" fontId="5" fillId="0" borderId="32" xfId="0" applyNumberFormat="1" applyFont="1" applyFill="1" applyBorder="1" applyAlignment="1" applyProtection="1">
      <alignment vertical="center"/>
      <protection locked="0"/>
    </xf>
    <xf numFmtId="176" fontId="5" fillId="0" borderId="33" xfId="0" applyNumberFormat="1" applyFont="1" applyFill="1" applyBorder="1" applyAlignment="1" applyProtection="1">
      <alignment vertical="center"/>
      <protection locked="0"/>
    </xf>
    <xf numFmtId="176" fontId="5" fillId="0" borderId="54" xfId="0" applyNumberFormat="1" applyFont="1" applyFill="1" applyBorder="1" applyAlignment="1" applyProtection="1">
      <alignment vertical="center"/>
      <protection locked="0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 indent="1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35" xfId="0" applyNumberFormat="1" applyFont="1" applyFill="1" applyBorder="1" applyAlignment="1" applyProtection="1">
      <alignment vertical="center"/>
      <protection locked="0"/>
    </xf>
    <xf numFmtId="176" fontId="5" fillId="0" borderId="55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horizontal="left" vertical="center" indent="1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56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5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38" fontId="5" fillId="0" borderId="4" xfId="17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20" xfId="21" applyFont="1" applyFill="1" applyBorder="1" applyAlignment="1" applyProtection="1">
      <alignment horizontal="left" vertical="center" wrapText="1" indent="1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0" fontId="5" fillId="0" borderId="25" xfId="21" applyFont="1" applyFill="1" applyBorder="1" applyAlignment="1" applyProtection="1">
      <alignment horizontal="left" vertical="center" wrapText="1" indent="1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5" fillId="0" borderId="60" xfId="21" applyFont="1" applyFill="1" applyBorder="1" applyAlignment="1" applyProtection="1">
      <alignment horizontal="left" vertical="center" wrapText="1" indent="1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61" xfId="0" applyNumberFormat="1" applyFont="1" applyFill="1" applyBorder="1" applyAlignment="1" applyProtection="1">
      <alignment vertical="center"/>
      <protection/>
    </xf>
    <xf numFmtId="176" fontId="5" fillId="0" borderId="16" xfId="0" applyNumberFormat="1" applyFont="1" applyFill="1" applyBorder="1" applyAlignment="1" applyProtection="1">
      <alignment vertical="center"/>
      <protection/>
    </xf>
    <xf numFmtId="0" fontId="5" fillId="0" borderId="23" xfId="21" applyFont="1" applyFill="1" applyBorder="1" applyAlignment="1" applyProtection="1">
      <alignment horizontal="left" vertical="center" wrapText="1" indent="1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76" fontId="5" fillId="0" borderId="33" xfId="0" applyNumberFormat="1" applyFont="1" applyFill="1" applyBorder="1" applyAlignment="1" applyProtection="1">
      <alignment vertical="center"/>
      <protection/>
    </xf>
    <xf numFmtId="176" fontId="5" fillId="0" borderId="34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35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5" fillId="0" borderId="27" xfId="21" applyFont="1" applyFill="1" applyBorder="1" applyAlignment="1" applyProtection="1">
      <alignment horizontal="left" vertical="center" wrapText="1" inden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38" fontId="5" fillId="0" borderId="54" xfId="17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1" xfId="21" applyFont="1" applyFill="1" applyBorder="1" applyAlignment="1" applyProtection="1">
      <alignment horizontal="left" vertical="center" wrapText="1" indent="1"/>
      <protection/>
    </xf>
    <xf numFmtId="176" fontId="5" fillId="0" borderId="51" xfId="0" applyNumberFormat="1" applyFont="1" applyFill="1" applyBorder="1" applyAlignment="1" applyProtection="1">
      <alignment vertical="center"/>
      <protection/>
    </xf>
    <xf numFmtId="0" fontId="5" fillId="0" borderId="62" xfId="21" applyFont="1" applyFill="1" applyBorder="1" applyAlignment="1" applyProtection="1">
      <alignment horizontal="left" vertical="center" wrapText="1" indent="1"/>
      <protection/>
    </xf>
    <xf numFmtId="176" fontId="5" fillId="0" borderId="53" xfId="0" applyNumberFormat="1" applyFont="1" applyFill="1" applyBorder="1" applyAlignment="1" applyProtection="1">
      <alignment vertical="center"/>
      <protection/>
    </xf>
    <xf numFmtId="0" fontId="5" fillId="0" borderId="63" xfId="21" applyFont="1" applyFill="1" applyBorder="1" applyAlignment="1" applyProtection="1">
      <alignment horizontal="left" vertical="center" wrapText="1" indent="1"/>
      <protection/>
    </xf>
    <xf numFmtId="176" fontId="5" fillId="0" borderId="64" xfId="0" applyNumberFormat="1" applyFont="1" applyFill="1" applyBorder="1" applyAlignment="1" applyProtection="1">
      <alignment vertical="center"/>
      <protection/>
    </xf>
    <xf numFmtId="0" fontId="5" fillId="0" borderId="65" xfId="21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176" fontId="5" fillId="0" borderId="31" xfId="0" applyNumberFormat="1" applyFont="1" applyFill="1" applyBorder="1" applyAlignment="1" applyProtection="1">
      <alignment horizontal="right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6" fontId="5" fillId="0" borderId="52" xfId="0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center" vertical="center" textRotation="255"/>
      <protection/>
    </xf>
    <xf numFmtId="0" fontId="5" fillId="0" borderId="61" xfId="21" applyFont="1" applyFill="1" applyBorder="1" applyAlignment="1" applyProtection="1">
      <alignment horizontal="left" vertical="center" indent="1"/>
      <protection/>
    </xf>
    <xf numFmtId="0" fontId="5" fillId="0" borderId="67" xfId="0" applyFont="1" applyFill="1" applyBorder="1" applyAlignment="1" applyProtection="1">
      <alignment vertical="center"/>
      <protection/>
    </xf>
    <xf numFmtId="176" fontId="5" fillId="0" borderId="61" xfId="0" applyNumberFormat="1" applyFont="1" applyFill="1" applyBorder="1" applyAlignment="1" applyProtection="1">
      <alignment horizontal="right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 quotePrefix="1">
      <alignment vertical="center"/>
      <protection/>
    </xf>
    <xf numFmtId="0" fontId="5" fillId="0" borderId="18" xfId="0" applyFont="1" applyFill="1" applyBorder="1" applyAlignment="1" applyProtection="1">
      <alignment horizontal="center" vertical="center" textRotation="255"/>
      <protection/>
    </xf>
    <xf numFmtId="0" fontId="5" fillId="0" borderId="68" xfId="21" applyFont="1" applyFill="1" applyBorder="1" applyAlignment="1" applyProtection="1">
      <alignment horizontal="left" vertical="center" indent="1"/>
      <protection/>
    </xf>
    <xf numFmtId="0" fontId="5" fillId="0" borderId="6" xfId="0" applyFont="1" applyFill="1" applyBorder="1" applyAlignment="1" applyProtection="1">
      <alignment vertical="center"/>
      <protection/>
    </xf>
    <xf numFmtId="176" fontId="5" fillId="0" borderId="68" xfId="0" applyNumberFormat="1" applyFont="1" applyFill="1" applyBorder="1" applyAlignment="1" applyProtection="1">
      <alignment horizontal="right" vertical="center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69" xfId="21" applyFont="1" applyFill="1" applyBorder="1" applyAlignment="1" applyProtection="1">
      <alignment horizontal="left" vertical="center" indent="1"/>
      <protection/>
    </xf>
    <xf numFmtId="0" fontId="5" fillId="0" borderId="69" xfId="0" applyFont="1" applyFill="1" applyBorder="1" applyAlignment="1" applyProtection="1">
      <alignment vertical="center"/>
      <protection/>
    </xf>
    <xf numFmtId="176" fontId="5" fillId="0" borderId="59" xfId="0" applyNumberFormat="1" applyFont="1" applyFill="1" applyBorder="1" applyAlignment="1" applyProtection="1">
      <alignment horizontal="right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center" vertical="center" textRotation="255"/>
      <protection/>
    </xf>
    <xf numFmtId="0" fontId="5" fillId="0" borderId="61" xfId="0" applyFont="1" applyFill="1" applyBorder="1" applyAlignment="1" applyProtection="1">
      <alignment horizontal="left" vertical="center" indent="1"/>
      <protection/>
    </xf>
    <xf numFmtId="0" fontId="5" fillId="0" borderId="67" xfId="0" applyFont="1" applyFill="1" applyBorder="1" applyAlignment="1" applyProtection="1">
      <alignment horizontal="left" vertical="center" indent="1"/>
      <protection/>
    </xf>
    <xf numFmtId="176" fontId="5" fillId="0" borderId="61" xfId="17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 textRotation="255"/>
      <protection/>
    </xf>
    <xf numFmtId="0" fontId="5" fillId="0" borderId="29" xfId="0" applyFont="1" applyFill="1" applyBorder="1" applyAlignment="1" applyProtection="1">
      <alignment horizontal="left" vertical="center" indent="1"/>
      <protection/>
    </xf>
    <xf numFmtId="0" fontId="5" fillId="0" borderId="70" xfId="0" applyFont="1" applyFill="1" applyBorder="1" applyAlignment="1" applyProtection="1">
      <alignment horizontal="left" vertical="center" indent="1"/>
      <protection/>
    </xf>
    <xf numFmtId="176" fontId="5" fillId="0" borderId="29" xfId="0" applyNumberFormat="1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horizontal="right" vertical="center"/>
      <protection locked="0"/>
    </xf>
    <xf numFmtId="176" fontId="5" fillId="0" borderId="30" xfId="0" applyNumberFormat="1" applyFont="1" applyFill="1" applyBorder="1" applyAlignment="1" applyProtection="1">
      <alignment vertical="center"/>
      <protection locked="0"/>
    </xf>
    <xf numFmtId="176" fontId="5" fillId="0" borderId="30" xfId="0" applyNumberFormat="1" applyFont="1" applyFill="1" applyBorder="1" applyAlignment="1" applyProtection="1">
      <alignment horizontal="right" vertical="center"/>
      <protection locked="0"/>
    </xf>
    <xf numFmtId="176" fontId="5" fillId="0" borderId="35" xfId="0" applyNumberFormat="1" applyFont="1" applyFill="1" applyBorder="1" applyAlignment="1" applyProtection="1">
      <alignment horizontal="right" vertical="center"/>
      <protection locked="0"/>
    </xf>
    <xf numFmtId="176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9" fontId="5" fillId="0" borderId="20" xfId="21" applyNumberFormat="1" applyFont="1" applyFill="1" applyBorder="1" applyAlignment="1" applyProtection="1">
      <alignment horizontal="left" vertical="center" indent="1"/>
      <protection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22" xfId="21" applyNumberFormat="1" applyFont="1" applyFill="1" applyBorder="1" applyAlignment="1" applyProtection="1">
      <alignment horizontal="left" vertical="center" indent="1"/>
      <protection/>
    </xf>
    <xf numFmtId="176" fontId="5" fillId="0" borderId="62" xfId="0" applyNumberFormat="1" applyFont="1" applyFill="1" applyBorder="1" applyAlignment="1" applyProtection="1">
      <alignment horizontal="right" vertical="center"/>
      <protection locked="0"/>
    </xf>
    <xf numFmtId="49" fontId="5" fillId="0" borderId="71" xfId="21" applyNumberFormat="1" applyFont="1" applyFill="1" applyBorder="1" applyAlignment="1" applyProtection="1">
      <alignment horizontal="left" vertical="center" indent="1"/>
      <protection/>
    </xf>
    <xf numFmtId="176" fontId="5" fillId="0" borderId="63" xfId="0" applyNumberFormat="1" applyFont="1" applyFill="1" applyBorder="1" applyAlignment="1" applyProtection="1">
      <alignment horizontal="right" vertical="center"/>
      <protection locked="0"/>
    </xf>
    <xf numFmtId="49" fontId="5" fillId="0" borderId="72" xfId="21" applyNumberFormat="1" applyFont="1" applyFill="1" applyBorder="1" applyAlignment="1" applyProtection="1">
      <alignment horizontal="left" vertical="center" indent="1"/>
      <protection/>
    </xf>
    <xf numFmtId="176" fontId="5" fillId="0" borderId="65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66" xfId="21" applyFont="1" applyFill="1" applyBorder="1" applyAlignment="1" applyProtection="1">
      <alignment horizontal="left" vertical="center" wrapText="1" indent="1"/>
      <protection/>
    </xf>
    <xf numFmtId="176" fontId="5" fillId="0" borderId="56" xfId="0" applyNumberFormat="1" applyFont="1" applyFill="1" applyBorder="1" applyAlignment="1" applyProtection="1">
      <alignment horizontal="right" vertical="center"/>
      <protection/>
    </xf>
    <xf numFmtId="176" fontId="5" fillId="0" borderId="48" xfId="0" applyNumberFormat="1" applyFont="1" applyFill="1" applyBorder="1" applyAlignment="1" applyProtection="1">
      <alignment horizontal="right" vertical="center"/>
      <protection/>
    </xf>
    <xf numFmtId="0" fontId="5" fillId="0" borderId="22" xfId="21" applyFont="1" applyFill="1" applyBorder="1" applyAlignment="1" applyProtection="1">
      <alignment horizontal="left" vertical="center" wrapText="1" indent="1"/>
      <protection/>
    </xf>
    <xf numFmtId="0" fontId="5" fillId="0" borderId="73" xfId="21" applyFont="1" applyFill="1" applyBorder="1" applyAlignment="1" applyProtection="1">
      <alignment horizontal="left" vertical="center" wrapText="1" indent="1"/>
      <protection/>
    </xf>
    <xf numFmtId="176" fontId="5" fillId="0" borderId="53" xfId="0" applyNumberFormat="1" applyFont="1" applyFill="1" applyBorder="1" applyAlignment="1" applyProtection="1">
      <alignment horizontal="right" vertical="center"/>
      <protection locked="0"/>
    </xf>
    <xf numFmtId="0" fontId="5" fillId="0" borderId="74" xfId="0" applyFont="1" applyFill="1" applyBorder="1" applyAlignment="1" applyProtection="1">
      <alignment vertical="center"/>
      <protection/>
    </xf>
    <xf numFmtId="176" fontId="5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176" fontId="5" fillId="0" borderId="64" xfId="0" applyNumberFormat="1" applyFont="1" applyFill="1" applyBorder="1" applyAlignment="1" applyProtection="1">
      <alignment horizontal="right" vertical="center"/>
      <protection locked="0"/>
    </xf>
    <xf numFmtId="0" fontId="5" fillId="0" borderId="6" xfId="21" applyFont="1" applyFill="1" applyBorder="1" applyAlignment="1" applyProtection="1">
      <alignment vertical="center" wrapText="1"/>
      <protection/>
    </xf>
    <xf numFmtId="0" fontId="5" fillId="0" borderId="60" xfId="21" applyFont="1" applyFill="1" applyBorder="1" applyAlignment="1" applyProtection="1">
      <alignment horizontal="left" vertical="center" indent="1"/>
      <protection/>
    </xf>
    <xf numFmtId="0" fontId="5" fillId="0" borderId="74" xfId="21" applyFont="1" applyFill="1" applyBorder="1" applyAlignment="1" applyProtection="1">
      <alignment horizontal="left" vertical="center" wrapText="1" indent="1"/>
      <protection/>
    </xf>
    <xf numFmtId="0" fontId="5" fillId="0" borderId="71" xfId="21" applyFont="1" applyFill="1" applyBorder="1" applyAlignment="1" applyProtection="1">
      <alignment horizontal="left" vertical="center" indent="1"/>
      <protection/>
    </xf>
    <xf numFmtId="0" fontId="5" fillId="0" borderId="75" xfId="21" applyFont="1" applyFill="1" applyBorder="1" applyAlignment="1" applyProtection="1">
      <alignment horizontal="left" vertical="center" wrapText="1" indent="1"/>
      <protection/>
    </xf>
    <xf numFmtId="0" fontId="5" fillId="0" borderId="27" xfId="21" applyFont="1" applyFill="1" applyBorder="1" applyAlignment="1" applyProtection="1">
      <alignment horizontal="left" vertical="center" indent="1"/>
      <protection/>
    </xf>
    <xf numFmtId="0" fontId="5" fillId="0" borderId="76" xfId="21" applyFont="1" applyFill="1" applyBorder="1" applyAlignment="1" applyProtection="1">
      <alignment horizontal="left" vertical="center" wrapText="1" indent="1"/>
      <protection/>
    </xf>
    <xf numFmtId="176" fontId="5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176" fontId="5" fillId="0" borderId="44" xfId="0" applyNumberFormat="1" applyFont="1" applyFill="1" applyBorder="1" applyAlignment="1" applyProtection="1">
      <alignment horizontal="right" vertical="center"/>
      <protection/>
    </xf>
    <xf numFmtId="176" fontId="5" fillId="0" borderId="35" xfId="0" applyNumberFormat="1" applyFont="1" applyFill="1" applyBorder="1" applyAlignment="1" applyProtection="1">
      <alignment horizontal="right" vertical="center"/>
      <protection/>
    </xf>
    <xf numFmtId="176" fontId="5" fillId="0" borderId="61" xfId="0" applyNumberFormat="1" applyFont="1" applyFill="1" applyBorder="1" applyAlignment="1" applyProtection="1">
      <alignment horizontal="right" vertical="center"/>
      <protection/>
    </xf>
    <xf numFmtId="176" fontId="5" fillId="0" borderId="29" xfId="0" applyNumberFormat="1" applyFont="1" applyFill="1" applyBorder="1" applyAlignment="1" applyProtection="1">
      <alignment horizontal="right" vertical="center"/>
      <protection/>
    </xf>
    <xf numFmtId="0" fontId="5" fillId="0" borderId="76" xfId="0" applyFont="1" applyFill="1" applyBorder="1" applyAlignment="1" applyProtection="1">
      <alignment vertical="center"/>
      <protection/>
    </xf>
    <xf numFmtId="176" fontId="5" fillId="0" borderId="68" xfId="0" applyNumberFormat="1" applyFont="1" applyFill="1" applyBorder="1" applyAlignment="1" applyProtection="1">
      <alignment horizontal="right" vertical="center"/>
      <protection/>
    </xf>
    <xf numFmtId="176" fontId="5" fillId="0" borderId="77" xfId="0" applyNumberFormat="1" applyFont="1" applyFill="1" applyBorder="1" applyAlignment="1" applyProtection="1">
      <alignment horizontal="right" vertical="center"/>
      <protection locked="0"/>
    </xf>
    <xf numFmtId="176" fontId="5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12" xfId="21" applyFont="1" applyFill="1" applyBorder="1" applyAlignment="1" applyProtection="1">
      <alignment vertical="center" wrapText="1"/>
      <protection/>
    </xf>
    <xf numFmtId="176" fontId="5" fillId="0" borderId="52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78" xfId="0" applyFont="1" applyFill="1" applyBorder="1" applyAlignment="1" applyProtection="1">
      <alignment horizontal="left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left" vertical="center" indent="1"/>
      <protection/>
    </xf>
    <xf numFmtId="176" fontId="5" fillId="0" borderId="21" xfId="17" applyNumberFormat="1" applyFont="1" applyFill="1" applyBorder="1" applyAlignment="1" applyProtection="1">
      <alignment horizontal="right" vertical="center"/>
      <protection locked="0"/>
    </xf>
    <xf numFmtId="176" fontId="5" fillId="0" borderId="1" xfId="17" applyNumberFormat="1" applyFont="1" applyFill="1" applyBorder="1" applyAlignment="1" applyProtection="1">
      <alignment horizontal="right" vertical="center"/>
      <protection locked="0"/>
    </xf>
    <xf numFmtId="176" fontId="5" fillId="0" borderId="31" xfId="17" applyNumberFormat="1" applyFont="1" applyFill="1" applyBorder="1" applyAlignment="1" applyProtection="1">
      <alignment horizontal="right" vertical="center"/>
      <protection locked="0"/>
    </xf>
    <xf numFmtId="176" fontId="5" fillId="0" borderId="2" xfId="17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left" vertical="center" indent="1"/>
      <protection/>
    </xf>
    <xf numFmtId="0" fontId="5" fillId="0" borderId="71" xfId="0" applyFont="1" applyFill="1" applyBorder="1" applyAlignment="1" applyProtection="1">
      <alignment horizontal="left" vertical="center" indent="1"/>
      <protection/>
    </xf>
    <xf numFmtId="0" fontId="5" fillId="0" borderId="72" xfId="0" applyFont="1" applyFill="1" applyBorder="1" applyAlignment="1" applyProtection="1">
      <alignment horizontal="left" vertical="center" indent="1"/>
      <protection/>
    </xf>
    <xf numFmtId="176" fontId="5" fillId="0" borderId="28" xfId="17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24" xfId="17" applyNumberFormat="1" applyFont="1" applyFill="1" applyBorder="1" applyAlignment="1" applyProtection="1">
      <alignment horizontal="right" vertical="center"/>
      <protection locked="0"/>
    </xf>
    <xf numFmtId="176" fontId="5" fillId="0" borderId="54" xfId="17" applyNumberFormat="1" applyFont="1" applyFill="1" applyBorder="1" applyAlignment="1" applyProtection="1">
      <alignment horizontal="right" vertical="center"/>
      <protection locked="0"/>
    </xf>
    <xf numFmtId="176" fontId="5" fillId="0" borderId="33" xfId="17" applyNumberFormat="1" applyFont="1" applyFill="1" applyBorder="1" applyAlignment="1" applyProtection="1">
      <alignment horizontal="right" vertical="center"/>
      <protection locked="0"/>
    </xf>
    <xf numFmtId="176" fontId="5" fillId="0" borderId="34" xfId="17" applyNumberFormat="1" applyFont="1" applyFill="1" applyBorder="1" applyAlignment="1" applyProtection="1">
      <alignment horizontal="right" vertical="center"/>
      <protection locked="0"/>
    </xf>
    <xf numFmtId="176" fontId="5" fillId="0" borderId="26" xfId="17" applyNumberFormat="1" applyFont="1" applyFill="1" applyBorder="1" applyAlignment="1" applyProtection="1">
      <alignment horizontal="right" vertical="center"/>
      <protection locked="0"/>
    </xf>
    <xf numFmtId="176" fontId="5" fillId="0" borderId="55" xfId="17" applyNumberFormat="1" applyFont="1" applyFill="1" applyBorder="1" applyAlignment="1" applyProtection="1">
      <alignment vertical="center"/>
      <protection locked="0"/>
    </xf>
    <xf numFmtId="176" fontId="5" fillId="0" borderId="35" xfId="17" applyNumberFormat="1" applyFont="1" applyFill="1" applyBorder="1" applyAlignment="1" applyProtection="1">
      <alignment vertical="center"/>
      <protection locked="0"/>
    </xf>
    <xf numFmtId="176" fontId="5" fillId="0" borderId="35" xfId="17" applyNumberFormat="1" applyFont="1" applyFill="1" applyBorder="1" applyAlignment="1" applyProtection="1">
      <alignment horizontal="right" vertical="center"/>
      <protection locked="0"/>
    </xf>
    <xf numFmtId="176" fontId="5" fillId="0" borderId="11" xfId="17" applyNumberFormat="1" applyFont="1" applyFill="1" applyBorder="1" applyAlignment="1" applyProtection="1">
      <alignment vertical="center"/>
      <protection locked="0"/>
    </xf>
    <xf numFmtId="176" fontId="5" fillId="0" borderId="56" xfId="17" applyNumberFormat="1" applyFont="1" applyFill="1" applyBorder="1" applyAlignment="1" applyProtection="1">
      <alignment vertical="center"/>
      <protection locked="0"/>
    </xf>
    <xf numFmtId="176" fontId="5" fillId="0" borderId="44" xfId="17" applyNumberFormat="1" applyFont="1" applyFill="1" applyBorder="1" applyAlignment="1" applyProtection="1">
      <alignment vertical="center"/>
      <protection locked="0"/>
    </xf>
    <xf numFmtId="176" fontId="5" fillId="0" borderId="44" xfId="17" applyNumberFormat="1" applyFont="1" applyFill="1" applyBorder="1" applyAlignment="1" applyProtection="1">
      <alignment horizontal="right" vertical="center"/>
      <protection locked="0"/>
    </xf>
    <xf numFmtId="176" fontId="5" fillId="0" borderId="19" xfId="17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left" vertical="center" indent="1"/>
      <protection/>
    </xf>
    <xf numFmtId="0" fontId="5" fillId="0" borderId="26" xfId="0" applyFont="1" applyFill="1" applyBorder="1" applyAlignment="1" applyProtection="1">
      <alignment horizontal="left" vertical="center" indent="1"/>
      <protection/>
    </xf>
    <xf numFmtId="0" fontId="5" fillId="0" borderId="26" xfId="0" applyFont="1" applyFill="1" applyBorder="1" applyAlignment="1" applyProtection="1">
      <alignment horizontal="left" vertical="center" wrapText="1" indent="1"/>
      <protection/>
    </xf>
    <xf numFmtId="0" fontId="5" fillId="0" borderId="28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7" xfId="22" applyFont="1" applyBorder="1" applyAlignment="1">
      <alignment horizontal="center" vertical="center" wrapText="1"/>
      <protection/>
    </xf>
    <xf numFmtId="0" fontId="5" fillId="0" borderId="68" xfId="22" applyFont="1" applyBorder="1" applyAlignment="1">
      <alignment horizontal="center" vertical="center" wrapText="1"/>
      <protection/>
    </xf>
    <xf numFmtId="0" fontId="5" fillId="0" borderId="8" xfId="22" applyFont="1" applyBorder="1" applyAlignment="1">
      <alignment horizontal="center" vertical="center" wrapText="1"/>
      <protection/>
    </xf>
    <xf numFmtId="0" fontId="5" fillId="0" borderId="21" xfId="22" applyFont="1" applyBorder="1" applyAlignment="1">
      <alignment horizontal="left" vertical="center" wrapText="1" indent="1"/>
      <protection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61" xfId="0" applyNumberFormat="1" applyFont="1" applyFill="1" applyBorder="1" applyAlignment="1" applyProtection="1">
      <alignment vertical="center"/>
      <protection locked="0"/>
    </xf>
    <xf numFmtId="176" fontId="5" fillId="0" borderId="67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vertical="center"/>
      <protection locked="0"/>
    </xf>
    <xf numFmtId="176" fontId="5" fillId="0" borderId="70" xfId="0" applyNumberFormat="1" applyFont="1" applyFill="1" applyBorder="1" applyAlignment="1" applyProtection="1">
      <alignment vertical="center"/>
      <protection locked="0"/>
    </xf>
    <xf numFmtId="176" fontId="5" fillId="0" borderId="30" xfId="0" applyNumberFormat="1" applyFont="1" applyFill="1" applyBorder="1" applyAlignment="1" applyProtection="1">
      <alignment vertical="center"/>
      <protection locked="0"/>
    </xf>
    <xf numFmtId="0" fontId="5" fillId="0" borderId="24" xfId="22" applyFont="1" applyBorder="1" applyAlignment="1">
      <alignment horizontal="left" vertical="center" wrapText="1" indent="1"/>
      <protection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176" fontId="5" fillId="0" borderId="3" xfId="0" applyNumberFormat="1" applyFont="1" applyFill="1" applyBorder="1" applyAlignment="1" applyProtection="1">
      <alignment vertical="center"/>
      <protection locked="0"/>
    </xf>
    <xf numFmtId="176" fontId="5" fillId="0" borderId="34" xfId="0" applyNumberFormat="1" applyFont="1" applyFill="1" applyBorder="1" applyAlignment="1" applyProtection="1">
      <alignment vertical="center"/>
      <protection locked="0"/>
    </xf>
    <xf numFmtId="0" fontId="5" fillId="0" borderId="26" xfId="22" applyFont="1" applyBorder="1" applyAlignment="1">
      <alignment horizontal="left" vertical="center" wrapText="1" indent="1"/>
      <protection/>
    </xf>
    <xf numFmtId="176" fontId="5" fillId="0" borderId="35" xfId="0" applyNumberFormat="1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28" xfId="22" applyFont="1" applyBorder="1" applyAlignment="1">
      <alignment horizontal="left" vertical="center" wrapText="1" indent="1"/>
      <protection/>
    </xf>
    <xf numFmtId="176" fontId="5" fillId="0" borderId="44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69" xfId="0" applyFont="1" applyFill="1" applyBorder="1" applyAlignment="1" applyProtection="1">
      <alignment vertical="center"/>
      <protection/>
    </xf>
    <xf numFmtId="0" fontId="5" fillId="0" borderId="20" xfId="22" applyFont="1" applyBorder="1" applyAlignment="1">
      <alignment horizontal="left" vertical="center" indent="1"/>
      <protection/>
    </xf>
    <xf numFmtId="0" fontId="5" fillId="0" borderId="66" xfId="22" applyFont="1" applyBorder="1" applyAlignment="1">
      <alignment horizontal="left" vertical="center" wrapText="1" indent="1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25" xfId="22" applyFont="1" applyBorder="1" applyAlignment="1">
      <alignment horizontal="left" vertical="center" indent="1"/>
      <protection/>
    </xf>
    <xf numFmtId="0" fontId="5" fillId="0" borderId="0" xfId="22" applyFont="1" applyBorder="1" applyAlignment="1">
      <alignment horizontal="left" vertical="center" wrapText="1" indent="1"/>
      <protection/>
    </xf>
    <xf numFmtId="176" fontId="5" fillId="0" borderId="22" xfId="0" applyNumberFormat="1" applyFont="1" applyFill="1" applyBorder="1" applyAlignment="1" applyProtection="1">
      <alignment horizontal="right" vertical="center"/>
      <protection locked="0"/>
    </xf>
    <xf numFmtId="176" fontId="5" fillId="0" borderId="79" xfId="0" applyNumberFormat="1" applyFont="1" applyFill="1" applyBorder="1" applyAlignment="1" applyProtection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75" xfId="22" applyFont="1" applyBorder="1" applyAlignment="1">
      <alignment horizontal="left" vertical="center" wrapText="1" indent="1"/>
      <protection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80" xfId="22" applyFont="1" applyBorder="1" applyAlignment="1">
      <alignment horizontal="left" vertical="center" wrapText="1" indent="1"/>
      <protection/>
    </xf>
    <xf numFmtId="0" fontId="5" fillId="0" borderId="81" xfId="22" applyFont="1" applyBorder="1" applyAlignment="1">
      <alignment horizontal="left" vertical="center" wrapText="1" indent="1"/>
      <protection/>
    </xf>
    <xf numFmtId="176" fontId="5" fillId="0" borderId="49" xfId="0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 applyProtection="1">
      <alignment horizontal="right" vertical="center"/>
      <protection locked="0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8" xfId="22" applyFont="1" applyBorder="1" applyAlignment="1">
      <alignment horizontal="left" vertical="center" wrapText="1" indent="1"/>
      <protection/>
    </xf>
    <xf numFmtId="0" fontId="5" fillId="0" borderId="11" xfId="22" applyFont="1" applyBorder="1" applyAlignment="1">
      <alignment horizontal="left" vertical="center" wrapText="1" indent="1"/>
      <protection/>
    </xf>
    <xf numFmtId="0" fontId="5" fillId="0" borderId="14" xfId="22" applyFont="1" applyBorder="1" applyAlignment="1">
      <alignment horizontal="left" vertical="center" wrapText="1" indent="1"/>
      <protection/>
    </xf>
    <xf numFmtId="0" fontId="5" fillId="0" borderId="6" xfId="22" applyFont="1" applyBorder="1" applyAlignment="1">
      <alignment horizontal="left" vertical="center" wrapText="1" indent="1"/>
      <protection/>
    </xf>
    <xf numFmtId="0" fontId="5" fillId="0" borderId="9" xfId="22" applyFont="1" applyBorder="1" applyAlignment="1">
      <alignment horizontal="left" vertical="center" wrapText="1" indent="1"/>
      <protection/>
    </xf>
    <xf numFmtId="0" fontId="5" fillId="0" borderId="12" xfId="22" applyFont="1" applyBorder="1" applyAlignment="1">
      <alignment horizontal="left" vertical="center" wrapText="1" indent="1"/>
      <protection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5" fillId="0" borderId="5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left" vertical="center" indent="1"/>
      <protection/>
    </xf>
    <xf numFmtId="0" fontId="5" fillId="0" borderId="0" xfId="0" applyFont="1" applyBorder="1" applyAlignment="1" applyProtection="1">
      <alignment vertical="center"/>
      <protection/>
    </xf>
    <xf numFmtId="201" fontId="5" fillId="0" borderId="32" xfId="0" applyNumberFormat="1" applyFont="1" applyBorder="1" applyAlignment="1" applyProtection="1">
      <alignment horizontal="right" vertical="center"/>
      <protection locked="0"/>
    </xf>
    <xf numFmtId="201" fontId="5" fillId="0" borderId="33" xfId="0" applyNumberFormat="1" applyFont="1" applyBorder="1" applyAlignment="1" applyProtection="1">
      <alignment horizontal="right" vertical="center"/>
      <protection locked="0"/>
    </xf>
    <xf numFmtId="211" fontId="5" fillId="0" borderId="34" xfId="0" applyNumberFormat="1" applyFont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 applyProtection="1">
      <alignment horizontal="right" vertical="center"/>
      <protection locked="0"/>
    </xf>
    <xf numFmtId="201" fontId="5" fillId="0" borderId="35" xfId="0" applyNumberFormat="1" applyFont="1" applyBorder="1" applyAlignment="1" applyProtection="1">
      <alignment horizontal="right" vertical="center"/>
      <protection locked="0"/>
    </xf>
    <xf numFmtId="211" fontId="5" fillId="0" borderId="11" xfId="0" applyNumberFormat="1" applyFont="1" applyBorder="1" applyAlignment="1" applyProtection="1">
      <alignment horizontal="right" vertical="center"/>
      <protection locked="0"/>
    </xf>
    <xf numFmtId="201" fontId="5" fillId="0" borderId="13" xfId="0" applyNumberFormat="1" applyFont="1" applyBorder="1" applyAlignment="1" applyProtection="1">
      <alignment horizontal="right" vertical="center"/>
      <protection locked="0"/>
    </xf>
    <xf numFmtId="201" fontId="5" fillId="0" borderId="52" xfId="0" applyNumberFormat="1" applyFont="1" applyBorder="1" applyAlignment="1" applyProtection="1">
      <alignment horizontal="right" vertical="center"/>
      <protection locked="0"/>
    </xf>
    <xf numFmtId="211" fontId="5" fillId="0" borderId="14" xfId="0" applyNumberFormat="1" applyFont="1" applyBorder="1" applyAlignment="1" applyProtection="1">
      <alignment horizontal="right" vertical="center"/>
      <protection locked="0"/>
    </xf>
    <xf numFmtId="0" fontId="5" fillId="0" borderId="60" xfId="0" applyFont="1" applyBorder="1" applyAlignment="1" applyProtection="1">
      <alignment horizontal="left" vertical="center" indent="1"/>
      <protection/>
    </xf>
    <xf numFmtId="201" fontId="5" fillId="0" borderId="7" xfId="0" applyNumberFormat="1" applyFont="1" applyBorder="1" applyAlignment="1" applyProtection="1">
      <alignment horizontal="right" vertical="center"/>
      <protection locked="0"/>
    </xf>
    <xf numFmtId="201" fontId="5" fillId="0" borderId="68" xfId="0" applyNumberFormat="1" applyFont="1" applyBorder="1" applyAlignment="1" applyProtection="1">
      <alignment horizontal="right" vertical="center"/>
      <protection locked="0"/>
    </xf>
    <xf numFmtId="211" fontId="5" fillId="0" borderId="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201" fontId="5" fillId="0" borderId="18" xfId="0" applyNumberFormat="1" applyFont="1" applyBorder="1" applyAlignment="1" applyProtection="1">
      <alignment horizontal="right" vertical="center"/>
      <protection locked="0"/>
    </xf>
    <xf numFmtId="201" fontId="5" fillId="0" borderId="44" xfId="0" applyNumberFormat="1" applyFont="1" applyBorder="1" applyAlignment="1" applyProtection="1">
      <alignment horizontal="right" vertical="center"/>
      <protection locked="0"/>
    </xf>
    <xf numFmtId="211" fontId="5" fillId="0" borderId="19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 wrapText="1"/>
    </xf>
    <xf numFmtId="0" fontId="5" fillId="0" borderId="57" xfId="2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indent="1"/>
      <protection/>
    </xf>
    <xf numFmtId="0" fontId="5" fillId="0" borderId="8" xfId="0" applyFont="1" applyFill="1" applyBorder="1" applyAlignment="1" applyProtection="1">
      <alignment horizontal="left" vertical="center" indent="1"/>
      <protection/>
    </xf>
    <xf numFmtId="176" fontId="5" fillId="0" borderId="77" xfId="0" applyNumberFormat="1" applyFont="1" applyFill="1" applyBorder="1" applyAlignment="1" applyProtection="1">
      <alignment vertical="center"/>
      <protection locked="0"/>
    </xf>
    <xf numFmtId="176" fontId="5" fillId="0" borderId="68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 indent="1"/>
      <protection/>
    </xf>
    <xf numFmtId="0" fontId="5" fillId="0" borderId="19" xfId="0" applyFont="1" applyFill="1" applyBorder="1" applyAlignment="1" applyProtection="1">
      <alignment horizontal="left" vertical="center" indent="1"/>
      <protection/>
    </xf>
    <xf numFmtId="176" fontId="5" fillId="0" borderId="56" xfId="0" applyNumberFormat="1" applyFont="1" applyFill="1" applyBorder="1" applyAlignment="1" applyProtection="1">
      <alignment vertical="center"/>
      <protection locked="0"/>
    </xf>
    <xf numFmtId="176" fontId="5" fillId="0" borderId="44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176" fontId="5" fillId="0" borderId="15" xfId="0" applyNumberFormat="1" applyFont="1" applyBorder="1" applyAlignment="1" applyProtection="1">
      <alignment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176" fontId="5" fillId="0" borderId="49" xfId="0" applyNumberFormat="1" applyFont="1" applyBorder="1" applyAlignment="1" applyProtection="1">
      <alignment vertical="center"/>
      <protection locked="0"/>
    </xf>
    <xf numFmtId="176" fontId="5" fillId="0" borderId="30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3" xfId="21" applyNumberFormat="1" applyFont="1" applyFill="1" applyBorder="1" applyAlignment="1" applyProtection="1">
      <alignment horizontal="left" vertical="center" indent="1"/>
      <protection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5" fillId="0" borderId="34" xfId="0" applyNumberFormat="1" applyFont="1" applyFill="1" applyBorder="1" applyAlignment="1" applyProtection="1">
      <alignment horizontal="right" vertical="center"/>
      <protection locked="0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9" xfId="21" applyNumberFormat="1" applyFont="1" applyFill="1" applyBorder="1" applyAlignment="1" applyProtection="1">
      <alignment horizontal="left" vertical="center" indent="1"/>
      <protection/>
    </xf>
    <xf numFmtId="176" fontId="5" fillId="0" borderId="26" xfId="0" applyNumberFormat="1" applyFont="1" applyFill="1" applyBorder="1" applyAlignment="1" applyProtection="1">
      <alignment horizontal="right" vertical="center"/>
      <protection locked="0"/>
    </xf>
    <xf numFmtId="49" fontId="5" fillId="0" borderId="17" xfId="21" applyNumberFormat="1" applyFont="1" applyFill="1" applyBorder="1" applyAlignment="1" applyProtection="1">
      <alignment horizontal="left" vertical="center" indent="1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 locked="0"/>
    </xf>
    <xf numFmtId="176" fontId="5" fillId="0" borderId="44" xfId="0" applyNumberFormat="1" applyFont="1" applyFill="1" applyBorder="1" applyAlignment="1" applyProtection="1">
      <alignment horizontal="right"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176" fontId="5" fillId="0" borderId="32" xfId="17" applyNumberFormat="1" applyFont="1" applyFill="1" applyBorder="1" applyAlignment="1" applyProtection="1">
      <alignment vertical="center"/>
      <protection locked="0"/>
    </xf>
    <xf numFmtId="176" fontId="5" fillId="0" borderId="10" xfId="17" applyNumberFormat="1" applyFont="1" applyFill="1" applyBorder="1" applyAlignment="1" applyProtection="1">
      <alignment vertical="center"/>
      <protection locked="0"/>
    </xf>
    <xf numFmtId="176" fontId="5" fillId="0" borderId="18" xfId="17" applyNumberFormat="1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25" xfId="21" applyFont="1" applyFill="1" applyBorder="1" applyAlignment="1" applyProtection="1">
      <alignment horizontal="center" vertical="center" wrapText="1"/>
      <protection/>
    </xf>
    <xf numFmtId="0" fontId="5" fillId="0" borderId="55" xfId="21" applyFont="1" applyFill="1" applyBorder="1" applyAlignment="1" applyProtection="1">
      <alignment horizontal="center" vertical="center" wrapText="1"/>
      <protection/>
    </xf>
    <xf numFmtId="0" fontId="5" fillId="0" borderId="27" xfId="21" applyFont="1" applyFill="1" applyBorder="1" applyAlignment="1" applyProtection="1">
      <alignment horizontal="center" vertical="center" wrapText="1"/>
      <protection/>
    </xf>
    <xf numFmtId="0" fontId="5" fillId="0" borderId="56" xfId="21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68" xfId="21" applyFont="1" applyFill="1" applyBorder="1" applyAlignment="1" applyProtection="1">
      <alignment horizontal="center" vertical="center" wrapText="1"/>
      <protection/>
    </xf>
    <xf numFmtId="0" fontId="5" fillId="0" borderId="35" xfId="21" applyFont="1" applyFill="1" applyBorder="1" applyAlignment="1" applyProtection="1">
      <alignment horizontal="center" vertical="center" wrapText="1"/>
      <protection/>
    </xf>
    <xf numFmtId="0" fontId="5" fillId="0" borderId="44" xfId="21" applyFont="1" applyFill="1" applyBorder="1" applyAlignment="1" applyProtection="1">
      <alignment horizontal="center" vertical="center" wrapText="1"/>
      <protection/>
    </xf>
    <xf numFmtId="0" fontId="5" fillId="0" borderId="33" xfId="21" applyFont="1" applyFill="1" applyBorder="1" applyAlignment="1" applyProtection="1">
      <alignment horizontal="center" vertical="center" wrapText="1"/>
      <protection/>
    </xf>
    <xf numFmtId="0" fontId="5" fillId="0" borderId="52" xfId="21" applyFont="1" applyFill="1" applyBorder="1" applyAlignment="1" applyProtection="1">
      <alignment horizontal="center" vertical="center" wrapText="1"/>
      <protection/>
    </xf>
    <xf numFmtId="0" fontId="5" fillId="0" borderId="20" xfId="21" applyFont="1" applyFill="1" applyBorder="1" applyAlignment="1" applyProtection="1">
      <alignment horizontal="left" vertical="center" wrapText="1"/>
      <protection/>
    </xf>
    <xf numFmtId="0" fontId="5" fillId="0" borderId="66" xfId="21" applyFont="1" applyFill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center" vertical="center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7" fillId="0" borderId="82" xfId="0" applyFont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/>
      <protection/>
    </xf>
    <xf numFmtId="0" fontId="5" fillId="0" borderId="86" xfId="0" applyFont="1" applyBorder="1" applyAlignment="1" applyProtection="1">
      <alignment horizontal="center" vertical="center"/>
      <protection/>
    </xf>
    <xf numFmtId="0" fontId="5" fillId="0" borderId="87" xfId="0" applyFont="1" applyBorder="1" applyAlignment="1" applyProtection="1">
      <alignment horizontal="center" vertical="center"/>
      <protection/>
    </xf>
    <xf numFmtId="0" fontId="5" fillId="0" borderId="88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90" xfId="0" applyFont="1" applyFill="1" applyBorder="1" applyAlignment="1" applyProtection="1">
      <alignment horizontal="center" vertical="center" wrapText="1"/>
      <protection/>
    </xf>
    <xf numFmtId="0" fontId="5" fillId="0" borderId="91" xfId="0" applyFont="1" applyFill="1" applyBorder="1" applyAlignment="1" applyProtection="1">
      <alignment horizontal="center" vertical="center" wrapText="1"/>
      <protection/>
    </xf>
    <xf numFmtId="0" fontId="5" fillId="0" borderId="92" xfId="0" applyFont="1" applyBorder="1" applyAlignment="1" applyProtection="1">
      <alignment horizontal="center" vertical="center" wrapText="1"/>
      <protection/>
    </xf>
    <xf numFmtId="0" fontId="5" fillId="0" borderId="93" xfId="0" applyFont="1" applyBorder="1" applyAlignment="1" applyProtection="1">
      <alignment horizontal="center" vertical="center"/>
      <protection/>
    </xf>
    <xf numFmtId="0" fontId="5" fillId="0" borderId="94" xfId="0" applyFont="1" applyBorder="1" applyAlignment="1" applyProtection="1">
      <alignment horizontal="center" vertical="center" wrapText="1"/>
      <protection/>
    </xf>
    <xf numFmtId="0" fontId="5" fillId="0" borderId="95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0" fontId="5" fillId="0" borderId="23" xfId="21" applyFont="1" applyFill="1" applyBorder="1" applyAlignment="1" applyProtection="1">
      <alignment horizontal="center" vertical="center" wrapText="1"/>
      <protection/>
    </xf>
    <xf numFmtId="0" fontId="5" fillId="0" borderId="54" xfId="21" applyFont="1" applyFill="1" applyBorder="1" applyAlignment="1" applyProtection="1">
      <alignment horizontal="center" vertical="center" wrapText="1"/>
      <protection/>
    </xf>
    <xf numFmtId="0" fontId="5" fillId="0" borderId="1" xfId="21" applyFont="1" applyFill="1" applyBorder="1" applyAlignment="1" applyProtection="1">
      <alignment horizontal="left" vertical="center" wrapText="1"/>
      <protection/>
    </xf>
    <xf numFmtId="0" fontId="5" fillId="0" borderId="31" xfId="21" applyFont="1" applyFill="1" applyBorder="1" applyAlignment="1" applyProtection="1">
      <alignment horizontal="left" vertical="center" wrapText="1"/>
      <protection/>
    </xf>
    <xf numFmtId="0" fontId="5" fillId="0" borderId="97" xfId="21" applyFont="1" applyFill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98" xfId="0" applyFont="1" applyBorder="1" applyAlignment="1" applyProtection="1">
      <alignment horizontal="center" vertical="center" wrapText="1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5" fillId="0" borderId="100" xfId="0" applyFont="1" applyBorder="1" applyAlignment="1" applyProtection="1">
      <alignment horizontal="center" vertical="center" wrapText="1"/>
      <protection/>
    </xf>
    <xf numFmtId="0" fontId="5" fillId="0" borderId="101" xfId="0" applyFont="1" applyBorder="1" applyAlignment="1" applyProtection="1">
      <alignment horizontal="center" vertical="center"/>
      <protection/>
    </xf>
    <xf numFmtId="0" fontId="5" fillId="0" borderId="82" xfId="0" applyFont="1" applyBorder="1" applyAlignment="1" applyProtection="1">
      <alignment horizontal="left" vertical="center" indent="1"/>
      <protection/>
    </xf>
    <xf numFmtId="0" fontId="5" fillId="0" borderId="83" xfId="0" applyFont="1" applyBorder="1" applyAlignment="1" applyProtection="1">
      <alignment horizontal="left" vertical="center" indent="1"/>
      <protection/>
    </xf>
    <xf numFmtId="0" fontId="5" fillId="0" borderId="84" xfId="0" applyFont="1" applyBorder="1" applyAlignment="1" applyProtection="1">
      <alignment horizontal="left" vertical="center" indent="1"/>
      <protection/>
    </xf>
    <xf numFmtId="0" fontId="5" fillId="0" borderId="102" xfId="0" applyFont="1" applyBorder="1" applyAlignment="1" applyProtection="1">
      <alignment horizontal="left" vertical="center" indent="1"/>
      <protection/>
    </xf>
    <xf numFmtId="0" fontId="5" fillId="0" borderId="103" xfId="0" applyFont="1" applyBorder="1" applyAlignment="1" applyProtection="1">
      <alignment horizontal="left" vertical="center" indent="1"/>
      <protection/>
    </xf>
    <xf numFmtId="0" fontId="5" fillId="0" borderId="104" xfId="0" applyFont="1" applyBorder="1" applyAlignment="1" applyProtection="1">
      <alignment horizontal="left" vertical="center" indent="1"/>
      <protection/>
    </xf>
    <xf numFmtId="0" fontId="5" fillId="0" borderId="105" xfId="0" applyFont="1" applyBorder="1" applyAlignment="1" applyProtection="1">
      <alignment horizontal="left" vertical="center" wrapText="1"/>
      <protection/>
    </xf>
    <xf numFmtId="0" fontId="5" fillId="0" borderId="106" xfId="0" applyFont="1" applyBorder="1" applyAlignment="1" applyProtection="1">
      <alignment horizontal="left" vertical="center"/>
      <protection/>
    </xf>
    <xf numFmtId="0" fontId="5" fillId="0" borderId="107" xfId="0" applyFont="1" applyBorder="1" applyAlignment="1" applyProtection="1">
      <alignment horizontal="left" vertical="center"/>
      <protection/>
    </xf>
    <xf numFmtId="0" fontId="5" fillId="0" borderId="108" xfId="0" applyFont="1" applyBorder="1" applyAlignment="1" applyProtection="1">
      <alignment horizontal="left" vertical="center"/>
      <protection/>
    </xf>
    <xf numFmtId="0" fontId="5" fillId="0" borderId="109" xfId="0" applyFont="1" applyBorder="1" applyAlignment="1" applyProtection="1">
      <alignment horizontal="left" vertical="center"/>
      <protection/>
    </xf>
    <xf numFmtId="0" fontId="5" fillId="0" borderId="110" xfId="0" applyFont="1" applyBorder="1" applyAlignment="1" applyProtection="1">
      <alignment horizontal="left" vertical="center"/>
      <protection/>
    </xf>
    <xf numFmtId="0" fontId="5" fillId="0" borderId="111" xfId="0" applyFont="1" applyBorder="1" applyAlignment="1" applyProtection="1">
      <alignment horizontal="left" vertical="center" indent="1"/>
      <protection/>
    </xf>
    <xf numFmtId="0" fontId="5" fillId="0" borderId="112" xfId="0" applyFont="1" applyBorder="1" applyAlignment="1" applyProtection="1">
      <alignment horizontal="left" vertical="center" indent="1"/>
      <protection/>
    </xf>
    <xf numFmtId="0" fontId="5" fillId="0" borderId="113" xfId="0" applyFont="1" applyBorder="1" applyAlignment="1" applyProtection="1">
      <alignment horizontal="left" vertical="center" indent="1"/>
      <protection/>
    </xf>
    <xf numFmtId="0" fontId="5" fillId="0" borderId="114" xfId="0" applyFont="1" applyBorder="1" applyAlignment="1" applyProtection="1">
      <alignment horizontal="left" vertical="center" indent="1"/>
      <protection/>
    </xf>
    <xf numFmtId="0" fontId="5" fillId="0" borderId="57" xfId="0" applyFont="1" applyBorder="1" applyAlignment="1" applyProtection="1">
      <alignment horizontal="left" vertical="center" indent="1"/>
      <protection/>
    </xf>
    <xf numFmtId="0" fontId="5" fillId="0" borderId="115" xfId="0" applyFont="1" applyBorder="1" applyAlignment="1" applyProtection="1">
      <alignment horizontal="left" vertical="center" indent="1"/>
      <protection/>
    </xf>
    <xf numFmtId="0" fontId="5" fillId="0" borderId="22" xfId="0" applyFont="1" applyBorder="1" applyAlignment="1" applyProtection="1">
      <alignment horizontal="center" vertical="center" wrapText="1" shrinkToFit="1"/>
      <protection/>
    </xf>
    <xf numFmtId="0" fontId="5" fillId="0" borderId="71" xfId="0" applyFont="1" applyBorder="1" applyAlignment="1" applyProtection="1">
      <alignment horizontal="center" vertical="center" wrapText="1" shrinkToFit="1"/>
      <protection/>
    </xf>
    <xf numFmtId="0" fontId="5" fillId="0" borderId="72" xfId="0" applyFont="1" applyBorder="1" applyAlignment="1" applyProtection="1">
      <alignment horizontal="center" vertical="center" wrapText="1" shrinkToFit="1"/>
      <protection/>
    </xf>
    <xf numFmtId="0" fontId="5" fillId="0" borderId="82" xfId="0" applyFont="1" applyBorder="1" applyAlignment="1" applyProtection="1">
      <alignment horizontal="center" vertical="center" wrapText="1"/>
      <protection/>
    </xf>
    <xf numFmtId="0" fontId="5" fillId="0" borderId="116" xfId="0" applyFont="1" applyBorder="1" applyAlignment="1" applyProtection="1">
      <alignment horizontal="center" vertical="center"/>
      <protection/>
    </xf>
    <xf numFmtId="0" fontId="5" fillId="0" borderId="117" xfId="0" applyFont="1" applyBorder="1" applyAlignment="1" applyProtection="1">
      <alignment horizontal="center" vertical="center" wrapText="1"/>
      <protection/>
    </xf>
    <xf numFmtId="0" fontId="5" fillId="0" borderId="85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 textRotation="255" wrapText="1"/>
      <protection/>
    </xf>
    <xf numFmtId="0" fontId="5" fillId="0" borderId="61" xfId="0" applyFont="1" applyFill="1" applyBorder="1" applyAlignment="1" applyProtection="1">
      <alignment horizontal="center" vertical="center" textRotation="255"/>
      <protection/>
    </xf>
    <xf numFmtId="0" fontId="5" fillId="0" borderId="118" xfId="0" applyFont="1" applyFill="1" applyBorder="1" applyAlignment="1" applyProtection="1">
      <alignment horizontal="center" vertical="center"/>
      <protection/>
    </xf>
    <xf numFmtId="0" fontId="5" fillId="0" borderId="119" xfId="0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4" xfId="21" applyFont="1" applyFill="1" applyBorder="1" applyAlignment="1" applyProtection="1">
      <alignment horizontal="center" vertical="center" wrapText="1"/>
      <protection/>
    </xf>
    <xf numFmtId="0" fontId="5" fillId="0" borderId="59" xfId="21" applyFont="1" applyFill="1" applyBorder="1" applyAlignment="1" applyProtection="1">
      <alignment horizontal="center" vertical="center" wrapText="1"/>
      <protection/>
    </xf>
    <xf numFmtId="176" fontId="5" fillId="0" borderId="59" xfId="0" applyNumberFormat="1" applyFont="1" applyBorder="1" applyAlignment="1" applyProtection="1">
      <alignment horizontal="center" vertical="center"/>
      <protection/>
    </xf>
    <xf numFmtId="176" fontId="5" fillId="0" borderId="5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textRotation="255"/>
      <protection/>
    </xf>
    <xf numFmtId="0" fontId="5" fillId="0" borderId="15" xfId="0" applyFont="1" applyBorder="1" applyAlignment="1" applyProtection="1">
      <alignment horizontal="center" vertical="center" textRotation="255"/>
      <protection/>
    </xf>
    <xf numFmtId="0" fontId="5" fillId="0" borderId="49" xfId="0" applyFont="1" applyBorder="1" applyAlignment="1" applyProtection="1">
      <alignment horizontal="center" vertical="center" textRotation="255"/>
      <protection/>
    </xf>
    <xf numFmtId="0" fontId="5" fillId="0" borderId="59" xfId="0" applyFont="1" applyBorder="1" applyAlignment="1" applyProtection="1">
      <alignment horizontal="center" vertical="center" textRotation="255"/>
      <protection/>
    </xf>
    <xf numFmtId="0" fontId="5" fillId="0" borderId="5" xfId="0" applyFont="1" applyBorder="1" applyAlignment="1" applyProtection="1">
      <alignment horizontal="center" vertical="center" textRotation="255"/>
      <protection/>
    </xf>
    <xf numFmtId="0" fontId="5" fillId="0" borderId="61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/>
      <protection/>
    </xf>
    <xf numFmtId="0" fontId="5" fillId="0" borderId="29" xfId="0" applyFont="1" applyBorder="1" applyAlignment="1" applyProtection="1">
      <alignment horizontal="center" vertical="center" textRotation="255"/>
      <protection/>
    </xf>
    <xf numFmtId="0" fontId="5" fillId="0" borderId="16" xfId="0" applyFont="1" applyBorder="1" applyAlignment="1" applyProtection="1">
      <alignment horizontal="center" vertical="center" textRotation="255" wrapText="1"/>
      <protection/>
    </xf>
    <xf numFmtId="0" fontId="5" fillId="0" borderId="30" xfId="0" applyFont="1" applyBorder="1" applyAlignment="1" applyProtection="1">
      <alignment horizontal="center" vertical="center" textRotation="255"/>
      <protection/>
    </xf>
    <xf numFmtId="0" fontId="5" fillId="0" borderId="64" xfId="0" applyFont="1" applyBorder="1" applyAlignment="1" applyProtection="1">
      <alignment horizontal="center" vertical="center" textRotation="255"/>
      <protection/>
    </xf>
    <xf numFmtId="0" fontId="5" fillId="0" borderId="50" xfId="0" applyFont="1" applyBorder="1" applyAlignment="1" applyProtection="1">
      <alignment horizontal="center" vertical="center" textRotation="255"/>
      <protection/>
    </xf>
    <xf numFmtId="0" fontId="5" fillId="0" borderId="24" xfId="0" applyFont="1" applyBorder="1" applyAlignment="1" applyProtection="1">
      <alignment horizontal="center" vertical="center" textRotation="255"/>
      <protection/>
    </xf>
    <xf numFmtId="0" fontId="5" fillId="0" borderId="26" xfId="0" applyFont="1" applyBorder="1" applyAlignment="1" applyProtection="1">
      <alignment horizontal="center" vertical="center" textRotation="255"/>
      <protection/>
    </xf>
    <xf numFmtId="0" fontId="0" fillId="0" borderId="26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5" fillId="0" borderId="121" xfId="0" applyFont="1" applyBorder="1" applyAlignment="1" applyProtection="1">
      <alignment horizontal="center" vertical="center" textRotation="255"/>
      <protection/>
    </xf>
    <xf numFmtId="0" fontId="5" fillId="0" borderId="7" xfId="21" applyFont="1" applyFill="1" applyBorder="1" applyAlignment="1" applyProtection="1">
      <alignment horizontal="center" vertical="center" wrapText="1"/>
      <protection/>
    </xf>
    <xf numFmtId="0" fontId="5" fillId="0" borderId="10" xfId="21" applyFont="1" applyFill="1" applyBorder="1" applyAlignment="1" applyProtection="1">
      <alignment horizontal="center" vertical="center" wrapText="1"/>
      <protection/>
    </xf>
    <xf numFmtId="0" fontId="5" fillId="0" borderId="18" xfId="21" applyFont="1" applyFill="1" applyBorder="1" applyAlignment="1" applyProtection="1">
      <alignment horizontal="center" vertical="center" wrapText="1"/>
      <protection/>
    </xf>
    <xf numFmtId="0" fontId="5" fillId="0" borderId="20" xfId="21" applyFont="1" applyFill="1" applyBorder="1" applyAlignment="1" applyProtection="1">
      <alignment horizontal="left" vertical="center" wrapText="1" indent="1"/>
      <protection/>
    </xf>
    <xf numFmtId="0" fontId="5" fillId="0" borderId="45" xfId="21" applyFont="1" applyFill="1" applyBorder="1" applyAlignment="1" applyProtection="1">
      <alignment horizontal="left" vertical="center" wrapText="1" indent="1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13" xfId="21" applyFont="1" applyFill="1" applyBorder="1" applyAlignment="1" applyProtection="1">
      <alignment horizontal="center" vertical="center" wrapText="1"/>
      <protection/>
    </xf>
    <xf numFmtId="38" fontId="5" fillId="0" borderId="121" xfId="17" applyFont="1" applyFill="1" applyBorder="1" applyAlignment="1" applyProtection="1">
      <alignment horizontal="center" vertical="center"/>
      <protection/>
    </xf>
    <xf numFmtId="38" fontId="5" fillId="0" borderId="50" xfId="17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5" fillId="0" borderId="66" xfId="21" applyFont="1" applyFill="1" applyBorder="1" applyAlignment="1" applyProtection="1">
      <alignment horizontal="left" vertical="center" wrapText="1" indent="1"/>
      <protection/>
    </xf>
    <xf numFmtId="0" fontId="5" fillId="0" borderId="96" xfId="0" applyFont="1" applyFill="1" applyBorder="1" applyAlignment="1" applyProtection="1">
      <alignment horizontal="center" vertical="center" wrapText="1"/>
      <protection/>
    </xf>
    <xf numFmtId="0" fontId="5" fillId="0" borderId="70" xfId="0" applyFont="1" applyFill="1" applyBorder="1" applyAlignment="1" applyProtection="1">
      <alignment horizontal="center" vertical="center" wrapText="1"/>
      <protection/>
    </xf>
    <xf numFmtId="38" fontId="5" fillId="0" borderId="4" xfId="17" applyFont="1" applyFill="1" applyBorder="1" applyAlignment="1" applyProtection="1">
      <alignment horizontal="center" vertical="center"/>
      <protection/>
    </xf>
    <xf numFmtId="38" fontId="5" fillId="0" borderId="49" xfId="1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5" fillId="0" borderId="114" xfId="0" applyFont="1" applyBorder="1" applyAlignment="1" applyProtection="1">
      <alignment horizontal="left" vertical="center"/>
      <protection/>
    </xf>
    <xf numFmtId="0" fontId="5" fillId="0" borderId="122" xfId="0" applyFont="1" applyBorder="1" applyAlignment="1" applyProtection="1">
      <alignment horizontal="left" vertical="center"/>
      <protection/>
    </xf>
    <xf numFmtId="0" fontId="5" fillId="0" borderId="123" xfId="0" applyFont="1" applyBorder="1" applyAlignment="1" applyProtection="1">
      <alignment horizontal="left" vertical="center"/>
      <protection/>
    </xf>
    <xf numFmtId="0" fontId="5" fillId="0" borderId="124" xfId="0" applyFont="1" applyBorder="1" applyAlignment="1" applyProtection="1">
      <alignment horizontal="lef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9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 textRotation="255"/>
      <protection/>
    </xf>
    <xf numFmtId="0" fontId="5" fillId="0" borderId="10" xfId="0" applyFont="1" applyFill="1" applyBorder="1" applyAlignment="1" applyProtection="1">
      <alignment horizontal="center" vertical="center" textRotation="255"/>
      <protection/>
    </xf>
    <xf numFmtId="0" fontId="5" fillId="0" borderId="18" xfId="0" applyFont="1" applyFill="1" applyBorder="1" applyAlignment="1" applyProtection="1">
      <alignment horizontal="center" vertical="center" textRotation="255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1-old_Q5-11より_調査対象企業_企業数（復元有・無）" xfId="21"/>
    <cellStyle name="標準_調査票（非住宅）入力シー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F29"/>
  <sheetViews>
    <sheetView showGridLines="0" tabSelected="1" workbookViewId="0" topLeftCell="A4">
      <selection activeCell="H18" sqref="H18"/>
    </sheetView>
  </sheetViews>
  <sheetFormatPr defaultColWidth="9.00390625" defaultRowHeight="16.5" customHeight="1"/>
  <cols>
    <col min="1" max="1" width="1.625" style="3" customWidth="1"/>
    <col min="2" max="2" width="3.625" style="3" customWidth="1"/>
    <col min="3" max="3" width="22.625" style="3" customWidth="1"/>
    <col min="4" max="4" width="25.625" style="3" customWidth="1"/>
    <col min="5" max="6" width="13.625" style="3" customWidth="1"/>
    <col min="7" max="7" width="1.625" style="3" customWidth="1"/>
    <col min="8" max="16384" width="9.00390625" style="3" customWidth="1"/>
  </cols>
  <sheetData>
    <row r="1" spans="2:6" ht="16.5" customHeight="1">
      <c r="B1" s="1" t="s">
        <v>251</v>
      </c>
      <c r="C1" s="2"/>
      <c r="D1" s="2"/>
      <c r="E1" s="2"/>
      <c r="F1" s="2"/>
    </row>
    <row r="2" spans="2:6" ht="16.5" customHeight="1">
      <c r="B2" s="2"/>
      <c r="C2" s="2"/>
      <c r="D2" s="2"/>
      <c r="E2" s="2"/>
      <c r="F2" s="4" t="s">
        <v>252</v>
      </c>
    </row>
    <row r="3" ht="4.5" customHeight="1" thickBot="1"/>
    <row r="4" spans="2:6" ht="15" customHeight="1">
      <c r="B4" s="426" t="s">
        <v>9</v>
      </c>
      <c r="C4" s="427"/>
      <c r="D4" s="428"/>
      <c r="E4" s="429" t="s">
        <v>242</v>
      </c>
      <c r="F4" s="430"/>
    </row>
    <row r="5" spans="2:6" ht="33" customHeight="1">
      <c r="B5" s="431" t="s">
        <v>161</v>
      </c>
      <c r="C5" s="432"/>
      <c r="D5" s="435" t="s">
        <v>243</v>
      </c>
      <c r="E5" s="437" t="s">
        <v>11</v>
      </c>
      <c r="F5" s="439" t="s">
        <v>12</v>
      </c>
    </row>
    <row r="6" spans="2:6" ht="33" customHeight="1" thickBot="1">
      <c r="B6" s="433"/>
      <c r="C6" s="434"/>
      <c r="D6" s="436"/>
      <c r="E6" s="438"/>
      <c r="F6" s="440"/>
    </row>
    <row r="7" spans="2:6" ht="15" customHeight="1" thickBot="1">
      <c r="B7" s="424" t="s">
        <v>158</v>
      </c>
      <c r="C7" s="425"/>
      <c r="D7" s="425"/>
      <c r="E7" s="5">
        <v>2000</v>
      </c>
      <c r="F7" s="6">
        <v>975</v>
      </c>
    </row>
    <row r="8" spans="2:6" ht="15" customHeight="1">
      <c r="B8" s="416" t="s">
        <v>13</v>
      </c>
      <c r="C8" s="422" t="s">
        <v>253</v>
      </c>
      <c r="D8" s="7" t="s">
        <v>17</v>
      </c>
      <c r="E8" s="8">
        <v>43</v>
      </c>
      <c r="F8" s="9">
        <v>26</v>
      </c>
    </row>
    <row r="9" spans="2:6" ht="15" customHeight="1">
      <c r="B9" s="417"/>
      <c r="C9" s="420"/>
      <c r="D9" s="10" t="s">
        <v>14</v>
      </c>
      <c r="E9" s="11">
        <v>28</v>
      </c>
      <c r="F9" s="12">
        <v>19</v>
      </c>
    </row>
    <row r="10" spans="2:6" ht="15" customHeight="1">
      <c r="B10" s="417"/>
      <c r="C10" s="420"/>
      <c r="D10" s="13" t="s">
        <v>15</v>
      </c>
      <c r="E10" s="14">
        <v>10</v>
      </c>
      <c r="F10" s="15">
        <v>5</v>
      </c>
    </row>
    <row r="11" spans="2:6" ht="15" customHeight="1">
      <c r="B11" s="417"/>
      <c r="C11" s="423"/>
      <c r="D11" s="16" t="s">
        <v>16</v>
      </c>
      <c r="E11" s="17">
        <v>5</v>
      </c>
      <c r="F11" s="18">
        <v>2</v>
      </c>
    </row>
    <row r="12" spans="2:6" ht="15" customHeight="1">
      <c r="B12" s="417"/>
      <c r="C12" s="419" t="s">
        <v>254</v>
      </c>
      <c r="D12" s="10" t="s">
        <v>17</v>
      </c>
      <c r="E12" s="19">
        <v>53</v>
      </c>
      <c r="F12" s="20">
        <v>30</v>
      </c>
    </row>
    <row r="13" spans="2:6" ht="15" customHeight="1">
      <c r="B13" s="417"/>
      <c r="C13" s="420"/>
      <c r="D13" s="10" t="s">
        <v>18</v>
      </c>
      <c r="E13" s="11">
        <v>45</v>
      </c>
      <c r="F13" s="12">
        <v>25</v>
      </c>
    </row>
    <row r="14" spans="2:6" ht="15" customHeight="1">
      <c r="B14" s="417"/>
      <c r="C14" s="423"/>
      <c r="D14" s="16" t="s">
        <v>19</v>
      </c>
      <c r="E14" s="17">
        <v>8</v>
      </c>
      <c r="F14" s="18">
        <v>5</v>
      </c>
    </row>
    <row r="15" spans="2:6" ht="15" customHeight="1">
      <c r="B15" s="417"/>
      <c r="C15" s="419" t="s">
        <v>154</v>
      </c>
      <c r="D15" s="10" t="s">
        <v>17</v>
      </c>
      <c r="E15" s="19">
        <v>1424</v>
      </c>
      <c r="F15" s="20">
        <v>686</v>
      </c>
    </row>
    <row r="16" spans="2:6" ht="15" customHeight="1">
      <c r="B16" s="417"/>
      <c r="C16" s="420"/>
      <c r="D16" s="10" t="s">
        <v>20</v>
      </c>
      <c r="E16" s="11">
        <v>411</v>
      </c>
      <c r="F16" s="12">
        <v>218</v>
      </c>
    </row>
    <row r="17" spans="2:6" ht="15" customHeight="1">
      <c r="B17" s="417"/>
      <c r="C17" s="420"/>
      <c r="D17" s="13" t="s">
        <v>21</v>
      </c>
      <c r="E17" s="14">
        <v>411</v>
      </c>
      <c r="F17" s="15">
        <v>206</v>
      </c>
    </row>
    <row r="18" spans="2:6" ht="15" customHeight="1">
      <c r="B18" s="417"/>
      <c r="C18" s="420"/>
      <c r="D18" s="13" t="s">
        <v>22</v>
      </c>
      <c r="E18" s="14">
        <v>173</v>
      </c>
      <c r="F18" s="15">
        <v>86</v>
      </c>
    </row>
    <row r="19" spans="2:6" ht="15" customHeight="1">
      <c r="B19" s="417"/>
      <c r="C19" s="420"/>
      <c r="D19" s="13" t="s">
        <v>23</v>
      </c>
      <c r="E19" s="14">
        <v>169</v>
      </c>
      <c r="F19" s="15">
        <v>67</v>
      </c>
    </row>
    <row r="20" spans="2:6" ht="15" customHeight="1" thickBot="1">
      <c r="B20" s="418"/>
      <c r="C20" s="421"/>
      <c r="D20" s="21" t="s">
        <v>24</v>
      </c>
      <c r="E20" s="22">
        <v>260</v>
      </c>
      <c r="F20" s="23">
        <v>109</v>
      </c>
    </row>
    <row r="21" spans="2:6" ht="15" customHeight="1">
      <c r="B21" s="412" t="s">
        <v>155</v>
      </c>
      <c r="C21" s="413"/>
      <c r="D21" s="13" t="s">
        <v>17</v>
      </c>
      <c r="E21" s="24">
        <v>280</v>
      </c>
      <c r="F21" s="25">
        <v>128</v>
      </c>
    </row>
    <row r="22" spans="2:6" ht="15" customHeight="1">
      <c r="B22" s="412"/>
      <c r="C22" s="413"/>
      <c r="D22" s="10" t="s">
        <v>20</v>
      </c>
      <c r="E22" s="11">
        <v>176</v>
      </c>
      <c r="F22" s="12">
        <v>82</v>
      </c>
    </row>
    <row r="23" spans="2:6" ht="15" customHeight="1" thickBot="1">
      <c r="B23" s="414"/>
      <c r="C23" s="415"/>
      <c r="D23" s="21" t="s">
        <v>25</v>
      </c>
      <c r="E23" s="22">
        <v>104</v>
      </c>
      <c r="F23" s="23">
        <v>46</v>
      </c>
    </row>
    <row r="24" spans="2:6" ht="15" customHeight="1">
      <c r="B24" s="416" t="s">
        <v>26</v>
      </c>
      <c r="C24" s="422" t="s">
        <v>156</v>
      </c>
      <c r="D24" s="10" t="s">
        <v>17</v>
      </c>
      <c r="E24" s="8">
        <v>98</v>
      </c>
      <c r="F24" s="9">
        <v>46</v>
      </c>
    </row>
    <row r="25" spans="2:6" ht="15" customHeight="1">
      <c r="B25" s="417"/>
      <c r="C25" s="420"/>
      <c r="D25" s="10" t="s">
        <v>20</v>
      </c>
      <c r="E25" s="11">
        <v>63</v>
      </c>
      <c r="F25" s="12">
        <v>28</v>
      </c>
    </row>
    <row r="26" spans="2:6" ht="15" customHeight="1">
      <c r="B26" s="417"/>
      <c r="C26" s="423"/>
      <c r="D26" s="16" t="s">
        <v>25</v>
      </c>
      <c r="E26" s="17">
        <v>35</v>
      </c>
      <c r="F26" s="18">
        <v>18</v>
      </c>
    </row>
    <row r="27" spans="2:6" ht="15" customHeight="1">
      <c r="B27" s="417"/>
      <c r="C27" s="419" t="s">
        <v>160</v>
      </c>
      <c r="D27" s="26" t="s">
        <v>17</v>
      </c>
      <c r="E27" s="24">
        <v>102</v>
      </c>
      <c r="F27" s="25">
        <v>59</v>
      </c>
    </row>
    <row r="28" spans="2:6" ht="15" customHeight="1">
      <c r="B28" s="417"/>
      <c r="C28" s="420"/>
      <c r="D28" s="10" t="s">
        <v>27</v>
      </c>
      <c r="E28" s="11">
        <v>68</v>
      </c>
      <c r="F28" s="12">
        <v>42</v>
      </c>
    </row>
    <row r="29" spans="2:6" ht="15" customHeight="1" thickBot="1">
      <c r="B29" s="418"/>
      <c r="C29" s="421"/>
      <c r="D29" s="21" t="s">
        <v>28</v>
      </c>
      <c r="E29" s="22">
        <v>34</v>
      </c>
      <c r="F29" s="23">
        <v>17</v>
      </c>
    </row>
    <row r="30" ht="4.5" customHeight="1"/>
  </sheetData>
  <sheetProtection/>
  <mergeCells count="15">
    <mergeCell ref="B4:D4"/>
    <mergeCell ref="E4:F4"/>
    <mergeCell ref="B5:C6"/>
    <mergeCell ref="D5:D6"/>
    <mergeCell ref="E5:E6"/>
    <mergeCell ref="F5:F6"/>
    <mergeCell ref="B7:D7"/>
    <mergeCell ref="B8:B20"/>
    <mergeCell ref="C8:C11"/>
    <mergeCell ref="C12:C14"/>
    <mergeCell ref="C15:C20"/>
    <mergeCell ref="B21:C23"/>
    <mergeCell ref="B24:B29"/>
    <mergeCell ref="C27:C29"/>
    <mergeCell ref="C24:C2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1:H8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128" customWidth="1"/>
    <col min="2" max="2" width="15.125" style="128" customWidth="1"/>
    <col min="3" max="3" width="12.25390625" style="128" bestFit="1" customWidth="1"/>
    <col min="4" max="4" width="1.625" style="128" customWidth="1"/>
    <col min="5" max="16384" width="9.00390625" style="128" customWidth="1"/>
  </cols>
  <sheetData>
    <row r="1" spans="2:8" ht="15" customHeight="1">
      <c r="B1" s="131" t="s">
        <v>273</v>
      </c>
      <c r="C1" s="132"/>
      <c r="D1" s="132"/>
      <c r="E1" s="132"/>
      <c r="F1" s="132"/>
      <c r="G1" s="132"/>
      <c r="H1" s="132"/>
    </row>
    <row r="2" ht="15" customHeight="1">
      <c r="C2" s="128" t="s">
        <v>100</v>
      </c>
    </row>
    <row r="3" ht="4.5" customHeight="1" thickBot="1"/>
    <row r="4" spans="2:3" ht="15" customHeight="1" thickBot="1">
      <c r="B4" s="207" t="s">
        <v>126</v>
      </c>
      <c r="C4" s="208" t="s">
        <v>44</v>
      </c>
    </row>
    <row r="5" spans="2:3" ht="15" customHeight="1" thickBot="1">
      <c r="B5" s="209" t="s">
        <v>17</v>
      </c>
      <c r="C5" s="210">
        <v>14011.601241802773</v>
      </c>
    </row>
    <row r="6" spans="2:4" ht="15" customHeight="1">
      <c r="B6" s="211" t="s">
        <v>127</v>
      </c>
      <c r="C6" s="212">
        <v>2347.413697417361</v>
      </c>
      <c r="D6" s="182"/>
    </row>
    <row r="7" spans="2:4" ht="15" customHeight="1">
      <c r="B7" s="213" t="s">
        <v>128</v>
      </c>
      <c r="C7" s="214">
        <v>10973.02694006646</v>
      </c>
      <c r="D7" s="182"/>
    </row>
    <row r="8" spans="2:4" ht="15" customHeight="1" thickBot="1">
      <c r="B8" s="215" t="s">
        <v>42</v>
      </c>
      <c r="C8" s="216">
        <v>691.1606043189518</v>
      </c>
      <c r="D8" s="182"/>
    </row>
    <row r="9" ht="4.5" customHeight="1"/>
  </sheetData>
  <sheetProtection/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1:G14"/>
  <sheetViews>
    <sheetView showGridLines="0" workbookViewId="0" topLeftCell="A1">
      <selection activeCell="E20" sqref="E20"/>
    </sheetView>
  </sheetViews>
  <sheetFormatPr defaultColWidth="9.00390625" defaultRowHeight="16.5" customHeight="1"/>
  <cols>
    <col min="1" max="1" width="1.625" style="128" customWidth="1"/>
    <col min="2" max="2" width="7.125" style="132" customWidth="1"/>
    <col min="3" max="3" width="26.00390625" style="132" customWidth="1"/>
    <col min="4" max="4" width="15.625" style="132" customWidth="1"/>
    <col min="5" max="5" width="15.625" style="128" customWidth="1"/>
    <col min="6" max="6" width="15.625" style="133" customWidth="1"/>
    <col min="7" max="7" width="1.625" style="128" customWidth="1"/>
    <col min="8" max="16384" width="9.00390625" style="128" customWidth="1"/>
  </cols>
  <sheetData>
    <row r="1" spans="2:6" ht="15" customHeight="1">
      <c r="B1" s="132" t="s">
        <v>163</v>
      </c>
      <c r="E1" s="129"/>
      <c r="F1" s="217"/>
    </row>
    <row r="2" spans="2:6" ht="15" customHeight="1">
      <c r="B2" s="129"/>
      <c r="C2" s="129"/>
      <c r="D2" s="129"/>
      <c r="E2" s="129"/>
      <c r="F2" s="128" t="s">
        <v>100</v>
      </c>
    </row>
    <row r="3" spans="4:6" ht="4.5" customHeight="1" thickBot="1">
      <c r="D3" s="244"/>
      <c r="F3" s="128"/>
    </row>
    <row r="4" spans="2:6" ht="30" customHeight="1" thickBot="1">
      <c r="B4" s="488" t="s">
        <v>103</v>
      </c>
      <c r="C4" s="489"/>
      <c r="D4" s="239" t="s">
        <v>17</v>
      </c>
      <c r="E4" s="219" t="s">
        <v>246</v>
      </c>
      <c r="F4" s="220" t="s">
        <v>247</v>
      </c>
    </row>
    <row r="5" spans="2:7" ht="15" customHeight="1" thickBot="1">
      <c r="B5" s="155" t="s">
        <v>17</v>
      </c>
      <c r="C5" s="221"/>
      <c r="D5" s="240">
        <v>46384</v>
      </c>
      <c r="E5" s="222">
        <v>14012</v>
      </c>
      <c r="F5" s="223">
        <v>32372</v>
      </c>
      <c r="G5" s="133"/>
    </row>
    <row r="6" spans="2:6" ht="15" customHeight="1">
      <c r="B6" s="224" t="s">
        <v>104</v>
      </c>
      <c r="C6" s="225"/>
      <c r="D6" s="241">
        <v>11954</v>
      </c>
      <c r="E6" s="226">
        <v>1065</v>
      </c>
      <c r="F6" s="176">
        <v>10889</v>
      </c>
    </row>
    <row r="7" spans="2:6" ht="15" customHeight="1">
      <c r="B7" s="144" t="s">
        <v>105</v>
      </c>
      <c r="C7" s="227"/>
      <c r="D7" s="242">
        <v>9273</v>
      </c>
      <c r="E7" s="228">
        <v>8208</v>
      </c>
      <c r="F7" s="181">
        <v>1065</v>
      </c>
    </row>
    <row r="8" spans="2:6" ht="15" customHeight="1">
      <c r="B8" s="229"/>
      <c r="C8" s="231" t="s">
        <v>106</v>
      </c>
      <c r="D8" s="245" t="s">
        <v>102</v>
      </c>
      <c r="E8" s="246">
        <v>7364</v>
      </c>
      <c r="F8" s="247" t="s">
        <v>102</v>
      </c>
    </row>
    <row r="9" spans="2:6" ht="15" customHeight="1">
      <c r="B9" s="229"/>
      <c r="C9" s="248" t="s">
        <v>107</v>
      </c>
      <c r="D9" s="249" t="s">
        <v>102</v>
      </c>
      <c r="E9" s="226">
        <v>844</v>
      </c>
      <c r="F9" s="250" t="s">
        <v>102</v>
      </c>
    </row>
    <row r="10" spans="2:6" ht="15" customHeight="1">
      <c r="B10" s="232" t="s">
        <v>108</v>
      </c>
      <c r="C10" s="233"/>
      <c r="D10" s="242">
        <v>3844</v>
      </c>
      <c r="E10" s="230">
        <v>3680</v>
      </c>
      <c r="F10" s="181">
        <v>164</v>
      </c>
    </row>
    <row r="11" spans="2:6" ht="15" customHeight="1">
      <c r="B11" s="234" t="s">
        <v>109</v>
      </c>
      <c r="C11" s="235"/>
      <c r="D11" s="242">
        <v>21190</v>
      </c>
      <c r="E11" s="230">
        <v>1033</v>
      </c>
      <c r="F11" s="181">
        <v>20158</v>
      </c>
    </row>
    <row r="12" spans="2:6" ht="15" customHeight="1" thickBot="1">
      <c r="B12" s="236" t="s">
        <v>42</v>
      </c>
      <c r="C12" s="237"/>
      <c r="D12" s="243">
        <v>122</v>
      </c>
      <c r="E12" s="238">
        <v>25</v>
      </c>
      <c r="F12" s="204">
        <v>96</v>
      </c>
    </row>
    <row r="13" ht="4.5" customHeight="1">
      <c r="E13" s="133"/>
    </row>
    <row r="14" ht="16.5" customHeight="1">
      <c r="E14" s="133"/>
    </row>
  </sheetData>
  <sheetProtection/>
  <mergeCells count="1">
    <mergeCell ref="B4:C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B1:I13"/>
  <sheetViews>
    <sheetView showGridLines="0" workbookViewId="0" topLeftCell="A1">
      <selection activeCell="D6" sqref="D6"/>
    </sheetView>
  </sheetViews>
  <sheetFormatPr defaultColWidth="9.00390625" defaultRowHeight="16.5" customHeight="1"/>
  <cols>
    <col min="1" max="1" width="1.625" style="174" customWidth="1"/>
    <col min="2" max="2" width="32.50390625" style="132" customWidth="1"/>
    <col min="3" max="3" width="11.625" style="132" customWidth="1"/>
    <col min="4" max="9" width="11.625" style="128" customWidth="1"/>
    <col min="10" max="10" width="1.625" style="128" customWidth="1"/>
    <col min="11" max="16384" width="9.00390625" style="128" customWidth="1"/>
  </cols>
  <sheetData>
    <row r="1" spans="2:9" ht="33.75" customHeight="1">
      <c r="B1" s="132" t="s">
        <v>276</v>
      </c>
      <c r="D1" s="129"/>
      <c r="E1" s="129"/>
      <c r="F1" s="129"/>
      <c r="G1" s="129"/>
      <c r="H1" s="129"/>
      <c r="I1" s="129"/>
    </row>
    <row r="2" ht="16.5" customHeight="1">
      <c r="I2" s="128" t="s">
        <v>29</v>
      </c>
    </row>
    <row r="3" ht="4.5" customHeight="1" thickBot="1"/>
    <row r="4" spans="2:9" ht="41.25" customHeight="1" thickBot="1">
      <c r="B4" s="251" t="s">
        <v>241</v>
      </c>
      <c r="C4" s="252" t="s">
        <v>17</v>
      </c>
      <c r="D4" s="219" t="s">
        <v>31</v>
      </c>
      <c r="E4" s="167" t="s">
        <v>33</v>
      </c>
      <c r="F4" s="167" t="s">
        <v>34</v>
      </c>
      <c r="G4" s="167" t="s">
        <v>274</v>
      </c>
      <c r="H4" s="167" t="s">
        <v>111</v>
      </c>
      <c r="I4" s="253" t="s">
        <v>42</v>
      </c>
    </row>
    <row r="5" spans="2:9" ht="15" customHeight="1" thickBot="1">
      <c r="B5" s="254" t="s">
        <v>17</v>
      </c>
      <c r="C5" s="255">
        <v>2133063</v>
      </c>
      <c r="D5" s="256">
        <v>1180450</v>
      </c>
      <c r="E5" s="257">
        <v>204349</v>
      </c>
      <c r="F5" s="257">
        <v>175019</v>
      </c>
      <c r="G5" s="257">
        <v>205426</v>
      </c>
      <c r="H5" s="257">
        <v>365517</v>
      </c>
      <c r="I5" s="258">
        <v>2303</v>
      </c>
    </row>
    <row r="6" spans="2:9" ht="15" customHeight="1">
      <c r="B6" s="277" t="s">
        <v>31</v>
      </c>
      <c r="C6" s="264">
        <v>1188644</v>
      </c>
      <c r="D6" s="265">
        <v>1172739</v>
      </c>
      <c r="E6" s="266">
        <v>4555</v>
      </c>
      <c r="F6" s="266">
        <v>3446</v>
      </c>
      <c r="G6" s="266">
        <v>104</v>
      </c>
      <c r="H6" s="266">
        <v>7073</v>
      </c>
      <c r="I6" s="267">
        <v>727</v>
      </c>
    </row>
    <row r="7" spans="2:9" ht="15" customHeight="1">
      <c r="B7" s="278" t="s">
        <v>33</v>
      </c>
      <c r="C7" s="268">
        <v>200953</v>
      </c>
      <c r="D7" s="269">
        <v>165</v>
      </c>
      <c r="E7" s="270">
        <v>198011</v>
      </c>
      <c r="F7" s="270">
        <v>234</v>
      </c>
      <c r="G7" s="270">
        <v>0</v>
      </c>
      <c r="H7" s="271">
        <v>2317</v>
      </c>
      <c r="I7" s="272">
        <v>227</v>
      </c>
    </row>
    <row r="8" spans="2:9" ht="15" customHeight="1">
      <c r="B8" s="278" t="s">
        <v>34</v>
      </c>
      <c r="C8" s="268">
        <v>172547</v>
      </c>
      <c r="D8" s="269">
        <v>667</v>
      </c>
      <c r="E8" s="270">
        <v>504</v>
      </c>
      <c r="F8" s="270">
        <v>170116</v>
      </c>
      <c r="G8" s="270">
        <v>32</v>
      </c>
      <c r="H8" s="271">
        <v>1001</v>
      </c>
      <c r="I8" s="272">
        <v>226</v>
      </c>
    </row>
    <row r="9" spans="2:9" ht="15" customHeight="1">
      <c r="B9" s="279" t="s">
        <v>275</v>
      </c>
      <c r="C9" s="268">
        <v>207133</v>
      </c>
      <c r="D9" s="269">
        <v>0</v>
      </c>
      <c r="E9" s="270">
        <v>628</v>
      </c>
      <c r="F9" s="270">
        <v>0</v>
      </c>
      <c r="G9" s="270">
        <v>204625</v>
      </c>
      <c r="H9" s="271">
        <v>984</v>
      </c>
      <c r="I9" s="272">
        <v>895</v>
      </c>
    </row>
    <row r="10" spans="2:9" ht="15" customHeight="1">
      <c r="B10" s="278" t="s">
        <v>111</v>
      </c>
      <c r="C10" s="268">
        <v>357325</v>
      </c>
      <c r="D10" s="269">
        <v>418</v>
      </c>
      <c r="E10" s="270">
        <v>650</v>
      </c>
      <c r="F10" s="270">
        <v>1223</v>
      </c>
      <c r="G10" s="270">
        <v>664</v>
      </c>
      <c r="H10" s="270">
        <v>354143</v>
      </c>
      <c r="I10" s="272">
        <v>227</v>
      </c>
    </row>
    <row r="11" spans="2:9" ht="15" customHeight="1" thickBot="1">
      <c r="B11" s="280" t="s">
        <v>42</v>
      </c>
      <c r="C11" s="262">
        <v>6462</v>
      </c>
      <c r="D11" s="273">
        <v>6462</v>
      </c>
      <c r="E11" s="274">
        <v>0</v>
      </c>
      <c r="F11" s="274">
        <v>0</v>
      </c>
      <c r="G11" s="274">
        <v>0</v>
      </c>
      <c r="H11" s="275">
        <v>0</v>
      </c>
      <c r="I11" s="276">
        <v>0</v>
      </c>
    </row>
    <row r="12" ht="4.5" customHeight="1"/>
    <row r="13" ht="16.5" customHeight="1">
      <c r="C13" s="263"/>
    </row>
  </sheetData>
  <sheetProtection/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7" r:id="rId1"/>
  <headerFooter alignWithMargins="0">
    <oddHeader>&amp;L&amp;D&amp;C&amp;F　　　　&amp;A&amp;R&amp;P/&amp;N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B1:F16"/>
  <sheetViews>
    <sheetView showGridLines="0" workbookViewId="0" topLeftCell="A1">
      <selection activeCell="I13" sqref="I13"/>
    </sheetView>
  </sheetViews>
  <sheetFormatPr defaultColWidth="9.00390625" defaultRowHeight="16.5" customHeight="1"/>
  <cols>
    <col min="1" max="1" width="1.625" style="128" customWidth="1"/>
    <col min="2" max="2" width="34.25390625" style="128" customWidth="1"/>
    <col min="3" max="4" width="12.625" style="128" customWidth="1"/>
    <col min="5" max="6" width="12.625" style="133" customWidth="1"/>
    <col min="7" max="7" width="1.625" style="128" customWidth="1"/>
    <col min="8" max="16384" width="9.00390625" style="128" customWidth="1"/>
  </cols>
  <sheetData>
    <row r="1" spans="2:6" ht="15" customHeight="1">
      <c r="B1" s="132" t="s">
        <v>278</v>
      </c>
      <c r="C1" s="132"/>
      <c r="D1" s="132"/>
      <c r="E1" s="132"/>
      <c r="F1" s="132"/>
    </row>
    <row r="2" spans="2:6" ht="15" customHeight="1">
      <c r="B2" s="132"/>
      <c r="C2" s="132"/>
      <c r="D2" s="132"/>
      <c r="E2" s="132"/>
      <c r="F2" s="281" t="s">
        <v>29</v>
      </c>
    </row>
    <row r="3" spans="2:6" ht="4.5" customHeight="1" thickBot="1">
      <c r="B3" s="132"/>
      <c r="C3" s="132"/>
      <c r="D3" s="132"/>
      <c r="E3" s="132"/>
      <c r="F3" s="132"/>
    </row>
    <row r="4" spans="2:6" ht="15" customHeight="1">
      <c r="B4" s="282"/>
      <c r="C4" s="490" t="s">
        <v>167</v>
      </c>
      <c r="D4" s="491"/>
      <c r="E4" s="492" t="s">
        <v>262</v>
      </c>
      <c r="F4" s="493"/>
    </row>
    <row r="5" spans="2:6" ht="30" customHeight="1" thickBot="1">
      <c r="B5" s="283"/>
      <c r="C5" s="284" t="s">
        <v>135</v>
      </c>
      <c r="D5" s="285" t="s">
        <v>168</v>
      </c>
      <c r="E5" s="285" t="s">
        <v>135</v>
      </c>
      <c r="F5" s="286" t="s">
        <v>168</v>
      </c>
    </row>
    <row r="6" spans="2:6" ht="15" customHeight="1" thickBot="1">
      <c r="B6" s="287" t="s">
        <v>17</v>
      </c>
      <c r="C6" s="171">
        <v>1484711</v>
      </c>
      <c r="D6" s="171">
        <v>630229</v>
      </c>
      <c r="E6" s="171">
        <v>1132536</v>
      </c>
      <c r="F6" s="172">
        <v>443341</v>
      </c>
    </row>
    <row r="7" spans="2:6" ht="15" customHeight="1">
      <c r="B7" s="296" t="s">
        <v>129</v>
      </c>
      <c r="C7" s="297">
        <v>950577</v>
      </c>
      <c r="D7" s="298">
        <v>477040</v>
      </c>
      <c r="E7" s="297">
        <v>641199</v>
      </c>
      <c r="F7" s="299">
        <v>286295</v>
      </c>
    </row>
    <row r="8" spans="2:6" ht="15" customHeight="1">
      <c r="B8" s="300" t="s">
        <v>130</v>
      </c>
      <c r="C8" s="301">
        <v>81904</v>
      </c>
      <c r="D8" s="302">
        <v>25522</v>
      </c>
      <c r="E8" s="301">
        <v>69839</v>
      </c>
      <c r="F8" s="303">
        <v>24575</v>
      </c>
    </row>
    <row r="9" spans="2:6" ht="15" customHeight="1">
      <c r="B9" s="300" t="s">
        <v>131</v>
      </c>
      <c r="C9" s="301">
        <v>106763</v>
      </c>
      <c r="D9" s="302">
        <v>34909</v>
      </c>
      <c r="E9" s="301">
        <v>25411</v>
      </c>
      <c r="F9" s="303">
        <v>10300</v>
      </c>
    </row>
    <row r="10" spans="2:6" ht="15" customHeight="1">
      <c r="B10" s="300" t="s">
        <v>166</v>
      </c>
      <c r="C10" s="301">
        <v>75061</v>
      </c>
      <c r="D10" s="302">
        <v>18629</v>
      </c>
      <c r="E10" s="301">
        <v>73592</v>
      </c>
      <c r="F10" s="303">
        <v>18607</v>
      </c>
    </row>
    <row r="11" spans="2:6" ht="15" customHeight="1">
      <c r="B11" s="300" t="s">
        <v>132</v>
      </c>
      <c r="C11" s="301">
        <v>26444</v>
      </c>
      <c r="D11" s="302">
        <v>11872</v>
      </c>
      <c r="E11" s="301">
        <v>32971</v>
      </c>
      <c r="F11" s="303">
        <v>12337</v>
      </c>
    </row>
    <row r="12" spans="2:6" ht="15" customHeight="1">
      <c r="B12" s="300" t="s">
        <v>133</v>
      </c>
      <c r="C12" s="301">
        <v>37677</v>
      </c>
      <c r="D12" s="302">
        <v>7257</v>
      </c>
      <c r="E12" s="301">
        <v>45675</v>
      </c>
      <c r="F12" s="303">
        <v>24047</v>
      </c>
    </row>
    <row r="13" spans="2:6" ht="15" customHeight="1">
      <c r="B13" s="300" t="s">
        <v>188</v>
      </c>
      <c r="C13" s="301">
        <v>1994</v>
      </c>
      <c r="D13" s="302">
        <v>127</v>
      </c>
      <c r="E13" s="301">
        <v>3250</v>
      </c>
      <c r="F13" s="303">
        <v>1683</v>
      </c>
    </row>
    <row r="14" spans="2:6" ht="15" customHeight="1">
      <c r="B14" s="300" t="s">
        <v>134</v>
      </c>
      <c r="C14" s="301">
        <v>889</v>
      </c>
      <c r="D14" s="302">
        <v>0</v>
      </c>
      <c r="E14" s="301">
        <v>8528</v>
      </c>
      <c r="F14" s="303">
        <v>2306</v>
      </c>
    </row>
    <row r="15" spans="2:6" ht="15" customHeight="1">
      <c r="B15" s="300" t="s">
        <v>111</v>
      </c>
      <c r="C15" s="301">
        <v>195485</v>
      </c>
      <c r="D15" s="302">
        <v>53309</v>
      </c>
      <c r="E15" s="301">
        <v>216737</v>
      </c>
      <c r="F15" s="303">
        <v>62517</v>
      </c>
    </row>
    <row r="16" spans="2:6" ht="15" customHeight="1" thickBot="1">
      <c r="B16" s="304" t="s">
        <v>42</v>
      </c>
      <c r="C16" s="305">
        <v>7917</v>
      </c>
      <c r="D16" s="306">
        <v>1564</v>
      </c>
      <c r="E16" s="305">
        <v>15335</v>
      </c>
      <c r="F16" s="307">
        <v>675</v>
      </c>
    </row>
    <row r="17" ht="4.5" customHeight="1"/>
  </sheetData>
  <sheetProtection/>
  <mergeCells count="2">
    <mergeCell ref="C4:D4"/>
    <mergeCell ref="E4:F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3" r:id="rId1"/>
  <headerFooter alignWithMargins="0">
    <oddHeader>&amp;L&amp;D&amp;C&amp;F　　　　&amp;A&amp;R&amp;P/&amp;N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B1:G34"/>
  <sheetViews>
    <sheetView showGridLines="0" workbookViewId="0" topLeftCell="A1">
      <selection activeCell="I18" sqref="I18"/>
    </sheetView>
  </sheetViews>
  <sheetFormatPr defaultColWidth="9.00390625" defaultRowHeight="16.5" customHeight="1"/>
  <cols>
    <col min="1" max="1" width="1.625" style="128" customWidth="1"/>
    <col min="2" max="2" width="3.625" style="128" customWidth="1"/>
    <col min="3" max="3" width="30.625" style="128" customWidth="1"/>
    <col min="4" max="5" width="12.625" style="128" customWidth="1"/>
    <col min="6" max="7" width="12.625" style="133" customWidth="1"/>
    <col min="8" max="8" width="1.625" style="128" customWidth="1"/>
    <col min="9" max="16384" width="9.00390625" style="128" customWidth="1"/>
  </cols>
  <sheetData>
    <row r="1" spans="2:7" ht="15" customHeight="1">
      <c r="B1" s="132" t="s">
        <v>279</v>
      </c>
      <c r="D1" s="132"/>
      <c r="E1" s="132"/>
      <c r="F1" s="132"/>
      <c r="G1" s="132"/>
    </row>
    <row r="2" spans="3:7" ht="15" customHeight="1">
      <c r="C2" s="132"/>
      <c r="D2" s="132"/>
      <c r="E2" s="132"/>
      <c r="F2" s="132"/>
      <c r="G2" s="281" t="s">
        <v>29</v>
      </c>
    </row>
    <row r="3" spans="3:7" ht="4.5" customHeight="1" thickBot="1">
      <c r="C3" s="132"/>
      <c r="D3" s="132"/>
      <c r="E3" s="132"/>
      <c r="F3" s="132"/>
      <c r="G3" s="132"/>
    </row>
    <row r="4" spans="2:7" ht="15" customHeight="1">
      <c r="B4" s="308"/>
      <c r="C4" s="309"/>
      <c r="D4" s="490" t="s">
        <v>167</v>
      </c>
      <c r="E4" s="491"/>
      <c r="F4" s="492" t="s">
        <v>248</v>
      </c>
      <c r="G4" s="493"/>
    </row>
    <row r="5" spans="2:7" ht="30" customHeight="1" thickBot="1">
      <c r="B5" s="229"/>
      <c r="D5" s="284" t="s">
        <v>135</v>
      </c>
      <c r="E5" s="285" t="s">
        <v>168</v>
      </c>
      <c r="F5" s="285" t="s">
        <v>135</v>
      </c>
      <c r="G5" s="286" t="s">
        <v>168</v>
      </c>
    </row>
    <row r="6" spans="2:7" ht="15" customHeight="1" thickBot="1">
      <c r="B6" s="310" t="s">
        <v>48</v>
      </c>
      <c r="C6" s="311"/>
      <c r="D6" s="312">
        <v>2170295</v>
      </c>
      <c r="E6" s="171">
        <v>577387</v>
      </c>
      <c r="F6" s="171">
        <v>1364211</v>
      </c>
      <c r="G6" s="172">
        <v>412678</v>
      </c>
    </row>
    <row r="7" spans="2:7" ht="15" customHeight="1">
      <c r="B7" s="313" t="s">
        <v>186</v>
      </c>
      <c r="C7" s="314"/>
      <c r="D7" s="315">
        <v>1400518</v>
      </c>
      <c r="E7" s="175">
        <v>386070</v>
      </c>
      <c r="F7" s="175">
        <v>681424</v>
      </c>
      <c r="G7" s="316">
        <v>239382</v>
      </c>
    </row>
    <row r="8" spans="2:7" ht="15" customHeight="1">
      <c r="B8" s="229"/>
      <c r="C8" s="328" t="s">
        <v>169</v>
      </c>
      <c r="D8" s="324">
        <v>61898</v>
      </c>
      <c r="E8" s="325">
        <v>17194</v>
      </c>
      <c r="F8" s="186">
        <v>42691</v>
      </c>
      <c r="G8" s="326">
        <v>17615</v>
      </c>
    </row>
    <row r="9" spans="2:7" ht="15" customHeight="1">
      <c r="B9" s="229"/>
      <c r="C9" s="329" t="s">
        <v>170</v>
      </c>
      <c r="D9" s="327">
        <v>199775</v>
      </c>
      <c r="E9" s="302">
        <v>58066</v>
      </c>
      <c r="F9" s="205">
        <v>97522</v>
      </c>
      <c r="G9" s="303">
        <v>32956</v>
      </c>
    </row>
    <row r="10" spans="2:7" ht="15" customHeight="1">
      <c r="B10" s="229"/>
      <c r="C10" s="329" t="s">
        <v>171</v>
      </c>
      <c r="D10" s="327">
        <v>266613</v>
      </c>
      <c r="E10" s="302">
        <v>90765</v>
      </c>
      <c r="F10" s="205">
        <v>104023</v>
      </c>
      <c r="G10" s="303">
        <v>34009</v>
      </c>
    </row>
    <row r="11" spans="2:7" ht="15" customHeight="1">
      <c r="B11" s="229"/>
      <c r="C11" s="329" t="s">
        <v>172</v>
      </c>
      <c r="D11" s="327">
        <v>452946</v>
      </c>
      <c r="E11" s="302">
        <v>157372</v>
      </c>
      <c r="F11" s="205">
        <v>269214</v>
      </c>
      <c r="G11" s="303">
        <v>116281</v>
      </c>
    </row>
    <row r="12" spans="2:7" ht="15" customHeight="1">
      <c r="B12" s="229"/>
      <c r="C12" s="329" t="s">
        <v>173</v>
      </c>
      <c r="D12" s="327">
        <v>248101</v>
      </c>
      <c r="E12" s="302">
        <v>25896</v>
      </c>
      <c r="F12" s="205">
        <v>97609</v>
      </c>
      <c r="G12" s="303">
        <v>18588</v>
      </c>
    </row>
    <row r="13" spans="2:7" ht="15" customHeight="1">
      <c r="B13" s="318"/>
      <c r="C13" s="330" t="s">
        <v>174</v>
      </c>
      <c r="D13" s="317">
        <v>171185</v>
      </c>
      <c r="E13" s="288">
        <v>36778</v>
      </c>
      <c r="F13" s="175">
        <v>70364</v>
      </c>
      <c r="G13" s="289">
        <v>19932</v>
      </c>
    </row>
    <row r="14" spans="2:7" ht="15" customHeight="1">
      <c r="B14" s="313" t="s">
        <v>187</v>
      </c>
      <c r="C14" s="319"/>
      <c r="D14" s="315">
        <v>683611</v>
      </c>
      <c r="E14" s="180">
        <v>170013</v>
      </c>
      <c r="F14" s="180">
        <v>637177</v>
      </c>
      <c r="G14" s="316">
        <v>162157</v>
      </c>
    </row>
    <row r="15" spans="2:7" ht="15" customHeight="1">
      <c r="B15" s="229"/>
      <c r="C15" s="331" t="s">
        <v>175</v>
      </c>
      <c r="D15" s="324">
        <v>26952</v>
      </c>
      <c r="E15" s="325">
        <v>6296</v>
      </c>
      <c r="F15" s="186">
        <v>63271</v>
      </c>
      <c r="G15" s="326">
        <v>8962</v>
      </c>
    </row>
    <row r="16" spans="2:7" ht="15" customHeight="1">
      <c r="B16" s="229"/>
      <c r="C16" s="332" t="s">
        <v>176</v>
      </c>
      <c r="D16" s="327">
        <v>66523</v>
      </c>
      <c r="E16" s="302">
        <v>5695</v>
      </c>
      <c r="F16" s="205">
        <v>167904</v>
      </c>
      <c r="G16" s="303">
        <v>41097</v>
      </c>
    </row>
    <row r="17" spans="2:7" ht="15" customHeight="1">
      <c r="B17" s="229"/>
      <c r="C17" s="332" t="s">
        <v>177</v>
      </c>
      <c r="D17" s="327">
        <v>390714</v>
      </c>
      <c r="E17" s="302">
        <v>138926</v>
      </c>
      <c r="F17" s="205">
        <v>148589</v>
      </c>
      <c r="G17" s="303">
        <v>32383</v>
      </c>
    </row>
    <row r="18" spans="2:7" ht="15" customHeight="1">
      <c r="B18" s="229"/>
      <c r="C18" s="332" t="s">
        <v>178</v>
      </c>
      <c r="D18" s="327">
        <v>10590</v>
      </c>
      <c r="E18" s="302">
        <v>2083</v>
      </c>
      <c r="F18" s="205">
        <v>7269</v>
      </c>
      <c r="G18" s="303">
        <v>3677</v>
      </c>
    </row>
    <row r="19" spans="2:7" ht="15" customHeight="1">
      <c r="B19" s="229"/>
      <c r="C19" s="332" t="s">
        <v>179</v>
      </c>
      <c r="D19" s="327">
        <v>149248</v>
      </c>
      <c r="E19" s="302">
        <v>8372</v>
      </c>
      <c r="F19" s="205">
        <v>201670</v>
      </c>
      <c r="G19" s="303">
        <v>63356</v>
      </c>
    </row>
    <row r="20" spans="2:7" ht="15" customHeight="1">
      <c r="B20" s="229"/>
      <c r="C20" s="332" t="s">
        <v>180</v>
      </c>
      <c r="D20" s="327">
        <v>3376</v>
      </c>
      <c r="E20" s="302">
        <v>1820</v>
      </c>
      <c r="F20" s="205">
        <v>10065</v>
      </c>
      <c r="G20" s="303">
        <v>4660</v>
      </c>
    </row>
    <row r="21" spans="2:7" ht="15" customHeight="1">
      <c r="B21" s="229"/>
      <c r="C21" s="332" t="s">
        <v>181</v>
      </c>
      <c r="D21" s="327">
        <v>5534</v>
      </c>
      <c r="E21" s="302">
        <v>3175</v>
      </c>
      <c r="F21" s="205">
        <v>1732</v>
      </c>
      <c r="G21" s="303">
        <v>908</v>
      </c>
    </row>
    <row r="22" spans="2:7" ht="15" customHeight="1">
      <c r="B22" s="229"/>
      <c r="C22" s="332" t="s">
        <v>182</v>
      </c>
      <c r="D22" s="327">
        <v>107</v>
      </c>
      <c r="E22" s="302">
        <v>0</v>
      </c>
      <c r="F22" s="205">
        <v>9624</v>
      </c>
      <c r="G22" s="303">
        <v>1664</v>
      </c>
    </row>
    <row r="23" spans="2:7" ht="15" customHeight="1">
      <c r="B23" s="318"/>
      <c r="C23" s="333" t="s">
        <v>183</v>
      </c>
      <c r="D23" s="334">
        <v>30567</v>
      </c>
      <c r="E23" s="288">
        <v>3645</v>
      </c>
      <c r="F23" s="335">
        <v>27052</v>
      </c>
      <c r="G23" s="289">
        <v>5449</v>
      </c>
    </row>
    <row r="24" spans="2:7" ht="15" customHeight="1">
      <c r="B24" s="259" t="s">
        <v>184</v>
      </c>
      <c r="C24" s="321"/>
      <c r="D24" s="320">
        <v>59070</v>
      </c>
      <c r="E24" s="291">
        <v>16252</v>
      </c>
      <c r="F24" s="290">
        <v>25153</v>
      </c>
      <c r="G24" s="292">
        <v>6397</v>
      </c>
    </row>
    <row r="25" spans="2:7" ht="15" customHeight="1">
      <c r="B25" s="260" t="s">
        <v>164</v>
      </c>
      <c r="C25" s="319"/>
      <c r="D25" s="320">
        <v>24980</v>
      </c>
      <c r="E25" s="291">
        <v>5052</v>
      </c>
      <c r="F25" s="290">
        <v>17739</v>
      </c>
      <c r="G25" s="292">
        <v>4432</v>
      </c>
    </row>
    <row r="26" spans="2:7" ht="15" customHeight="1" thickBot="1">
      <c r="B26" s="261" t="s">
        <v>185</v>
      </c>
      <c r="C26" s="322"/>
      <c r="D26" s="323">
        <v>2116</v>
      </c>
      <c r="E26" s="294">
        <v>0</v>
      </c>
      <c r="F26" s="293">
        <v>2718</v>
      </c>
      <c r="G26" s="295">
        <v>311</v>
      </c>
    </row>
    <row r="27" ht="4.5" customHeight="1"/>
    <row r="29" spans="4:7" ht="16.5" customHeight="1">
      <c r="D29" s="130"/>
      <c r="E29" s="130"/>
      <c r="F29" s="130"/>
      <c r="G29" s="130"/>
    </row>
    <row r="30" spans="4:7" ht="16.5" customHeight="1">
      <c r="D30" s="130"/>
      <c r="E30" s="130"/>
      <c r="F30" s="130"/>
      <c r="G30" s="130"/>
    </row>
    <row r="31" spans="4:7" ht="16.5" customHeight="1">
      <c r="D31" s="130"/>
      <c r="E31" s="130"/>
      <c r="F31" s="130"/>
      <c r="G31" s="130"/>
    </row>
    <row r="32" spans="4:7" ht="16.5" customHeight="1">
      <c r="D32" s="130"/>
      <c r="E32" s="130"/>
      <c r="F32" s="130"/>
      <c r="G32" s="130"/>
    </row>
    <row r="33" spans="4:7" ht="16.5" customHeight="1">
      <c r="D33" s="130"/>
      <c r="E33" s="130"/>
      <c r="F33" s="130"/>
      <c r="G33" s="130"/>
    </row>
    <row r="34" spans="5:7" ht="16.5" customHeight="1">
      <c r="E34" s="130"/>
      <c r="F34" s="130"/>
      <c r="G34" s="130"/>
    </row>
  </sheetData>
  <sheetProtection/>
  <mergeCells count="2">
    <mergeCell ref="D4:E4"/>
    <mergeCell ref="F4:G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3" r:id="rId1"/>
  <headerFooter alignWithMargins="0">
    <oddHeader>&amp;L&amp;D&amp;C&amp;F　　　　&amp;A&amp;R&amp;P/&amp;N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M39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336" customWidth="1"/>
    <col min="2" max="4" width="5.125" style="336" customWidth="1"/>
    <col min="5" max="5" width="30.00390625" style="337" bestFit="1" customWidth="1"/>
    <col min="6" max="8" width="9.00390625" style="336" customWidth="1"/>
    <col min="9" max="9" width="1.625" style="336" customWidth="1"/>
    <col min="10" max="16384" width="9.00390625" style="336" customWidth="1"/>
  </cols>
  <sheetData>
    <row r="1" spans="2:8" ht="23.25" customHeight="1">
      <c r="B1" s="357" t="s">
        <v>281</v>
      </c>
      <c r="C1" s="357"/>
      <c r="D1" s="357"/>
      <c r="E1" s="357"/>
      <c r="F1" s="357"/>
      <c r="G1" s="357"/>
      <c r="H1" s="357"/>
    </row>
    <row r="2" spans="1:8" ht="16.5" customHeight="1">
      <c r="A2" s="343"/>
      <c r="F2" s="343"/>
      <c r="G2" s="343"/>
      <c r="H2" s="338" t="s">
        <v>280</v>
      </c>
    </row>
    <row r="3" ht="4.5" customHeight="1" thickBot="1"/>
    <row r="4" spans="2:8" ht="16.5" customHeight="1" thickBot="1">
      <c r="B4" s="494" t="s">
        <v>136</v>
      </c>
      <c r="C4" s="495"/>
      <c r="D4" s="496"/>
      <c r="E4" s="342" t="s">
        <v>30</v>
      </c>
      <c r="F4" s="339" t="s">
        <v>137</v>
      </c>
      <c r="G4" s="340" t="s">
        <v>138</v>
      </c>
      <c r="H4" s="341" t="s">
        <v>139</v>
      </c>
    </row>
    <row r="5" spans="2:8" ht="16.5" customHeight="1">
      <c r="B5" s="497" t="s">
        <v>31</v>
      </c>
      <c r="C5" s="500" t="s">
        <v>112</v>
      </c>
      <c r="D5" s="501"/>
      <c r="E5" s="44" t="s">
        <v>140</v>
      </c>
      <c r="F5" s="344">
        <v>7.382819794584501</v>
      </c>
      <c r="G5" s="345">
        <v>9.09987348103738</v>
      </c>
      <c r="H5" s="346">
        <v>1071</v>
      </c>
    </row>
    <row r="6" spans="2:8" ht="16.5" customHeight="1">
      <c r="B6" s="498"/>
      <c r="C6" s="502"/>
      <c r="D6" s="503"/>
      <c r="E6" s="46" t="s">
        <v>141</v>
      </c>
      <c r="F6" s="347">
        <v>15.529702970297029</v>
      </c>
      <c r="G6" s="348">
        <v>13.268176109454885</v>
      </c>
      <c r="H6" s="349">
        <v>606</v>
      </c>
    </row>
    <row r="7" spans="2:8" ht="16.5" customHeight="1">
      <c r="B7" s="498"/>
      <c r="C7" s="502"/>
      <c r="D7" s="503"/>
      <c r="E7" s="46" t="s">
        <v>142</v>
      </c>
      <c r="F7" s="347">
        <v>22.022696929238986</v>
      </c>
      <c r="G7" s="348">
        <v>14.883643684776402</v>
      </c>
      <c r="H7" s="349">
        <v>749</v>
      </c>
    </row>
    <row r="8" spans="2:8" ht="16.5" customHeight="1">
      <c r="B8" s="498"/>
      <c r="C8" s="502"/>
      <c r="D8" s="503"/>
      <c r="E8" s="46" t="s">
        <v>143</v>
      </c>
      <c r="F8" s="347">
        <v>33.359756097560975</v>
      </c>
      <c r="G8" s="348">
        <v>18.73357400664547</v>
      </c>
      <c r="H8" s="349">
        <v>656</v>
      </c>
    </row>
    <row r="9" spans="2:8" ht="16.5" customHeight="1">
      <c r="B9" s="498"/>
      <c r="C9" s="502"/>
      <c r="D9" s="503"/>
      <c r="E9" s="40" t="s">
        <v>144</v>
      </c>
      <c r="F9" s="350">
        <v>60.85436893203884</v>
      </c>
      <c r="G9" s="351">
        <v>36.93405505302668</v>
      </c>
      <c r="H9" s="352">
        <v>206</v>
      </c>
    </row>
    <row r="10" spans="2:8" ht="16.5" customHeight="1">
      <c r="B10" s="498"/>
      <c r="C10" s="502" t="s">
        <v>115</v>
      </c>
      <c r="D10" s="505" t="s">
        <v>116</v>
      </c>
      <c r="E10" s="353" t="s">
        <v>140</v>
      </c>
      <c r="F10" s="354">
        <v>10.216589861751151</v>
      </c>
      <c r="G10" s="355">
        <v>10.446885690435293</v>
      </c>
      <c r="H10" s="356">
        <v>217</v>
      </c>
    </row>
    <row r="11" spans="2:8" ht="16.5" customHeight="1">
      <c r="B11" s="498"/>
      <c r="C11" s="502"/>
      <c r="D11" s="503"/>
      <c r="E11" s="46" t="s">
        <v>141</v>
      </c>
      <c r="F11" s="347">
        <v>16.144444444444446</v>
      </c>
      <c r="G11" s="348">
        <v>12.408385257210464</v>
      </c>
      <c r="H11" s="349">
        <v>90</v>
      </c>
    </row>
    <row r="12" spans="2:8" ht="16.5" customHeight="1">
      <c r="B12" s="498"/>
      <c r="C12" s="502"/>
      <c r="D12" s="503"/>
      <c r="E12" s="46" t="s">
        <v>142</v>
      </c>
      <c r="F12" s="347">
        <v>23.28235294117647</v>
      </c>
      <c r="G12" s="348">
        <v>15.149926627433187</v>
      </c>
      <c r="H12" s="349">
        <v>85</v>
      </c>
    </row>
    <row r="13" spans="2:8" ht="16.5" customHeight="1">
      <c r="B13" s="498"/>
      <c r="C13" s="502"/>
      <c r="D13" s="503"/>
      <c r="E13" s="46" t="s">
        <v>143</v>
      </c>
      <c r="F13" s="347">
        <v>30.105263157894736</v>
      </c>
      <c r="G13" s="348">
        <v>27.667755766257486</v>
      </c>
      <c r="H13" s="349">
        <v>95</v>
      </c>
    </row>
    <row r="14" spans="2:8" ht="16.5" customHeight="1">
      <c r="B14" s="498"/>
      <c r="C14" s="502"/>
      <c r="D14" s="503"/>
      <c r="E14" s="40" t="s">
        <v>144</v>
      </c>
      <c r="F14" s="350">
        <v>55.4</v>
      </c>
      <c r="G14" s="351">
        <v>27.65393281253139</v>
      </c>
      <c r="H14" s="352">
        <v>20</v>
      </c>
    </row>
    <row r="15" spans="2:8" ht="16.5" customHeight="1">
      <c r="B15" s="498"/>
      <c r="C15" s="502"/>
      <c r="D15" s="505" t="s">
        <v>117</v>
      </c>
      <c r="E15" s="353" t="s">
        <v>145</v>
      </c>
      <c r="F15" s="354">
        <v>11.55</v>
      </c>
      <c r="G15" s="355">
        <v>12.425966475777361</v>
      </c>
      <c r="H15" s="356">
        <v>140</v>
      </c>
    </row>
    <row r="16" spans="2:8" ht="16.5" customHeight="1">
      <c r="B16" s="498"/>
      <c r="C16" s="502"/>
      <c r="D16" s="503"/>
      <c r="E16" s="46" t="s">
        <v>146</v>
      </c>
      <c r="F16" s="347">
        <v>21.65714285714286</v>
      </c>
      <c r="G16" s="348">
        <v>15.044586795147772</v>
      </c>
      <c r="H16" s="349">
        <v>105</v>
      </c>
    </row>
    <row r="17" spans="2:8" ht="16.5" customHeight="1">
      <c r="B17" s="498"/>
      <c r="C17" s="502"/>
      <c r="D17" s="503"/>
      <c r="E17" s="46" t="s">
        <v>147</v>
      </c>
      <c r="F17" s="347">
        <v>36.02857142857143</v>
      </c>
      <c r="G17" s="348">
        <v>16.780065918967587</v>
      </c>
      <c r="H17" s="349">
        <v>35</v>
      </c>
    </row>
    <row r="18" spans="2:8" ht="16.5" customHeight="1">
      <c r="B18" s="498"/>
      <c r="C18" s="502"/>
      <c r="D18" s="503"/>
      <c r="E18" s="46" t="s">
        <v>144</v>
      </c>
      <c r="F18" s="347">
        <v>57.03448275862069</v>
      </c>
      <c r="G18" s="348">
        <v>31.713678935579413</v>
      </c>
      <c r="H18" s="349">
        <v>29</v>
      </c>
    </row>
    <row r="19" spans="2:8" ht="16.5" customHeight="1" thickBot="1">
      <c r="B19" s="499"/>
      <c r="C19" s="504"/>
      <c r="D19" s="506"/>
      <c r="E19" s="48" t="s">
        <v>148</v>
      </c>
      <c r="F19" s="358">
        <v>76.11627906976744</v>
      </c>
      <c r="G19" s="359">
        <v>26.701806665054214</v>
      </c>
      <c r="H19" s="360">
        <v>43</v>
      </c>
    </row>
    <row r="20" spans="2:8" ht="16.5" customHeight="1">
      <c r="B20" s="509" t="s">
        <v>149</v>
      </c>
      <c r="C20" s="513" t="s">
        <v>33</v>
      </c>
      <c r="D20" s="501"/>
      <c r="E20" s="44" t="s">
        <v>145</v>
      </c>
      <c r="F20" s="344">
        <v>14.276859504132231</v>
      </c>
      <c r="G20" s="345">
        <v>18.54851249445951</v>
      </c>
      <c r="H20" s="346">
        <v>484</v>
      </c>
    </row>
    <row r="21" spans="2:8" ht="16.5" customHeight="1">
      <c r="B21" s="510"/>
      <c r="C21" s="507"/>
      <c r="D21" s="503"/>
      <c r="E21" s="46" t="s">
        <v>150</v>
      </c>
      <c r="F21" s="347">
        <v>24.89484126984127</v>
      </c>
      <c r="G21" s="348">
        <v>19.59507887824507</v>
      </c>
      <c r="H21" s="349">
        <v>504</v>
      </c>
    </row>
    <row r="22" spans="2:8" ht="16.5" customHeight="1">
      <c r="B22" s="510"/>
      <c r="C22" s="507"/>
      <c r="D22" s="503"/>
      <c r="E22" s="46" t="s">
        <v>144</v>
      </c>
      <c r="F22" s="347">
        <v>42.793103448275865</v>
      </c>
      <c r="G22" s="348">
        <v>33.55477180757252</v>
      </c>
      <c r="H22" s="349">
        <v>174</v>
      </c>
    </row>
    <row r="23" spans="2:8" ht="16.5" customHeight="1">
      <c r="B23" s="510"/>
      <c r="C23" s="507"/>
      <c r="D23" s="503"/>
      <c r="E23" s="46" t="s">
        <v>151</v>
      </c>
      <c r="F23" s="347">
        <v>73.1969696969697</v>
      </c>
      <c r="G23" s="348">
        <v>51.618223535087616</v>
      </c>
      <c r="H23" s="349">
        <v>198</v>
      </c>
    </row>
    <row r="24" spans="2:8" ht="16.5" customHeight="1">
      <c r="B24" s="510"/>
      <c r="C24" s="507"/>
      <c r="D24" s="503"/>
      <c r="E24" s="40" t="s">
        <v>152</v>
      </c>
      <c r="F24" s="350">
        <v>119.9</v>
      </c>
      <c r="G24" s="351">
        <v>59.41203581766911</v>
      </c>
      <c r="H24" s="352">
        <v>40</v>
      </c>
    </row>
    <row r="25" spans="2:8" ht="16.5" customHeight="1">
      <c r="B25" s="510"/>
      <c r="C25" s="507" t="s">
        <v>34</v>
      </c>
      <c r="D25" s="503"/>
      <c r="E25" s="353" t="s">
        <v>145</v>
      </c>
      <c r="F25" s="354">
        <v>10.30952380952381</v>
      </c>
      <c r="G25" s="355">
        <v>12.718730273625688</v>
      </c>
      <c r="H25" s="356">
        <v>420</v>
      </c>
    </row>
    <row r="26" spans="2:8" ht="16.5" customHeight="1">
      <c r="B26" s="510"/>
      <c r="C26" s="507"/>
      <c r="D26" s="503"/>
      <c r="E26" s="46" t="s">
        <v>150</v>
      </c>
      <c r="F26" s="347">
        <v>22.50632911392405</v>
      </c>
      <c r="G26" s="348">
        <v>19.564697444700098</v>
      </c>
      <c r="H26" s="349">
        <v>474</v>
      </c>
    </row>
    <row r="27" spans="2:8" ht="16.5" customHeight="1">
      <c r="B27" s="510"/>
      <c r="C27" s="507"/>
      <c r="D27" s="503"/>
      <c r="E27" s="46" t="s">
        <v>144</v>
      </c>
      <c r="F27" s="347">
        <v>31.45294117647059</v>
      </c>
      <c r="G27" s="348">
        <v>21.1649159653439</v>
      </c>
      <c r="H27" s="349">
        <v>170</v>
      </c>
    </row>
    <row r="28" spans="2:8" ht="16.5" customHeight="1">
      <c r="B28" s="510"/>
      <c r="C28" s="507"/>
      <c r="D28" s="503"/>
      <c r="E28" s="46" t="s">
        <v>151</v>
      </c>
      <c r="F28" s="347">
        <v>41.72868217054263</v>
      </c>
      <c r="G28" s="348">
        <v>30.64000828272818</v>
      </c>
      <c r="H28" s="349">
        <v>258</v>
      </c>
    </row>
    <row r="29" spans="2:8" ht="16.5" customHeight="1">
      <c r="B29" s="510"/>
      <c r="C29" s="507"/>
      <c r="D29" s="503"/>
      <c r="E29" s="40" t="s">
        <v>152</v>
      </c>
      <c r="F29" s="350">
        <v>70.62068965517241</v>
      </c>
      <c r="G29" s="351">
        <v>37.33114978609636</v>
      </c>
      <c r="H29" s="352">
        <v>29</v>
      </c>
    </row>
    <row r="30" spans="2:8" ht="16.5" customHeight="1">
      <c r="B30" s="510"/>
      <c r="C30" s="507" t="s">
        <v>153</v>
      </c>
      <c r="D30" s="503"/>
      <c r="E30" s="353" t="s">
        <v>145</v>
      </c>
      <c r="F30" s="354">
        <v>16.120689655172413</v>
      </c>
      <c r="G30" s="355">
        <v>20.90103466575491</v>
      </c>
      <c r="H30" s="356">
        <v>522</v>
      </c>
    </row>
    <row r="31" spans="2:8" ht="16.5" customHeight="1">
      <c r="B31" s="510"/>
      <c r="C31" s="507"/>
      <c r="D31" s="503"/>
      <c r="E31" s="46" t="s">
        <v>150</v>
      </c>
      <c r="F31" s="347">
        <v>32.083333333333336</v>
      </c>
      <c r="G31" s="348">
        <v>32.43435066676383</v>
      </c>
      <c r="H31" s="349">
        <v>672</v>
      </c>
    </row>
    <row r="32" spans="2:8" ht="16.5" customHeight="1">
      <c r="B32" s="510"/>
      <c r="C32" s="507"/>
      <c r="D32" s="503"/>
      <c r="E32" s="46" t="s">
        <v>144</v>
      </c>
      <c r="F32" s="347">
        <v>51.78403755868545</v>
      </c>
      <c r="G32" s="348">
        <v>42.90014969428448</v>
      </c>
      <c r="H32" s="349">
        <v>213</v>
      </c>
    </row>
    <row r="33" spans="2:8" ht="16.5" customHeight="1">
      <c r="B33" s="510"/>
      <c r="C33" s="507"/>
      <c r="D33" s="503"/>
      <c r="E33" s="46" t="s">
        <v>151</v>
      </c>
      <c r="F33" s="347">
        <v>83.0125</v>
      </c>
      <c r="G33" s="348">
        <v>63.4337897108736</v>
      </c>
      <c r="H33" s="349">
        <v>240</v>
      </c>
    </row>
    <row r="34" spans="2:13" ht="16.5" customHeight="1" thickBot="1">
      <c r="B34" s="510"/>
      <c r="C34" s="508"/>
      <c r="D34" s="506"/>
      <c r="E34" s="48" t="s">
        <v>152</v>
      </c>
      <c r="F34" s="358">
        <v>108.3529411764706</v>
      </c>
      <c r="G34" s="359">
        <v>55.73302028576067</v>
      </c>
      <c r="H34" s="360">
        <v>34</v>
      </c>
      <c r="K34" s="361"/>
      <c r="L34" s="361"/>
      <c r="M34" s="361"/>
    </row>
    <row r="35" spans="2:13" ht="16.5" customHeight="1">
      <c r="B35" s="511"/>
      <c r="C35" s="507" t="s">
        <v>37</v>
      </c>
      <c r="D35" s="503"/>
      <c r="E35" s="353" t="s">
        <v>145</v>
      </c>
      <c r="F35" s="354">
        <v>16.9</v>
      </c>
      <c r="G35" s="355">
        <v>19.6</v>
      </c>
      <c r="H35" s="356">
        <v>240</v>
      </c>
      <c r="K35" s="361"/>
      <c r="L35" s="361"/>
      <c r="M35" s="361"/>
    </row>
    <row r="36" spans="2:13" ht="16.5" customHeight="1">
      <c r="B36" s="511"/>
      <c r="C36" s="507"/>
      <c r="D36" s="503"/>
      <c r="E36" s="46" t="s">
        <v>150</v>
      </c>
      <c r="F36" s="347">
        <v>34.8</v>
      </c>
      <c r="G36" s="348">
        <v>36.2</v>
      </c>
      <c r="H36" s="349">
        <v>163</v>
      </c>
      <c r="K36" s="361"/>
      <c r="L36" s="361"/>
      <c r="M36" s="361"/>
    </row>
    <row r="37" spans="2:13" ht="16.5" customHeight="1">
      <c r="B37" s="511"/>
      <c r="C37" s="507"/>
      <c r="D37" s="503"/>
      <c r="E37" s="46" t="s">
        <v>144</v>
      </c>
      <c r="F37" s="347">
        <v>65.9</v>
      </c>
      <c r="G37" s="348">
        <v>44.8</v>
      </c>
      <c r="H37" s="349">
        <v>56</v>
      </c>
      <c r="K37" s="361"/>
      <c r="L37" s="361"/>
      <c r="M37" s="361"/>
    </row>
    <row r="38" spans="2:13" ht="16.5" customHeight="1">
      <c r="B38" s="511"/>
      <c r="C38" s="507"/>
      <c r="D38" s="503"/>
      <c r="E38" s="46" t="s">
        <v>151</v>
      </c>
      <c r="F38" s="347">
        <v>113.2</v>
      </c>
      <c r="G38" s="348">
        <v>69.5</v>
      </c>
      <c r="H38" s="349">
        <v>119</v>
      </c>
      <c r="K38" s="361"/>
      <c r="L38" s="361"/>
      <c r="M38" s="361"/>
    </row>
    <row r="39" spans="2:8" ht="16.5" customHeight="1" thickBot="1">
      <c r="B39" s="512"/>
      <c r="C39" s="508"/>
      <c r="D39" s="506"/>
      <c r="E39" s="48" t="s">
        <v>152</v>
      </c>
      <c r="F39" s="358">
        <v>168.2</v>
      </c>
      <c r="G39" s="359">
        <v>59.9</v>
      </c>
      <c r="H39" s="360">
        <v>78</v>
      </c>
    </row>
    <row r="40" ht="4.5" customHeight="1"/>
  </sheetData>
  <sheetProtection/>
  <mergeCells count="11">
    <mergeCell ref="C35:D39"/>
    <mergeCell ref="B20:B39"/>
    <mergeCell ref="C20:D24"/>
    <mergeCell ref="C25:D29"/>
    <mergeCell ref="C30:D34"/>
    <mergeCell ref="B4:D4"/>
    <mergeCell ref="B5:B19"/>
    <mergeCell ref="C5:D9"/>
    <mergeCell ref="C10:C19"/>
    <mergeCell ref="D10:D14"/>
    <mergeCell ref="D15:D1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scale="96" r:id="rId1"/>
  <headerFooter alignWithMargins="0">
    <oddHeader>&amp;L&amp;D&amp;C&amp;F　　　　&amp;A&amp;R&amp;P/&amp;N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B1:S34"/>
  <sheetViews>
    <sheetView showGridLines="0" workbookViewId="0" topLeftCell="A1">
      <selection activeCell="I27" sqref="I27"/>
    </sheetView>
  </sheetViews>
  <sheetFormatPr defaultColWidth="9.00390625" defaultRowHeight="16.5" customHeight="1"/>
  <cols>
    <col min="1" max="1" width="1.625" style="128" customWidth="1"/>
    <col min="2" max="2" width="25.25390625" style="132" bestFit="1" customWidth="1"/>
    <col min="3" max="3" width="24.625" style="128" customWidth="1"/>
    <col min="4" max="4" width="9.125" style="133" bestFit="1" customWidth="1"/>
    <col min="5" max="5" width="11.625" style="128" bestFit="1" customWidth="1"/>
    <col min="6" max="6" width="8.875" style="128" bestFit="1" customWidth="1"/>
    <col min="7" max="7" width="1.625" style="128" customWidth="1"/>
    <col min="8" max="16384" width="9.00390625" style="128" customWidth="1"/>
  </cols>
  <sheetData>
    <row r="1" spans="2:6" ht="33.75" customHeight="1">
      <c r="B1" s="132" t="s">
        <v>283</v>
      </c>
      <c r="C1" s="362"/>
      <c r="D1" s="127"/>
      <c r="E1" s="127"/>
      <c r="F1" s="127"/>
    </row>
    <row r="2" spans="2:6" ht="16.5" customHeight="1">
      <c r="B2" s="129"/>
      <c r="C2" s="129"/>
      <c r="D2" s="130"/>
      <c r="E2" s="130"/>
      <c r="F2" s="131" t="s">
        <v>265</v>
      </c>
    </row>
    <row r="3" ht="4.5" customHeight="1" thickBot="1"/>
    <row r="4" spans="2:6" ht="33.75" customHeight="1">
      <c r="B4" s="519" t="s">
        <v>10</v>
      </c>
      <c r="C4" s="521" t="s">
        <v>243</v>
      </c>
      <c r="D4" s="524" t="s">
        <v>49</v>
      </c>
      <c r="E4" s="528" t="s">
        <v>43</v>
      </c>
      <c r="F4" s="526" t="s">
        <v>50</v>
      </c>
    </row>
    <row r="5" spans="2:19" ht="33.75" customHeight="1" thickBot="1">
      <c r="B5" s="520"/>
      <c r="C5" s="522"/>
      <c r="D5" s="525"/>
      <c r="E5" s="529"/>
      <c r="F5" s="527"/>
      <c r="S5" s="27" t="s">
        <v>51</v>
      </c>
    </row>
    <row r="6" spans="2:6" ht="16.5" customHeight="1" thickBot="1">
      <c r="B6" s="517" t="s">
        <v>158</v>
      </c>
      <c r="C6" s="518"/>
      <c r="D6" s="161">
        <f>D7+D11+D14+D20+D23+D26</f>
        <v>80848</v>
      </c>
      <c r="E6" s="139">
        <f>E7+E11+E14+E20+E23+E26</f>
        <v>1188644.4381962463</v>
      </c>
      <c r="F6" s="29">
        <f>F7+F11+F14+F20+F23+F26</f>
        <v>14011.601241802771</v>
      </c>
    </row>
    <row r="7" spans="2:6" ht="16.5" customHeight="1">
      <c r="B7" s="515" t="s">
        <v>282</v>
      </c>
      <c r="C7" s="363" t="s">
        <v>17</v>
      </c>
      <c r="D7" s="163">
        <f>SUM(D8:D10)</f>
        <v>4207</v>
      </c>
      <c r="E7" s="142">
        <f>SUM(E8:E10)</f>
        <v>62946.87368421053</v>
      </c>
      <c r="F7" s="143">
        <f>SUM(F8:F10)</f>
        <v>1080.3452541052632</v>
      </c>
    </row>
    <row r="8" spans="2:19" ht="16.5" customHeight="1">
      <c r="B8" s="515"/>
      <c r="C8" s="364" t="s">
        <v>14</v>
      </c>
      <c r="D8" s="365">
        <v>3646</v>
      </c>
      <c r="E8" s="366">
        <v>30127.473684210527</v>
      </c>
      <c r="F8" s="187">
        <v>376.1539821052632</v>
      </c>
      <c r="S8" s="27">
        <v>1E-05</v>
      </c>
    </row>
    <row r="9" spans="2:6" ht="16.5" customHeight="1">
      <c r="B9" s="515"/>
      <c r="C9" s="367" t="s">
        <v>15</v>
      </c>
      <c r="D9" s="120">
        <v>518</v>
      </c>
      <c r="E9" s="119">
        <v>29422.4</v>
      </c>
      <c r="F9" s="121">
        <v>464.782752</v>
      </c>
    </row>
    <row r="10" spans="2:6" ht="16.5" customHeight="1">
      <c r="B10" s="523"/>
      <c r="C10" s="363" t="s">
        <v>16</v>
      </c>
      <c r="D10" s="106">
        <v>43</v>
      </c>
      <c r="E10" s="105">
        <v>3397</v>
      </c>
      <c r="F10" s="107">
        <v>239.40852</v>
      </c>
    </row>
    <row r="11" spans="2:6" ht="16.5" customHeight="1">
      <c r="B11" s="514" t="s">
        <v>254</v>
      </c>
      <c r="C11" s="26" t="s">
        <v>17</v>
      </c>
      <c r="D11" s="165">
        <f>SUM(D12:D13)</f>
        <v>4567</v>
      </c>
      <c r="E11" s="146">
        <f>SUM(E12:E13)</f>
        <v>5529.28</v>
      </c>
      <c r="F11" s="147">
        <f>SUM(F12:F13)</f>
        <v>90.86400360000002</v>
      </c>
    </row>
    <row r="12" spans="2:6" ht="16.5" customHeight="1">
      <c r="B12" s="515"/>
      <c r="C12" s="364" t="s">
        <v>18</v>
      </c>
      <c r="D12" s="365">
        <v>4161</v>
      </c>
      <c r="E12" s="366">
        <v>3661.68</v>
      </c>
      <c r="F12" s="187">
        <v>70.73533560000001</v>
      </c>
    </row>
    <row r="13" spans="2:6" ht="16.5" customHeight="1">
      <c r="B13" s="523"/>
      <c r="C13" s="363" t="s">
        <v>19</v>
      </c>
      <c r="D13" s="106">
        <v>406</v>
      </c>
      <c r="E13" s="105">
        <v>1867.6</v>
      </c>
      <c r="F13" s="107">
        <v>20.128668</v>
      </c>
    </row>
    <row r="14" spans="2:6" ht="16.5" customHeight="1">
      <c r="B14" s="514" t="s">
        <v>154</v>
      </c>
      <c r="C14" s="26" t="s">
        <v>17</v>
      </c>
      <c r="D14" s="165">
        <f>SUM(D15:D19)</f>
        <v>49243</v>
      </c>
      <c r="E14" s="146">
        <f>SUM(E15:E19)</f>
        <v>780096.9590013438</v>
      </c>
      <c r="F14" s="147">
        <f>SUM(F15:F19)</f>
        <v>8430.414905243237</v>
      </c>
    </row>
    <row r="15" spans="2:6" ht="16.5" customHeight="1">
      <c r="B15" s="515"/>
      <c r="C15" s="364" t="s">
        <v>20</v>
      </c>
      <c r="D15" s="365">
        <v>36807</v>
      </c>
      <c r="E15" s="366">
        <v>361654.1009174312</v>
      </c>
      <c r="F15" s="187">
        <v>3588.94757793578</v>
      </c>
    </row>
    <row r="16" spans="2:6" ht="16.5" customHeight="1">
      <c r="B16" s="515"/>
      <c r="C16" s="367" t="s">
        <v>21</v>
      </c>
      <c r="D16" s="120">
        <v>6303</v>
      </c>
      <c r="E16" s="119">
        <v>113239.82038834952</v>
      </c>
      <c r="F16" s="121">
        <v>1194.1467978640776</v>
      </c>
    </row>
    <row r="17" spans="2:6" ht="16.5" customHeight="1">
      <c r="B17" s="515"/>
      <c r="C17" s="367" t="s">
        <v>22</v>
      </c>
      <c r="D17" s="120">
        <v>3907</v>
      </c>
      <c r="E17" s="119">
        <v>80911.2441860465</v>
      </c>
      <c r="F17" s="121">
        <v>1029.826595</v>
      </c>
    </row>
    <row r="18" spans="2:6" ht="16.5" customHeight="1">
      <c r="B18" s="515"/>
      <c r="C18" s="367" t="s">
        <v>23</v>
      </c>
      <c r="D18" s="120">
        <v>1304</v>
      </c>
      <c r="E18" s="119">
        <v>61579.94029850746</v>
      </c>
      <c r="F18" s="121">
        <v>913.4391546268657</v>
      </c>
    </row>
    <row r="19" spans="2:6" ht="16.5" customHeight="1">
      <c r="B19" s="523"/>
      <c r="C19" s="363" t="s">
        <v>24</v>
      </c>
      <c r="D19" s="106">
        <v>922</v>
      </c>
      <c r="E19" s="105">
        <v>162711.85321100918</v>
      </c>
      <c r="F19" s="107">
        <v>1704.0547798165142</v>
      </c>
    </row>
    <row r="20" spans="2:6" ht="16.5" customHeight="1">
      <c r="B20" s="514" t="s">
        <v>155</v>
      </c>
      <c r="C20" s="26" t="s">
        <v>17</v>
      </c>
      <c r="D20" s="165">
        <f>SUM(D21:D22)</f>
        <v>11262</v>
      </c>
      <c r="E20" s="146">
        <f>SUM(E21:E22)</f>
        <v>261507.0243902439</v>
      </c>
      <c r="F20" s="147">
        <f>SUM(F21:F22)</f>
        <v>3228.528306585366</v>
      </c>
    </row>
    <row r="21" spans="2:6" ht="16.5" customHeight="1">
      <c r="B21" s="515"/>
      <c r="C21" s="364" t="s">
        <v>20</v>
      </c>
      <c r="D21" s="365">
        <v>10066</v>
      </c>
      <c r="E21" s="366">
        <v>70953.0243902439</v>
      </c>
      <c r="F21" s="187">
        <v>1001.951226585366</v>
      </c>
    </row>
    <row r="22" spans="2:6" ht="16.5" customHeight="1">
      <c r="B22" s="523"/>
      <c r="C22" s="363" t="s">
        <v>25</v>
      </c>
      <c r="D22" s="106">
        <v>1196</v>
      </c>
      <c r="E22" s="105">
        <v>190554</v>
      </c>
      <c r="F22" s="107">
        <v>2226.57708</v>
      </c>
    </row>
    <row r="23" spans="2:6" ht="16.5" customHeight="1">
      <c r="B23" s="514" t="s">
        <v>156</v>
      </c>
      <c r="C23" s="26" t="s">
        <v>17</v>
      </c>
      <c r="D23" s="165">
        <f>SUM(D24:D25)</f>
        <v>5698</v>
      </c>
      <c r="E23" s="146">
        <f>SUM(E24:E25)</f>
        <v>39498.04761904762</v>
      </c>
      <c r="F23" s="147">
        <f>SUM(F24:F25)</f>
        <v>488.5878454761905</v>
      </c>
    </row>
    <row r="24" spans="2:6" ht="16.5" customHeight="1">
      <c r="B24" s="515"/>
      <c r="C24" s="364" t="s">
        <v>20</v>
      </c>
      <c r="D24" s="365">
        <v>5290</v>
      </c>
      <c r="E24" s="366">
        <v>24560.714285714286</v>
      </c>
      <c r="F24" s="187">
        <v>185.1972321428572</v>
      </c>
    </row>
    <row r="25" spans="2:6" ht="16.5" customHeight="1">
      <c r="B25" s="523"/>
      <c r="C25" s="363" t="s">
        <v>25</v>
      </c>
      <c r="D25" s="106">
        <v>408</v>
      </c>
      <c r="E25" s="105">
        <v>14937.333333333334</v>
      </c>
      <c r="F25" s="107">
        <v>303.39061333333336</v>
      </c>
    </row>
    <row r="26" spans="2:6" ht="16.5" customHeight="1">
      <c r="B26" s="514" t="s">
        <v>250</v>
      </c>
      <c r="C26" s="26" t="s">
        <v>17</v>
      </c>
      <c r="D26" s="165">
        <f>SUM(D27:D28)</f>
        <v>5871</v>
      </c>
      <c r="E26" s="146">
        <f>SUM(E27:E28)</f>
        <v>39066.25350140056</v>
      </c>
      <c r="F26" s="147">
        <f>SUM(F27:F28)</f>
        <v>692.8609267927171</v>
      </c>
    </row>
    <row r="27" spans="2:6" ht="16.5" customHeight="1">
      <c r="B27" s="515"/>
      <c r="C27" s="364" t="s">
        <v>27</v>
      </c>
      <c r="D27" s="365">
        <v>5759</v>
      </c>
      <c r="E27" s="366">
        <v>7541.547619047619</v>
      </c>
      <c r="F27" s="187">
        <v>113.7141973809524</v>
      </c>
    </row>
    <row r="28" spans="2:6" ht="16.5" customHeight="1" thickBot="1">
      <c r="B28" s="516"/>
      <c r="C28" s="368" t="s">
        <v>28</v>
      </c>
      <c r="D28" s="369">
        <v>112</v>
      </c>
      <c r="E28" s="370">
        <v>31524.705882352944</v>
      </c>
      <c r="F28" s="371">
        <v>579.1467294117647</v>
      </c>
    </row>
    <row r="29" ht="4.5" customHeight="1">
      <c r="C29" s="133"/>
    </row>
    <row r="30" ht="16.5" customHeight="1">
      <c r="C30" s="133"/>
    </row>
    <row r="31" ht="16.5" customHeight="1">
      <c r="C31" s="133"/>
    </row>
    <row r="32" ht="16.5" customHeight="1">
      <c r="C32" s="133"/>
    </row>
    <row r="33" ht="16.5" customHeight="1">
      <c r="C33" s="133"/>
    </row>
    <row r="34" ht="16.5" customHeight="1">
      <c r="C34" s="133"/>
    </row>
  </sheetData>
  <sheetProtection/>
  <mergeCells count="12">
    <mergeCell ref="D4:D5"/>
    <mergeCell ref="F4:F5"/>
    <mergeCell ref="E4:E5"/>
    <mergeCell ref="B23:B25"/>
    <mergeCell ref="B26:B28"/>
    <mergeCell ref="B6:C6"/>
    <mergeCell ref="B4:B5"/>
    <mergeCell ref="C4:C5"/>
    <mergeCell ref="B7:B10"/>
    <mergeCell ref="B11:B13"/>
    <mergeCell ref="B14:B19"/>
    <mergeCell ref="B20:B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4" r:id="rId1"/>
  <headerFooter alignWithMargins="0">
    <oddHeader>&amp;L&amp;D&amp;C&amp;F　　　　&amp;A&amp;R&amp;P/&amp;N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B1:Q35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128" customWidth="1"/>
    <col min="2" max="2" width="25.25390625" style="132" bestFit="1" customWidth="1"/>
    <col min="3" max="3" width="24.625" style="128" customWidth="1"/>
    <col min="4" max="4" width="9.125" style="133" bestFit="1" customWidth="1"/>
    <col min="5" max="5" width="10.50390625" style="128" bestFit="1" customWidth="1"/>
    <col min="6" max="6" width="8.875" style="128" bestFit="1" customWidth="1"/>
    <col min="7" max="7" width="1.625" style="128" customWidth="1"/>
    <col min="8" max="16384" width="9.00390625" style="128" customWidth="1"/>
  </cols>
  <sheetData>
    <row r="1" spans="2:6" ht="33.75" customHeight="1">
      <c r="B1" s="132" t="s">
        <v>288</v>
      </c>
      <c r="C1" s="362"/>
      <c r="D1" s="127"/>
      <c r="E1" s="127"/>
      <c r="F1" s="127"/>
    </row>
    <row r="2" spans="2:6" ht="16.5" customHeight="1">
      <c r="B2" s="129"/>
      <c r="C2" s="129"/>
      <c r="D2" s="130"/>
      <c r="E2" s="130"/>
      <c r="F2" s="128" t="s">
        <v>265</v>
      </c>
    </row>
    <row r="3" ht="4.5" customHeight="1" thickBot="1"/>
    <row r="4" spans="2:6" ht="33.75" customHeight="1">
      <c r="B4" s="519" t="s">
        <v>10</v>
      </c>
      <c r="C4" s="533" t="s">
        <v>284</v>
      </c>
      <c r="D4" s="535" t="s">
        <v>49</v>
      </c>
      <c r="E4" s="528" t="s">
        <v>43</v>
      </c>
      <c r="F4" s="530" t="s">
        <v>50</v>
      </c>
    </row>
    <row r="5" spans="2:17" ht="33.75" customHeight="1" thickBot="1">
      <c r="B5" s="520"/>
      <c r="C5" s="534"/>
      <c r="D5" s="536"/>
      <c r="E5" s="529"/>
      <c r="F5" s="531"/>
      <c r="Q5" s="27" t="s">
        <v>51</v>
      </c>
    </row>
    <row r="6" spans="2:6" ht="16.5" customHeight="1" thickBot="1">
      <c r="B6" s="517" t="s">
        <v>158</v>
      </c>
      <c r="C6" s="532"/>
      <c r="D6" s="28">
        <v>54389</v>
      </c>
      <c r="E6" s="139">
        <v>944419</v>
      </c>
      <c r="F6" s="29">
        <v>32372</v>
      </c>
    </row>
    <row r="7" spans="2:6" ht="16.5" customHeight="1">
      <c r="B7" s="515" t="s">
        <v>282</v>
      </c>
      <c r="C7" s="16" t="s">
        <v>17</v>
      </c>
      <c r="D7" s="141">
        <v>3910</v>
      </c>
      <c r="E7" s="142">
        <v>74964</v>
      </c>
      <c r="F7" s="143">
        <v>5311</v>
      </c>
    </row>
    <row r="8" spans="2:17" ht="16.5" customHeight="1">
      <c r="B8" s="515"/>
      <c r="C8" s="30" t="s">
        <v>52</v>
      </c>
      <c r="D8" s="372">
        <v>3191</v>
      </c>
      <c r="E8" s="366">
        <v>17949</v>
      </c>
      <c r="F8" s="187">
        <v>639</v>
      </c>
      <c r="Q8" s="27">
        <v>1E-05</v>
      </c>
    </row>
    <row r="9" spans="2:6" ht="16.5" customHeight="1">
      <c r="B9" s="515"/>
      <c r="C9" s="31" t="s">
        <v>53</v>
      </c>
      <c r="D9" s="118">
        <v>714</v>
      </c>
      <c r="E9" s="119">
        <v>27182</v>
      </c>
      <c r="F9" s="121">
        <v>2028</v>
      </c>
    </row>
    <row r="10" spans="2:6" ht="16.5" customHeight="1">
      <c r="B10" s="523"/>
      <c r="C10" s="32" t="s">
        <v>54</v>
      </c>
      <c r="D10" s="104">
        <v>5</v>
      </c>
      <c r="E10" s="105">
        <v>29833</v>
      </c>
      <c r="F10" s="107">
        <v>2644</v>
      </c>
    </row>
    <row r="11" spans="2:6" ht="16.5" customHeight="1">
      <c r="B11" s="514" t="s">
        <v>254</v>
      </c>
      <c r="C11" s="196" t="s">
        <v>17</v>
      </c>
      <c r="D11" s="145">
        <v>4698</v>
      </c>
      <c r="E11" s="146">
        <v>8624</v>
      </c>
      <c r="F11" s="147">
        <v>2472</v>
      </c>
    </row>
    <row r="12" spans="2:6" ht="16.5" customHeight="1">
      <c r="B12" s="515"/>
      <c r="C12" s="30" t="s">
        <v>18</v>
      </c>
      <c r="D12" s="372">
        <v>4040</v>
      </c>
      <c r="E12" s="366">
        <v>6403</v>
      </c>
      <c r="F12" s="187">
        <v>2343</v>
      </c>
    </row>
    <row r="13" spans="2:6" ht="16.5" customHeight="1">
      <c r="B13" s="523"/>
      <c r="C13" s="32" t="s">
        <v>19</v>
      </c>
      <c r="D13" s="104">
        <v>658</v>
      </c>
      <c r="E13" s="105">
        <v>2221</v>
      </c>
      <c r="F13" s="107">
        <v>129</v>
      </c>
    </row>
    <row r="14" spans="2:6" ht="16.5" customHeight="1">
      <c r="B14" s="514" t="s">
        <v>154</v>
      </c>
      <c r="C14" s="196" t="s">
        <v>17</v>
      </c>
      <c r="D14" s="145">
        <v>24787</v>
      </c>
      <c r="E14" s="146">
        <v>264451</v>
      </c>
      <c r="F14" s="147">
        <v>11267</v>
      </c>
    </row>
    <row r="15" spans="2:6" ht="16.5" customHeight="1">
      <c r="B15" s="515"/>
      <c r="C15" s="30" t="s">
        <v>55</v>
      </c>
      <c r="D15" s="372">
        <v>13960</v>
      </c>
      <c r="E15" s="366">
        <v>33504</v>
      </c>
      <c r="F15" s="187">
        <v>1004</v>
      </c>
    </row>
    <row r="16" spans="2:6" ht="16.5" customHeight="1">
      <c r="B16" s="515"/>
      <c r="C16" s="31" t="s">
        <v>56</v>
      </c>
      <c r="D16" s="118">
        <v>5278</v>
      </c>
      <c r="E16" s="119">
        <v>26654</v>
      </c>
      <c r="F16" s="121">
        <v>1085</v>
      </c>
    </row>
    <row r="17" spans="2:6" ht="16.5" customHeight="1">
      <c r="B17" s="515"/>
      <c r="C17" s="31" t="s">
        <v>57</v>
      </c>
      <c r="D17" s="118">
        <v>3214</v>
      </c>
      <c r="E17" s="119">
        <v>36272</v>
      </c>
      <c r="F17" s="121">
        <v>1465</v>
      </c>
    </row>
    <row r="18" spans="2:6" ht="16.5" customHeight="1">
      <c r="B18" s="515"/>
      <c r="C18" s="31" t="s">
        <v>58</v>
      </c>
      <c r="D18" s="118">
        <v>2328</v>
      </c>
      <c r="E18" s="119">
        <v>100313</v>
      </c>
      <c r="F18" s="121">
        <v>3710</v>
      </c>
    </row>
    <row r="19" spans="2:6" ht="16.5" customHeight="1">
      <c r="B19" s="523"/>
      <c r="C19" s="32" t="s">
        <v>59</v>
      </c>
      <c r="D19" s="104">
        <v>7</v>
      </c>
      <c r="E19" s="105">
        <v>67708</v>
      </c>
      <c r="F19" s="107">
        <v>4004</v>
      </c>
    </row>
    <row r="20" spans="2:6" ht="16.5" customHeight="1">
      <c r="B20" s="514" t="s">
        <v>155</v>
      </c>
      <c r="C20" s="196" t="s">
        <v>17</v>
      </c>
      <c r="D20" s="145">
        <v>7840</v>
      </c>
      <c r="E20" s="146">
        <v>253403</v>
      </c>
      <c r="F20" s="147">
        <v>2730</v>
      </c>
    </row>
    <row r="21" spans="2:6" ht="16.5" customHeight="1">
      <c r="B21" s="515"/>
      <c r="C21" s="30" t="s">
        <v>27</v>
      </c>
      <c r="D21" s="372">
        <v>7402</v>
      </c>
      <c r="E21" s="366">
        <v>213561</v>
      </c>
      <c r="F21" s="187">
        <v>1376</v>
      </c>
    </row>
    <row r="22" spans="2:6" ht="16.5" customHeight="1">
      <c r="B22" s="523"/>
      <c r="C22" s="32" t="s">
        <v>28</v>
      </c>
      <c r="D22" s="104">
        <v>438</v>
      </c>
      <c r="E22" s="105">
        <v>39842</v>
      </c>
      <c r="F22" s="107">
        <v>1354</v>
      </c>
    </row>
    <row r="23" spans="2:6" ht="16.5" customHeight="1">
      <c r="B23" s="514" t="s">
        <v>156</v>
      </c>
      <c r="C23" s="196" t="s">
        <v>17</v>
      </c>
      <c r="D23" s="145">
        <v>4824</v>
      </c>
      <c r="E23" s="146">
        <v>124556</v>
      </c>
      <c r="F23" s="147">
        <v>4766</v>
      </c>
    </row>
    <row r="24" spans="2:6" ht="16.5" customHeight="1">
      <c r="B24" s="515"/>
      <c r="C24" s="30" t="s">
        <v>14</v>
      </c>
      <c r="D24" s="372">
        <v>4529</v>
      </c>
      <c r="E24" s="366">
        <v>64700</v>
      </c>
      <c r="F24" s="187">
        <v>1489</v>
      </c>
    </row>
    <row r="25" spans="2:6" ht="16.5" customHeight="1">
      <c r="B25" s="523"/>
      <c r="C25" s="32" t="s">
        <v>60</v>
      </c>
      <c r="D25" s="104">
        <v>295</v>
      </c>
      <c r="E25" s="105">
        <v>59856</v>
      </c>
      <c r="F25" s="107">
        <v>3277</v>
      </c>
    </row>
    <row r="26" spans="2:6" ht="16.5" customHeight="1">
      <c r="B26" s="514" t="s">
        <v>250</v>
      </c>
      <c r="C26" s="196" t="s">
        <v>17</v>
      </c>
      <c r="D26" s="145">
        <v>8330</v>
      </c>
      <c r="E26" s="146">
        <v>218420</v>
      </c>
      <c r="F26" s="147">
        <v>5826</v>
      </c>
    </row>
    <row r="27" spans="2:6" ht="16.5" customHeight="1">
      <c r="B27" s="515"/>
      <c r="C27" s="30" t="s">
        <v>14</v>
      </c>
      <c r="D27" s="372">
        <v>7843</v>
      </c>
      <c r="E27" s="366">
        <v>98394</v>
      </c>
      <c r="F27" s="187">
        <v>1281</v>
      </c>
    </row>
    <row r="28" spans="2:6" ht="16.5" customHeight="1" thickBot="1">
      <c r="B28" s="516"/>
      <c r="C28" s="33" t="s">
        <v>60</v>
      </c>
      <c r="D28" s="373">
        <v>487</v>
      </c>
      <c r="E28" s="370">
        <v>120026</v>
      </c>
      <c r="F28" s="371">
        <v>4545</v>
      </c>
    </row>
    <row r="29" ht="4.5" customHeight="1">
      <c r="C29" s="133"/>
    </row>
    <row r="30" ht="16.5" customHeight="1">
      <c r="C30" s="133"/>
    </row>
    <row r="31" ht="16.5" customHeight="1">
      <c r="C31" s="133"/>
    </row>
    <row r="32" ht="16.5" customHeight="1">
      <c r="C32" s="133"/>
    </row>
    <row r="33" ht="16.5" customHeight="1">
      <c r="C33" s="133"/>
    </row>
    <row r="34" ht="16.5" customHeight="1">
      <c r="C34" s="133"/>
    </row>
    <row r="35" ht="16.5" customHeight="1">
      <c r="C35" s="133"/>
    </row>
  </sheetData>
  <sheetProtection/>
  <mergeCells count="12">
    <mergeCell ref="E4:E5"/>
    <mergeCell ref="F4:F5"/>
    <mergeCell ref="B6:C6"/>
    <mergeCell ref="B4:B5"/>
    <mergeCell ref="C4:C5"/>
    <mergeCell ref="D4:D5"/>
    <mergeCell ref="B23:B25"/>
    <mergeCell ref="B26:B28"/>
    <mergeCell ref="B7:B10"/>
    <mergeCell ref="B11:B13"/>
    <mergeCell ref="B14:B19"/>
    <mergeCell ref="B20:B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4" r:id="rId1"/>
  <headerFooter alignWithMargins="0">
    <oddHeader>&amp;L&amp;D&amp;C&amp;F　　　　&amp;A&amp;R&amp;P/&amp;N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B1:E65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3" customWidth="1"/>
    <col min="2" max="2" width="10.50390625" style="3" customWidth="1"/>
    <col min="3" max="3" width="15.875" style="1" customWidth="1"/>
    <col min="4" max="5" width="25.625" style="3" customWidth="1"/>
    <col min="6" max="6" width="1.625" style="3" customWidth="1"/>
    <col min="7" max="16384" width="9.00390625" style="3" customWidth="1"/>
  </cols>
  <sheetData>
    <row r="1" ht="15" customHeight="1">
      <c r="B1" s="132" t="s">
        <v>287</v>
      </c>
    </row>
    <row r="2" ht="16.5" customHeight="1">
      <c r="E2" s="281" t="s">
        <v>100</v>
      </c>
    </row>
    <row r="3" ht="4.5" customHeight="1" thickBot="1"/>
    <row r="4" spans="2:5" ht="15" customHeight="1" thickBot="1">
      <c r="B4" s="494" t="s">
        <v>101</v>
      </c>
      <c r="C4" s="496"/>
      <c r="D4" s="374" t="s">
        <v>249</v>
      </c>
      <c r="E4" s="253" t="s">
        <v>285</v>
      </c>
    </row>
    <row r="5" spans="2:5" ht="15" customHeight="1" thickBot="1">
      <c r="B5" s="548" t="s">
        <v>190</v>
      </c>
      <c r="C5" s="549"/>
      <c r="D5" s="5">
        <v>14012</v>
      </c>
      <c r="E5" s="6">
        <v>32372</v>
      </c>
    </row>
    <row r="6" spans="2:5" ht="15" customHeight="1">
      <c r="B6" s="537" t="s">
        <v>203</v>
      </c>
      <c r="C6" s="538"/>
      <c r="D6" s="17">
        <v>601</v>
      </c>
      <c r="E6" s="18">
        <v>1979</v>
      </c>
    </row>
    <row r="7" spans="2:5" ht="15" customHeight="1">
      <c r="B7" s="375"/>
      <c r="C7" s="376" t="s">
        <v>191</v>
      </c>
      <c r="D7" s="377">
        <v>258</v>
      </c>
      <c r="E7" s="378">
        <v>322</v>
      </c>
    </row>
    <row r="8" spans="2:5" ht="15" customHeight="1">
      <c r="B8" s="541" t="s">
        <v>204</v>
      </c>
      <c r="C8" s="540"/>
      <c r="D8" s="377">
        <v>152</v>
      </c>
      <c r="E8" s="378">
        <v>125</v>
      </c>
    </row>
    <row r="9" spans="2:5" ht="15" customHeight="1">
      <c r="B9" s="541" t="s">
        <v>205</v>
      </c>
      <c r="C9" s="540"/>
      <c r="D9" s="377">
        <v>50</v>
      </c>
      <c r="E9" s="378">
        <v>765</v>
      </c>
    </row>
    <row r="10" spans="2:5" ht="15" customHeight="1">
      <c r="B10" s="539" t="s">
        <v>206</v>
      </c>
      <c r="C10" s="540"/>
      <c r="D10" s="377">
        <v>218</v>
      </c>
      <c r="E10" s="378">
        <v>279</v>
      </c>
    </row>
    <row r="11" spans="2:5" ht="15" customHeight="1">
      <c r="B11" s="375"/>
      <c r="C11" s="380" t="s">
        <v>192</v>
      </c>
      <c r="D11" s="377">
        <v>154</v>
      </c>
      <c r="E11" s="378">
        <v>185</v>
      </c>
    </row>
    <row r="12" spans="2:5" ht="15" customHeight="1">
      <c r="B12" s="541" t="s">
        <v>207</v>
      </c>
      <c r="C12" s="540"/>
      <c r="D12" s="377">
        <v>148</v>
      </c>
      <c r="E12" s="378">
        <v>575</v>
      </c>
    </row>
    <row r="13" spans="2:5" ht="15" customHeight="1">
      <c r="B13" s="541" t="s">
        <v>208</v>
      </c>
      <c r="C13" s="540"/>
      <c r="D13" s="377">
        <v>53</v>
      </c>
      <c r="E13" s="378">
        <v>183</v>
      </c>
    </row>
    <row r="14" spans="2:5" ht="15" customHeight="1">
      <c r="B14" s="541" t="s">
        <v>209</v>
      </c>
      <c r="C14" s="540"/>
      <c r="D14" s="377">
        <v>37</v>
      </c>
      <c r="E14" s="378">
        <v>575</v>
      </c>
    </row>
    <row r="15" spans="2:5" ht="15" customHeight="1">
      <c r="B15" s="541" t="s">
        <v>210</v>
      </c>
      <c r="C15" s="540"/>
      <c r="D15" s="377">
        <v>136</v>
      </c>
      <c r="E15" s="378">
        <v>386</v>
      </c>
    </row>
    <row r="16" spans="2:5" ht="15" customHeight="1">
      <c r="B16" s="541" t="s">
        <v>211</v>
      </c>
      <c r="C16" s="540"/>
      <c r="D16" s="377">
        <v>76</v>
      </c>
      <c r="E16" s="378">
        <v>382</v>
      </c>
    </row>
    <row r="17" spans="2:5" ht="15" customHeight="1">
      <c r="B17" s="541" t="s">
        <v>212</v>
      </c>
      <c r="C17" s="540"/>
      <c r="D17" s="377">
        <v>115</v>
      </c>
      <c r="E17" s="378">
        <v>392</v>
      </c>
    </row>
    <row r="18" spans="2:5" ht="15" customHeight="1">
      <c r="B18" s="539" t="s">
        <v>213</v>
      </c>
      <c r="C18" s="540"/>
      <c r="D18" s="377">
        <v>524</v>
      </c>
      <c r="E18" s="378">
        <v>1200</v>
      </c>
    </row>
    <row r="19" spans="2:5" ht="15" customHeight="1">
      <c r="B19" s="375"/>
      <c r="C19" s="381" t="s">
        <v>193</v>
      </c>
      <c r="D19" s="377">
        <v>93</v>
      </c>
      <c r="E19" s="378">
        <v>312</v>
      </c>
    </row>
    <row r="20" spans="2:5" ht="15" customHeight="1">
      <c r="B20" s="541" t="s">
        <v>214</v>
      </c>
      <c r="C20" s="540"/>
      <c r="D20" s="377">
        <v>324</v>
      </c>
      <c r="E20" s="378">
        <v>1175</v>
      </c>
    </row>
    <row r="21" spans="2:5" ht="15" customHeight="1">
      <c r="B21" s="539" t="s">
        <v>215</v>
      </c>
      <c r="C21" s="540"/>
      <c r="D21" s="377">
        <v>2062</v>
      </c>
      <c r="E21" s="378">
        <v>7131</v>
      </c>
    </row>
    <row r="22" spans="2:5" ht="15" customHeight="1">
      <c r="B22" s="375"/>
      <c r="C22" s="381" t="s">
        <v>194</v>
      </c>
      <c r="D22" s="377">
        <v>1725</v>
      </c>
      <c r="E22" s="378">
        <v>5595</v>
      </c>
    </row>
    <row r="23" spans="2:5" ht="15" customHeight="1">
      <c r="B23" s="539" t="s">
        <v>216</v>
      </c>
      <c r="C23" s="540"/>
      <c r="D23" s="377">
        <v>1695</v>
      </c>
      <c r="E23" s="378">
        <v>2196</v>
      </c>
    </row>
    <row r="24" spans="2:5" ht="15" customHeight="1">
      <c r="B24" s="382"/>
      <c r="C24" s="381" t="s">
        <v>195</v>
      </c>
      <c r="D24" s="377">
        <v>1161</v>
      </c>
      <c r="E24" s="378">
        <v>309</v>
      </c>
    </row>
    <row r="25" spans="2:5" ht="15" customHeight="1">
      <c r="B25" s="375"/>
      <c r="C25" s="381" t="s">
        <v>196</v>
      </c>
      <c r="D25" s="377">
        <v>153</v>
      </c>
      <c r="E25" s="378">
        <v>1407</v>
      </c>
    </row>
    <row r="26" spans="2:5" ht="15" customHeight="1">
      <c r="B26" s="541" t="s">
        <v>67</v>
      </c>
      <c r="C26" s="540"/>
      <c r="D26" s="377">
        <v>626</v>
      </c>
      <c r="E26" s="378">
        <v>747</v>
      </c>
    </row>
    <row r="27" spans="2:5" ht="15" customHeight="1">
      <c r="B27" s="541" t="s">
        <v>68</v>
      </c>
      <c r="C27" s="540"/>
      <c r="D27" s="377">
        <v>232</v>
      </c>
      <c r="E27" s="378">
        <v>247</v>
      </c>
    </row>
    <row r="28" spans="2:5" ht="15" customHeight="1">
      <c r="B28" s="541" t="s">
        <v>69</v>
      </c>
      <c r="C28" s="540"/>
      <c r="D28" s="377">
        <v>95</v>
      </c>
      <c r="E28" s="378">
        <v>414</v>
      </c>
    </row>
    <row r="29" spans="2:5" ht="15" customHeight="1">
      <c r="B29" s="541" t="s">
        <v>70</v>
      </c>
      <c r="C29" s="540"/>
      <c r="D29" s="377">
        <v>66</v>
      </c>
      <c r="E29" s="378">
        <v>182</v>
      </c>
    </row>
    <row r="30" spans="2:5" ht="15" customHeight="1">
      <c r="B30" s="541" t="s">
        <v>71</v>
      </c>
      <c r="C30" s="540"/>
      <c r="D30" s="377">
        <v>38</v>
      </c>
      <c r="E30" s="378">
        <v>132</v>
      </c>
    </row>
    <row r="31" spans="2:5" ht="15" customHeight="1">
      <c r="B31" s="541" t="s">
        <v>72</v>
      </c>
      <c r="C31" s="540"/>
      <c r="D31" s="377">
        <v>318</v>
      </c>
      <c r="E31" s="378">
        <v>525</v>
      </c>
    </row>
    <row r="32" spans="2:5" ht="15" customHeight="1">
      <c r="B32" s="541" t="s">
        <v>73</v>
      </c>
      <c r="C32" s="540"/>
      <c r="D32" s="377">
        <v>210</v>
      </c>
      <c r="E32" s="378">
        <v>818</v>
      </c>
    </row>
    <row r="33" spans="2:5" ht="15" customHeight="1">
      <c r="B33" s="541" t="s">
        <v>74</v>
      </c>
      <c r="C33" s="540"/>
      <c r="D33" s="377">
        <v>200</v>
      </c>
      <c r="E33" s="378">
        <v>1165</v>
      </c>
    </row>
    <row r="34" spans="2:5" ht="15" customHeight="1">
      <c r="B34" s="539" t="s">
        <v>75</v>
      </c>
      <c r="C34" s="540"/>
      <c r="D34" s="377">
        <v>704</v>
      </c>
      <c r="E34" s="378">
        <v>2028</v>
      </c>
    </row>
    <row r="35" spans="2:5" ht="15" customHeight="1">
      <c r="B35" s="375"/>
      <c r="C35" s="383" t="s">
        <v>197</v>
      </c>
      <c r="D35" s="377">
        <v>209</v>
      </c>
      <c r="E35" s="378">
        <v>753</v>
      </c>
    </row>
    <row r="36" spans="2:5" ht="15" customHeight="1">
      <c r="B36" s="541" t="s">
        <v>76</v>
      </c>
      <c r="C36" s="540"/>
      <c r="D36" s="377">
        <v>238</v>
      </c>
      <c r="E36" s="378">
        <v>270</v>
      </c>
    </row>
    <row r="37" spans="2:5" ht="15" customHeight="1">
      <c r="B37" s="541" t="s">
        <v>77</v>
      </c>
      <c r="C37" s="540"/>
      <c r="D37" s="377">
        <v>91</v>
      </c>
      <c r="E37" s="378">
        <v>216</v>
      </c>
    </row>
    <row r="38" spans="2:5" ht="15" customHeight="1">
      <c r="B38" s="539" t="s">
        <v>78</v>
      </c>
      <c r="C38" s="540"/>
      <c r="D38" s="377">
        <v>282</v>
      </c>
      <c r="E38" s="378">
        <v>690</v>
      </c>
    </row>
    <row r="39" spans="2:5" ht="15" customHeight="1">
      <c r="B39" s="375"/>
      <c r="C39" s="381" t="s">
        <v>198</v>
      </c>
      <c r="D39" s="377">
        <v>110</v>
      </c>
      <c r="E39" s="378">
        <v>435</v>
      </c>
    </row>
    <row r="40" spans="2:5" ht="15" customHeight="1">
      <c r="B40" s="544" t="s">
        <v>79</v>
      </c>
      <c r="C40" s="545"/>
      <c r="D40" s="377">
        <v>1010</v>
      </c>
      <c r="E40" s="378">
        <v>780</v>
      </c>
    </row>
    <row r="41" spans="2:5" ht="15" customHeight="1">
      <c r="B41" s="384"/>
      <c r="C41" s="381" t="s">
        <v>199</v>
      </c>
      <c r="D41" s="377">
        <v>320</v>
      </c>
      <c r="E41" s="378">
        <v>331</v>
      </c>
    </row>
    <row r="42" spans="2:5" ht="15" customHeight="1">
      <c r="B42" s="542" t="s">
        <v>80</v>
      </c>
      <c r="C42" s="543"/>
      <c r="D42" s="17">
        <v>845</v>
      </c>
      <c r="E42" s="18">
        <v>588</v>
      </c>
    </row>
    <row r="43" spans="2:5" ht="15" customHeight="1">
      <c r="B43" s="379"/>
      <c r="C43" s="383" t="s">
        <v>200</v>
      </c>
      <c r="D43" s="377">
        <v>400</v>
      </c>
      <c r="E43" s="378">
        <v>153</v>
      </c>
    </row>
    <row r="44" spans="2:5" ht="15" customHeight="1">
      <c r="B44" s="541" t="s">
        <v>81</v>
      </c>
      <c r="C44" s="540"/>
      <c r="D44" s="377">
        <v>152</v>
      </c>
      <c r="E44" s="378">
        <v>163</v>
      </c>
    </row>
    <row r="45" spans="2:5" ht="15" customHeight="1">
      <c r="B45" s="541" t="s">
        <v>82</v>
      </c>
      <c r="C45" s="540"/>
      <c r="D45" s="377">
        <v>167</v>
      </c>
      <c r="E45" s="378">
        <v>48</v>
      </c>
    </row>
    <row r="46" spans="2:5" ht="15" customHeight="1">
      <c r="B46" s="541" t="s">
        <v>83</v>
      </c>
      <c r="C46" s="540"/>
      <c r="D46" s="377">
        <v>217</v>
      </c>
      <c r="E46" s="378">
        <v>178</v>
      </c>
    </row>
    <row r="47" spans="2:5" ht="15" customHeight="1">
      <c r="B47" s="541" t="s">
        <v>84</v>
      </c>
      <c r="C47" s="540"/>
      <c r="D47" s="377">
        <v>193</v>
      </c>
      <c r="E47" s="378">
        <v>132</v>
      </c>
    </row>
    <row r="48" spans="2:5" ht="15" customHeight="1">
      <c r="B48" s="541" t="s">
        <v>85</v>
      </c>
      <c r="C48" s="540"/>
      <c r="D48" s="377">
        <v>247</v>
      </c>
      <c r="E48" s="378">
        <v>382</v>
      </c>
    </row>
    <row r="49" spans="2:5" ht="15" customHeight="1">
      <c r="B49" s="539" t="s">
        <v>86</v>
      </c>
      <c r="C49" s="540"/>
      <c r="D49" s="377">
        <v>226</v>
      </c>
      <c r="E49" s="378">
        <v>639</v>
      </c>
    </row>
    <row r="50" spans="2:5" ht="15" customHeight="1">
      <c r="B50" s="382"/>
      <c r="C50" s="383" t="s">
        <v>201</v>
      </c>
      <c r="D50" s="377">
        <v>84</v>
      </c>
      <c r="E50" s="378">
        <v>456</v>
      </c>
    </row>
    <row r="51" spans="2:5" ht="15" customHeight="1">
      <c r="B51" s="541" t="s">
        <v>87</v>
      </c>
      <c r="C51" s="540"/>
      <c r="D51" s="377">
        <v>102</v>
      </c>
      <c r="E51" s="378">
        <v>168</v>
      </c>
    </row>
    <row r="52" spans="2:5" ht="15" customHeight="1">
      <c r="B52" s="541" t="s">
        <v>88</v>
      </c>
      <c r="C52" s="540"/>
      <c r="D52" s="377">
        <v>29</v>
      </c>
      <c r="E52" s="378">
        <v>23</v>
      </c>
    </row>
    <row r="53" spans="2:5" ht="15" customHeight="1">
      <c r="B53" s="541" t="s">
        <v>89</v>
      </c>
      <c r="C53" s="540"/>
      <c r="D53" s="377">
        <v>128</v>
      </c>
      <c r="E53" s="378">
        <v>154</v>
      </c>
    </row>
    <row r="54" spans="2:5" ht="15" customHeight="1">
      <c r="B54" s="541" t="s">
        <v>90</v>
      </c>
      <c r="C54" s="540"/>
      <c r="D54" s="377">
        <v>80</v>
      </c>
      <c r="E54" s="378">
        <v>171</v>
      </c>
    </row>
    <row r="55" spans="2:5" ht="15" customHeight="1">
      <c r="B55" s="541" t="s">
        <v>91</v>
      </c>
      <c r="C55" s="540"/>
      <c r="D55" s="377">
        <v>90</v>
      </c>
      <c r="E55" s="378">
        <v>101</v>
      </c>
    </row>
    <row r="56" spans="2:5" ht="15" customHeight="1">
      <c r="B56" s="542" t="s">
        <v>92</v>
      </c>
      <c r="C56" s="543"/>
      <c r="D56" s="377">
        <v>460</v>
      </c>
      <c r="E56" s="378">
        <v>1382</v>
      </c>
    </row>
    <row r="57" spans="2:5" ht="15" customHeight="1">
      <c r="B57" s="379"/>
      <c r="C57" s="383" t="s">
        <v>202</v>
      </c>
      <c r="D57" s="377">
        <v>91</v>
      </c>
      <c r="E57" s="378">
        <v>493</v>
      </c>
    </row>
    <row r="58" spans="2:5" ht="15" customHeight="1">
      <c r="B58" s="541" t="s">
        <v>93</v>
      </c>
      <c r="C58" s="540"/>
      <c r="D58" s="377">
        <v>44</v>
      </c>
      <c r="E58" s="378">
        <v>105</v>
      </c>
    </row>
    <row r="59" spans="2:5" ht="15" customHeight="1">
      <c r="B59" s="541" t="s">
        <v>94</v>
      </c>
      <c r="C59" s="540"/>
      <c r="D59" s="377">
        <v>137</v>
      </c>
      <c r="E59" s="378">
        <v>58</v>
      </c>
    </row>
    <row r="60" spans="2:5" ht="15" customHeight="1">
      <c r="B60" s="541" t="s">
        <v>95</v>
      </c>
      <c r="C60" s="540"/>
      <c r="D60" s="377">
        <v>49</v>
      </c>
      <c r="E60" s="378">
        <v>952</v>
      </c>
    </row>
    <row r="61" spans="2:5" ht="15" customHeight="1">
      <c r="B61" s="541" t="s">
        <v>96</v>
      </c>
      <c r="C61" s="540"/>
      <c r="D61" s="377">
        <v>216</v>
      </c>
      <c r="E61" s="378">
        <v>463</v>
      </c>
    </row>
    <row r="62" spans="2:5" ht="15" customHeight="1">
      <c r="B62" s="541" t="s">
        <v>97</v>
      </c>
      <c r="C62" s="540"/>
      <c r="D62" s="377">
        <v>103</v>
      </c>
      <c r="E62" s="378">
        <v>424</v>
      </c>
    </row>
    <row r="63" spans="2:5" ht="15" customHeight="1">
      <c r="B63" s="541" t="s">
        <v>98</v>
      </c>
      <c r="C63" s="540"/>
      <c r="D63" s="377">
        <v>112</v>
      </c>
      <c r="E63" s="378">
        <v>576</v>
      </c>
    </row>
    <row r="64" spans="2:5" ht="15" customHeight="1" thickBot="1">
      <c r="B64" s="546" t="s">
        <v>99</v>
      </c>
      <c r="C64" s="547"/>
      <c r="D64" s="385">
        <v>115</v>
      </c>
      <c r="E64" s="386">
        <v>111</v>
      </c>
    </row>
    <row r="65" spans="4:5" ht="4.5" customHeight="1">
      <c r="D65" s="83"/>
      <c r="E65" s="83"/>
    </row>
  </sheetData>
  <sheetProtection/>
  <mergeCells count="49">
    <mergeCell ref="B4:C4"/>
    <mergeCell ref="B5:C5"/>
    <mergeCell ref="B60:C60"/>
    <mergeCell ref="B59:C59"/>
    <mergeCell ref="B58:C58"/>
    <mergeCell ref="B38:C38"/>
    <mergeCell ref="B52:C52"/>
    <mergeCell ref="B51:C51"/>
    <mergeCell ref="B45:C45"/>
    <mergeCell ref="B44:C44"/>
    <mergeCell ref="B64:C64"/>
    <mergeCell ref="B63:C63"/>
    <mergeCell ref="B62:C62"/>
    <mergeCell ref="B61:C61"/>
    <mergeCell ref="B56:C56"/>
    <mergeCell ref="B55:C55"/>
    <mergeCell ref="B54:C54"/>
    <mergeCell ref="B53:C53"/>
    <mergeCell ref="B26:C26"/>
    <mergeCell ref="B42:C42"/>
    <mergeCell ref="B40:C40"/>
    <mergeCell ref="B49:C49"/>
    <mergeCell ref="B48:C48"/>
    <mergeCell ref="B47:C47"/>
    <mergeCell ref="B46:C46"/>
    <mergeCell ref="B37:C37"/>
    <mergeCell ref="B36:C36"/>
    <mergeCell ref="B30:C30"/>
    <mergeCell ref="B29:C29"/>
    <mergeCell ref="B28:C28"/>
    <mergeCell ref="B27:C27"/>
    <mergeCell ref="B34:C34"/>
    <mergeCell ref="B33:C33"/>
    <mergeCell ref="B32:C32"/>
    <mergeCell ref="B31:C31"/>
    <mergeCell ref="B12:C12"/>
    <mergeCell ref="B10:C10"/>
    <mergeCell ref="B9:C9"/>
    <mergeCell ref="B8:C8"/>
    <mergeCell ref="B6:C6"/>
    <mergeCell ref="B23:C23"/>
    <mergeCell ref="B21:C21"/>
    <mergeCell ref="B20:C20"/>
    <mergeCell ref="B18:C18"/>
    <mergeCell ref="B17:C17"/>
    <mergeCell ref="B16:C16"/>
    <mergeCell ref="B15:C15"/>
    <mergeCell ref="B14:C14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  <headerFooter alignWithMargins="0">
    <oddHeader>&amp;L&amp;D&amp;C&amp;F　　　　&amp;A&amp;R&amp;P/&amp;N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B1:H22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128" customWidth="1"/>
    <col min="2" max="2" width="2.875" style="128" bestFit="1" customWidth="1"/>
    <col min="3" max="3" width="15.125" style="128" customWidth="1"/>
    <col min="4" max="7" width="14.625" style="128" customWidth="1"/>
    <col min="8" max="8" width="1.4921875" style="128" customWidth="1"/>
    <col min="9" max="16384" width="9.00390625" style="128" customWidth="1"/>
  </cols>
  <sheetData>
    <row r="1" spans="2:7" ht="33.75" customHeight="1">
      <c r="B1" s="132" t="s">
        <v>286</v>
      </c>
      <c r="C1" s="132"/>
      <c r="D1" s="132"/>
      <c r="E1" s="132"/>
      <c r="F1" s="132"/>
      <c r="G1" s="132"/>
    </row>
    <row r="2" spans="4:7" ht="16.5" customHeight="1">
      <c r="D2" s="129"/>
      <c r="E2" s="129"/>
      <c r="G2" s="128" t="s">
        <v>100</v>
      </c>
    </row>
    <row r="3" ht="4.5" customHeight="1" thickBot="1"/>
    <row r="4" spans="2:7" ht="15" customHeight="1" thickBot="1">
      <c r="B4" s="550"/>
      <c r="C4" s="551"/>
      <c r="D4" s="387" t="s">
        <v>110</v>
      </c>
      <c r="E4" s="167" t="s">
        <v>162</v>
      </c>
      <c r="F4" s="168" t="s">
        <v>42</v>
      </c>
      <c r="G4" s="218" t="s">
        <v>17</v>
      </c>
    </row>
    <row r="5" spans="2:8" ht="15" customHeight="1">
      <c r="B5" s="552" t="s">
        <v>31</v>
      </c>
      <c r="C5" s="388" t="s">
        <v>120</v>
      </c>
      <c r="D5" s="389">
        <v>125</v>
      </c>
      <c r="E5" s="297">
        <v>108</v>
      </c>
      <c r="F5" s="390">
        <v>0</v>
      </c>
      <c r="G5" s="391">
        <v>233</v>
      </c>
      <c r="H5" s="182"/>
    </row>
    <row r="6" spans="2:8" ht="15" customHeight="1">
      <c r="B6" s="553"/>
      <c r="C6" s="392" t="s">
        <v>121</v>
      </c>
      <c r="D6" s="327">
        <v>361</v>
      </c>
      <c r="E6" s="205">
        <v>981</v>
      </c>
      <c r="F6" s="121">
        <v>10</v>
      </c>
      <c r="G6" s="393">
        <v>1351</v>
      </c>
      <c r="H6" s="182"/>
    </row>
    <row r="7" spans="2:8" ht="15" customHeight="1">
      <c r="B7" s="553"/>
      <c r="C7" s="392" t="s">
        <v>165</v>
      </c>
      <c r="D7" s="327">
        <v>635</v>
      </c>
      <c r="E7" s="205">
        <v>824</v>
      </c>
      <c r="F7" s="121">
        <v>295</v>
      </c>
      <c r="G7" s="393">
        <v>1754</v>
      </c>
      <c r="H7" s="182"/>
    </row>
    <row r="8" spans="2:8" ht="15" customHeight="1">
      <c r="B8" s="553"/>
      <c r="C8" s="392" t="s">
        <v>122</v>
      </c>
      <c r="D8" s="327">
        <v>587</v>
      </c>
      <c r="E8" s="205">
        <v>865</v>
      </c>
      <c r="F8" s="121">
        <v>104</v>
      </c>
      <c r="G8" s="393">
        <v>1556</v>
      </c>
      <c r="H8" s="182"/>
    </row>
    <row r="9" spans="2:8" ht="15" customHeight="1">
      <c r="B9" s="553"/>
      <c r="C9" s="392" t="s">
        <v>123</v>
      </c>
      <c r="D9" s="327">
        <v>126</v>
      </c>
      <c r="E9" s="205">
        <v>570</v>
      </c>
      <c r="F9" s="121">
        <v>2</v>
      </c>
      <c r="G9" s="393">
        <v>697</v>
      </c>
      <c r="H9" s="182"/>
    </row>
    <row r="10" spans="2:8" ht="15" customHeight="1">
      <c r="B10" s="553"/>
      <c r="C10" s="392" t="s">
        <v>124</v>
      </c>
      <c r="D10" s="327">
        <v>52</v>
      </c>
      <c r="E10" s="205">
        <v>4</v>
      </c>
      <c r="F10" s="121">
        <v>0</v>
      </c>
      <c r="G10" s="393">
        <v>55</v>
      </c>
      <c r="H10" s="182"/>
    </row>
    <row r="11" spans="2:7" ht="15" customHeight="1">
      <c r="B11" s="553"/>
      <c r="C11" s="392" t="s">
        <v>125</v>
      </c>
      <c r="D11" s="327">
        <v>91</v>
      </c>
      <c r="E11" s="205">
        <v>67</v>
      </c>
      <c r="F11" s="121">
        <v>0</v>
      </c>
      <c r="G11" s="393">
        <v>158</v>
      </c>
    </row>
    <row r="12" spans="2:8" ht="15" customHeight="1" thickBot="1">
      <c r="B12" s="554"/>
      <c r="C12" s="394" t="s">
        <v>42</v>
      </c>
      <c r="D12" s="395">
        <v>4515</v>
      </c>
      <c r="E12" s="396">
        <v>3546</v>
      </c>
      <c r="F12" s="371">
        <v>147</v>
      </c>
      <c r="G12" s="397">
        <v>8207</v>
      </c>
      <c r="H12" s="182"/>
    </row>
    <row r="13" spans="2:8" ht="15" customHeight="1">
      <c r="B13" s="552" t="s">
        <v>277</v>
      </c>
      <c r="C13" s="388" t="s">
        <v>120</v>
      </c>
      <c r="D13" s="398">
        <v>27</v>
      </c>
      <c r="E13" s="297">
        <v>1237</v>
      </c>
      <c r="F13" s="116">
        <v>4</v>
      </c>
      <c r="G13" s="391">
        <v>1267</v>
      </c>
      <c r="H13" s="182"/>
    </row>
    <row r="14" spans="2:8" ht="15" customHeight="1">
      <c r="B14" s="553"/>
      <c r="C14" s="392" t="s">
        <v>121</v>
      </c>
      <c r="D14" s="399">
        <v>15</v>
      </c>
      <c r="E14" s="205">
        <v>1189</v>
      </c>
      <c r="F14" s="121">
        <v>31</v>
      </c>
      <c r="G14" s="393">
        <v>1235</v>
      </c>
      <c r="H14" s="182"/>
    </row>
    <row r="15" spans="2:8" ht="15" customHeight="1">
      <c r="B15" s="553"/>
      <c r="C15" s="392" t="s">
        <v>165</v>
      </c>
      <c r="D15" s="399">
        <v>12</v>
      </c>
      <c r="E15" s="205">
        <v>2508</v>
      </c>
      <c r="F15" s="121">
        <v>6</v>
      </c>
      <c r="G15" s="393">
        <v>2525</v>
      </c>
      <c r="H15" s="182"/>
    </row>
    <row r="16" spans="2:8" ht="15" customHeight="1">
      <c r="B16" s="553"/>
      <c r="C16" s="392" t="s">
        <v>122</v>
      </c>
      <c r="D16" s="399">
        <v>7</v>
      </c>
      <c r="E16" s="205">
        <v>2066</v>
      </c>
      <c r="F16" s="121">
        <v>7</v>
      </c>
      <c r="G16" s="393">
        <v>2081</v>
      </c>
      <c r="H16" s="182"/>
    </row>
    <row r="17" spans="2:8" ht="15" customHeight="1">
      <c r="B17" s="553"/>
      <c r="C17" s="392" t="s">
        <v>123</v>
      </c>
      <c r="D17" s="399">
        <v>7</v>
      </c>
      <c r="E17" s="205">
        <v>3312</v>
      </c>
      <c r="F17" s="121">
        <v>2</v>
      </c>
      <c r="G17" s="393">
        <v>3321</v>
      </c>
      <c r="H17" s="182"/>
    </row>
    <row r="18" spans="2:8" ht="15" customHeight="1">
      <c r="B18" s="553"/>
      <c r="C18" s="392" t="s">
        <v>124</v>
      </c>
      <c r="D18" s="399">
        <v>5</v>
      </c>
      <c r="E18" s="205">
        <v>260</v>
      </c>
      <c r="F18" s="121">
        <v>0</v>
      </c>
      <c r="G18" s="393">
        <v>265</v>
      </c>
      <c r="H18" s="182"/>
    </row>
    <row r="19" spans="2:8" ht="15" customHeight="1">
      <c r="B19" s="553"/>
      <c r="C19" s="392" t="s">
        <v>125</v>
      </c>
      <c r="D19" s="399">
        <v>45</v>
      </c>
      <c r="E19" s="205">
        <v>179</v>
      </c>
      <c r="F19" s="121">
        <v>0</v>
      </c>
      <c r="G19" s="393">
        <v>224</v>
      </c>
      <c r="H19" s="182"/>
    </row>
    <row r="20" spans="2:8" ht="15" customHeight="1" thickBot="1">
      <c r="B20" s="554"/>
      <c r="C20" s="394" t="s">
        <v>42</v>
      </c>
      <c r="D20" s="400">
        <v>1040</v>
      </c>
      <c r="E20" s="396">
        <v>19543</v>
      </c>
      <c r="F20" s="371">
        <v>870</v>
      </c>
      <c r="G20" s="397">
        <v>21454</v>
      </c>
      <c r="H20" s="182"/>
    </row>
    <row r="21" ht="4.5" customHeight="1"/>
    <row r="22" spans="4:6" ht="16.5" customHeight="1">
      <c r="D22" s="182"/>
      <c r="E22" s="182"/>
      <c r="F22" s="182"/>
    </row>
  </sheetData>
  <sheetProtection/>
  <mergeCells count="3">
    <mergeCell ref="B4:C4"/>
    <mergeCell ref="B5:B12"/>
    <mergeCell ref="B13:B2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F29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3" customWidth="1"/>
    <col min="2" max="2" width="3.625" style="3" customWidth="1"/>
    <col min="3" max="3" width="22.625" style="3" customWidth="1"/>
    <col min="4" max="4" width="25.625" style="3" customWidth="1"/>
    <col min="5" max="5" width="13.625" style="27" customWidth="1"/>
    <col min="6" max="6" width="13.625" style="3" customWidth="1"/>
    <col min="7" max="7" width="1.625" style="3" customWidth="1"/>
    <col min="8" max="16384" width="9.00390625" style="3" customWidth="1"/>
  </cols>
  <sheetData>
    <row r="1" spans="2:5" ht="16.5" customHeight="1">
      <c r="B1" s="1" t="s">
        <v>257</v>
      </c>
      <c r="C1" s="2"/>
      <c r="D1" s="2"/>
      <c r="E1" s="2"/>
    </row>
    <row r="2" spans="2:6" ht="16.5" customHeight="1">
      <c r="B2" s="1"/>
      <c r="C2" s="2"/>
      <c r="D2" s="2"/>
      <c r="E2" s="2"/>
      <c r="F2" s="4" t="s">
        <v>252</v>
      </c>
    </row>
    <row r="3" ht="9.75" customHeight="1" thickBot="1"/>
    <row r="4" spans="2:6" ht="15" customHeight="1">
      <c r="B4" s="441" t="s">
        <v>9</v>
      </c>
      <c r="C4" s="442"/>
      <c r="D4" s="443"/>
      <c r="E4" s="408" t="s">
        <v>244</v>
      </c>
      <c r="F4" s="409"/>
    </row>
    <row r="5" spans="2:6" ht="33" customHeight="1">
      <c r="B5" s="404" t="s">
        <v>161</v>
      </c>
      <c r="C5" s="405"/>
      <c r="D5" s="407" t="s">
        <v>245</v>
      </c>
      <c r="E5" s="410" t="s">
        <v>11</v>
      </c>
      <c r="F5" s="402" t="s">
        <v>12</v>
      </c>
    </row>
    <row r="6" spans="2:6" ht="33" customHeight="1" thickBot="1">
      <c r="B6" s="411"/>
      <c r="C6" s="406"/>
      <c r="D6" s="401"/>
      <c r="E6" s="411"/>
      <c r="F6" s="403"/>
    </row>
    <row r="7" spans="2:6" ht="15" customHeight="1" thickBot="1">
      <c r="B7" s="446" t="s">
        <v>158</v>
      </c>
      <c r="C7" s="447"/>
      <c r="D7" s="448"/>
      <c r="E7" s="28">
        <v>3000</v>
      </c>
      <c r="F7" s="29">
        <v>1628</v>
      </c>
    </row>
    <row r="8" spans="2:6" ht="15" customHeight="1">
      <c r="B8" s="416" t="s">
        <v>13</v>
      </c>
      <c r="C8" s="422" t="s">
        <v>253</v>
      </c>
      <c r="D8" s="26" t="s">
        <v>17</v>
      </c>
      <c r="E8" s="8">
        <v>321</v>
      </c>
      <c r="F8" s="9">
        <v>196</v>
      </c>
    </row>
    <row r="9" spans="2:6" ht="15" customHeight="1">
      <c r="B9" s="417"/>
      <c r="C9" s="420"/>
      <c r="D9" s="30" t="s">
        <v>52</v>
      </c>
      <c r="E9" s="11">
        <v>44</v>
      </c>
      <c r="F9" s="12">
        <v>24</v>
      </c>
    </row>
    <row r="10" spans="2:6" ht="15" customHeight="1">
      <c r="B10" s="417"/>
      <c r="C10" s="420"/>
      <c r="D10" s="31" t="s">
        <v>53</v>
      </c>
      <c r="E10" s="14">
        <v>272</v>
      </c>
      <c r="F10" s="15">
        <v>170</v>
      </c>
    </row>
    <row r="11" spans="2:6" ht="15" customHeight="1">
      <c r="B11" s="417"/>
      <c r="C11" s="423"/>
      <c r="D11" s="32" t="s">
        <v>54</v>
      </c>
      <c r="E11" s="17">
        <v>5</v>
      </c>
      <c r="F11" s="18">
        <v>2</v>
      </c>
    </row>
    <row r="12" spans="2:6" ht="15" customHeight="1">
      <c r="B12" s="417"/>
      <c r="C12" s="419" t="s">
        <v>254</v>
      </c>
      <c r="D12" s="26" t="s">
        <v>17</v>
      </c>
      <c r="E12" s="19">
        <v>98</v>
      </c>
      <c r="F12" s="20">
        <v>61</v>
      </c>
    </row>
    <row r="13" spans="2:6" ht="15" customHeight="1">
      <c r="B13" s="417"/>
      <c r="C13" s="420"/>
      <c r="D13" s="30" t="s">
        <v>18</v>
      </c>
      <c r="E13" s="11">
        <v>83</v>
      </c>
      <c r="F13" s="12">
        <v>53</v>
      </c>
    </row>
    <row r="14" spans="2:6" ht="15" customHeight="1">
      <c r="B14" s="417"/>
      <c r="C14" s="423"/>
      <c r="D14" s="32" t="s">
        <v>19</v>
      </c>
      <c r="E14" s="17">
        <v>15</v>
      </c>
      <c r="F14" s="18">
        <v>8</v>
      </c>
    </row>
    <row r="15" spans="2:6" ht="15" customHeight="1">
      <c r="B15" s="417"/>
      <c r="C15" s="419" t="s">
        <v>154</v>
      </c>
      <c r="D15" s="26" t="s">
        <v>17</v>
      </c>
      <c r="E15" s="19">
        <v>1433</v>
      </c>
      <c r="F15" s="20">
        <v>744</v>
      </c>
    </row>
    <row r="16" spans="2:6" ht="15" customHeight="1">
      <c r="B16" s="417"/>
      <c r="C16" s="420"/>
      <c r="D16" s="30" t="s">
        <v>55</v>
      </c>
      <c r="E16" s="11">
        <v>233</v>
      </c>
      <c r="F16" s="12">
        <v>120</v>
      </c>
    </row>
    <row r="17" spans="2:6" ht="15" customHeight="1">
      <c r="B17" s="417"/>
      <c r="C17" s="420"/>
      <c r="D17" s="31" t="s">
        <v>56</v>
      </c>
      <c r="E17" s="14">
        <v>83</v>
      </c>
      <c r="F17" s="15">
        <v>40</v>
      </c>
    </row>
    <row r="18" spans="2:6" ht="15" customHeight="1">
      <c r="B18" s="417"/>
      <c r="C18" s="420"/>
      <c r="D18" s="31" t="s">
        <v>57</v>
      </c>
      <c r="E18" s="14">
        <v>169</v>
      </c>
      <c r="F18" s="15">
        <v>91</v>
      </c>
    </row>
    <row r="19" spans="2:6" ht="15" customHeight="1">
      <c r="B19" s="417"/>
      <c r="C19" s="420"/>
      <c r="D19" s="31" t="s">
        <v>58</v>
      </c>
      <c r="E19" s="14">
        <v>941</v>
      </c>
      <c r="F19" s="15">
        <v>489</v>
      </c>
    </row>
    <row r="20" spans="2:6" ht="15" customHeight="1" thickBot="1">
      <c r="B20" s="418"/>
      <c r="C20" s="421"/>
      <c r="D20" s="33" t="s">
        <v>59</v>
      </c>
      <c r="E20" s="22">
        <v>7</v>
      </c>
      <c r="F20" s="23">
        <v>4</v>
      </c>
    </row>
    <row r="21" spans="2:6" ht="15" customHeight="1">
      <c r="B21" s="444" t="s">
        <v>155</v>
      </c>
      <c r="C21" s="445"/>
      <c r="D21" s="26" t="s">
        <v>17</v>
      </c>
      <c r="E21" s="8">
        <v>351</v>
      </c>
      <c r="F21" s="9">
        <v>189</v>
      </c>
    </row>
    <row r="22" spans="2:6" ht="15" customHeight="1">
      <c r="B22" s="412"/>
      <c r="C22" s="413"/>
      <c r="D22" s="30" t="s">
        <v>27</v>
      </c>
      <c r="E22" s="11">
        <v>250</v>
      </c>
      <c r="F22" s="12">
        <v>135</v>
      </c>
    </row>
    <row r="23" spans="2:6" ht="15" customHeight="1" thickBot="1">
      <c r="B23" s="414"/>
      <c r="C23" s="415"/>
      <c r="D23" s="33" t="s">
        <v>28</v>
      </c>
      <c r="E23" s="22">
        <v>101</v>
      </c>
      <c r="F23" s="23">
        <v>54</v>
      </c>
    </row>
    <row r="24" spans="2:6" ht="15" customHeight="1">
      <c r="B24" s="417" t="s">
        <v>26</v>
      </c>
      <c r="C24" s="420" t="s">
        <v>156</v>
      </c>
      <c r="D24" s="26" t="s">
        <v>17</v>
      </c>
      <c r="E24" s="24">
        <v>328</v>
      </c>
      <c r="F24" s="25">
        <v>177</v>
      </c>
    </row>
    <row r="25" spans="2:6" ht="15" customHeight="1">
      <c r="B25" s="417"/>
      <c r="C25" s="420"/>
      <c r="D25" s="30" t="s">
        <v>14</v>
      </c>
      <c r="E25" s="11">
        <v>199</v>
      </c>
      <c r="F25" s="12">
        <v>105</v>
      </c>
    </row>
    <row r="26" spans="2:6" ht="15" customHeight="1">
      <c r="B26" s="417"/>
      <c r="C26" s="423"/>
      <c r="D26" s="32" t="s">
        <v>60</v>
      </c>
      <c r="E26" s="17">
        <v>129</v>
      </c>
      <c r="F26" s="18">
        <v>72</v>
      </c>
    </row>
    <row r="27" spans="2:6" ht="15" customHeight="1">
      <c r="B27" s="417"/>
      <c r="C27" s="419" t="s">
        <v>157</v>
      </c>
      <c r="D27" s="26" t="s">
        <v>17</v>
      </c>
      <c r="E27" s="19">
        <v>469</v>
      </c>
      <c r="F27" s="20">
        <v>261</v>
      </c>
    </row>
    <row r="28" spans="2:6" ht="15" customHeight="1">
      <c r="B28" s="417"/>
      <c r="C28" s="420"/>
      <c r="D28" s="30" t="s">
        <v>14</v>
      </c>
      <c r="E28" s="11">
        <v>338</v>
      </c>
      <c r="F28" s="12">
        <v>198</v>
      </c>
    </row>
    <row r="29" spans="2:6" ht="15" customHeight="1" thickBot="1">
      <c r="B29" s="418"/>
      <c r="C29" s="421"/>
      <c r="D29" s="33" t="s">
        <v>60</v>
      </c>
      <c r="E29" s="22">
        <v>131</v>
      </c>
      <c r="F29" s="23">
        <v>63</v>
      </c>
    </row>
    <row r="30" ht="4.5" customHeight="1"/>
  </sheetData>
  <sheetProtection/>
  <mergeCells count="15">
    <mergeCell ref="B21:C23"/>
    <mergeCell ref="B7:D7"/>
    <mergeCell ref="B24:B29"/>
    <mergeCell ref="C24:C26"/>
    <mergeCell ref="C27:C29"/>
    <mergeCell ref="B4:D4"/>
    <mergeCell ref="E4:F4"/>
    <mergeCell ref="B8:B20"/>
    <mergeCell ref="C8:C11"/>
    <mergeCell ref="C12:C14"/>
    <mergeCell ref="C15:C20"/>
    <mergeCell ref="E5:E6"/>
    <mergeCell ref="F5:F6"/>
    <mergeCell ref="B5:C6"/>
    <mergeCell ref="D5:D6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E16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3" customWidth="1"/>
    <col min="2" max="2" width="26.375" style="3" bestFit="1" customWidth="1"/>
    <col min="3" max="3" width="10.25390625" style="3" bestFit="1" customWidth="1"/>
    <col min="4" max="4" width="1.625" style="3" customWidth="1"/>
    <col min="5" max="16384" width="9.00390625" style="3" customWidth="1"/>
  </cols>
  <sheetData>
    <row r="1" spans="2:5" ht="16.5" customHeight="1">
      <c r="B1" s="43" t="s">
        <v>258</v>
      </c>
      <c r="C1" s="42"/>
      <c r="D1" s="2"/>
      <c r="E1" s="2"/>
    </row>
    <row r="2" ht="16.5" customHeight="1">
      <c r="C2" s="34" t="s">
        <v>29</v>
      </c>
    </row>
    <row r="3" ht="4.5" customHeight="1" thickBot="1">
      <c r="D3" s="34"/>
    </row>
    <row r="4" spans="2:4" ht="15" customHeight="1" thickBot="1">
      <c r="B4" s="35" t="s">
        <v>159</v>
      </c>
      <c r="C4" s="36" t="s">
        <v>135</v>
      </c>
      <c r="D4" s="37"/>
    </row>
    <row r="5" spans="2:3" ht="15" customHeight="1" thickBot="1">
      <c r="B5" s="38" t="s">
        <v>17</v>
      </c>
      <c r="C5" s="39">
        <v>4723</v>
      </c>
    </row>
    <row r="6" spans="2:4" ht="15" customHeight="1">
      <c r="B6" s="44" t="s">
        <v>255</v>
      </c>
      <c r="C6" s="45">
        <v>1467</v>
      </c>
      <c r="D6" s="41"/>
    </row>
    <row r="7" spans="2:4" ht="15" customHeight="1">
      <c r="B7" s="46" t="s">
        <v>0</v>
      </c>
      <c r="C7" s="47">
        <v>789</v>
      </c>
      <c r="D7" s="41"/>
    </row>
    <row r="8" spans="2:4" ht="15" customHeight="1">
      <c r="B8" s="46" t="s">
        <v>1</v>
      </c>
      <c r="C8" s="47">
        <v>590</v>
      </c>
      <c r="D8" s="41"/>
    </row>
    <row r="9" spans="2:4" ht="15" customHeight="1">
      <c r="B9" s="46" t="s">
        <v>2</v>
      </c>
      <c r="C9" s="47">
        <v>373</v>
      </c>
      <c r="D9" s="41"/>
    </row>
    <row r="10" spans="2:4" ht="15" customHeight="1">
      <c r="B10" s="46" t="s">
        <v>3</v>
      </c>
      <c r="C10" s="47">
        <v>297</v>
      </c>
      <c r="D10" s="41"/>
    </row>
    <row r="11" spans="2:4" ht="15" customHeight="1">
      <c r="B11" s="46" t="s">
        <v>4</v>
      </c>
      <c r="C11" s="47">
        <v>180</v>
      </c>
      <c r="D11" s="41"/>
    </row>
    <row r="12" spans="2:4" ht="15" customHeight="1">
      <c r="B12" s="46" t="s">
        <v>5</v>
      </c>
      <c r="C12" s="47">
        <v>164</v>
      </c>
      <c r="D12" s="41"/>
    </row>
    <row r="13" spans="2:4" ht="15" customHeight="1">
      <c r="B13" s="46" t="s">
        <v>6</v>
      </c>
      <c r="C13" s="47">
        <v>100</v>
      </c>
      <c r="D13" s="41"/>
    </row>
    <row r="14" spans="2:4" ht="15" customHeight="1">
      <c r="B14" s="46" t="s">
        <v>7</v>
      </c>
      <c r="C14" s="47">
        <v>99</v>
      </c>
      <c r="D14" s="41"/>
    </row>
    <row r="15" spans="2:4" ht="15" customHeight="1">
      <c r="B15" s="46" t="s">
        <v>8</v>
      </c>
      <c r="C15" s="47">
        <v>73</v>
      </c>
      <c r="D15" s="41"/>
    </row>
    <row r="16" spans="2:4" ht="15" customHeight="1" thickBot="1">
      <c r="B16" s="48" t="s">
        <v>256</v>
      </c>
      <c r="C16" s="49">
        <v>591</v>
      </c>
      <c r="D16" s="41"/>
    </row>
    <row r="17" ht="4.5" customHeight="1"/>
  </sheetData>
  <sheetProtection/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3"/>
  <sheetViews>
    <sheetView showGridLines="0" workbookViewId="0" topLeftCell="A1">
      <selection activeCell="E17" sqref="E17"/>
    </sheetView>
  </sheetViews>
  <sheetFormatPr defaultColWidth="9.00390625" defaultRowHeight="13.5"/>
  <cols>
    <col min="1" max="1" width="1.625" style="3" customWidth="1"/>
    <col min="2" max="2" width="24.00390625" style="3" customWidth="1"/>
    <col min="3" max="13" width="6.125" style="3" customWidth="1"/>
    <col min="14" max="14" width="1.625" style="3" customWidth="1"/>
    <col min="15" max="16384" width="9.00390625" style="3" customWidth="1"/>
  </cols>
  <sheetData>
    <row r="1" spans="2:13" ht="16.5" customHeight="1">
      <c r="B1" s="43" t="s">
        <v>259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customHeight="1">
      <c r="A2" s="42"/>
      <c r="B2" s="42"/>
      <c r="C2" s="42"/>
      <c r="D2" s="42"/>
      <c r="E2" s="42"/>
      <c r="F2" s="42"/>
      <c r="M2" s="34" t="s">
        <v>29</v>
      </c>
    </row>
    <row r="3" spans="1:13" ht="4.5" customHeight="1" thickBot="1">
      <c r="A3" s="42"/>
      <c r="B3" s="42"/>
      <c r="C3" s="42"/>
      <c r="D3" s="42"/>
      <c r="E3" s="42"/>
      <c r="F3" s="42"/>
      <c r="M3" s="34"/>
    </row>
    <row r="4" spans="1:13" ht="16.5" customHeight="1">
      <c r="A4" s="42"/>
      <c r="B4" s="450"/>
      <c r="C4" s="441" t="s">
        <v>32</v>
      </c>
      <c r="D4" s="442"/>
      <c r="E4" s="442"/>
      <c r="F4" s="442"/>
      <c r="G4" s="442"/>
      <c r="H4" s="442"/>
      <c r="I4" s="442"/>
      <c r="J4" s="442"/>
      <c r="K4" s="442"/>
      <c r="L4" s="442"/>
      <c r="M4" s="449"/>
    </row>
    <row r="5" spans="2:13" ht="177.75" thickBot="1">
      <c r="B5" s="451"/>
      <c r="C5" s="50" t="s">
        <v>17</v>
      </c>
      <c r="D5" s="50" t="s">
        <v>33</v>
      </c>
      <c r="E5" s="50" t="s">
        <v>34</v>
      </c>
      <c r="F5" s="50" t="s">
        <v>35</v>
      </c>
      <c r="G5" s="50" t="s">
        <v>36</v>
      </c>
      <c r="H5" s="50" t="s">
        <v>37</v>
      </c>
      <c r="I5" s="50" t="s">
        <v>38</v>
      </c>
      <c r="J5" s="50" t="s">
        <v>39</v>
      </c>
      <c r="K5" s="50" t="s">
        <v>40</v>
      </c>
      <c r="L5" s="50" t="s">
        <v>41</v>
      </c>
      <c r="M5" s="51" t="s">
        <v>42</v>
      </c>
    </row>
    <row r="6" spans="2:15" s="52" customFormat="1" ht="15" customHeight="1" thickBot="1">
      <c r="B6" s="53" t="s">
        <v>17</v>
      </c>
      <c r="C6" s="54">
        <f>SUM(C7:C30)</f>
        <v>7712</v>
      </c>
      <c r="D6" s="55">
        <f>SUM(D7:D30)</f>
        <v>1446</v>
      </c>
      <c r="E6" s="55">
        <f aca="true" t="shared" si="0" ref="E6:M6">SUM(E7:E30)</f>
        <v>1375</v>
      </c>
      <c r="F6" s="55">
        <f t="shared" si="0"/>
        <v>1716</v>
      </c>
      <c r="G6" s="55">
        <f t="shared" si="0"/>
        <v>358</v>
      </c>
      <c r="H6" s="55">
        <f t="shared" si="0"/>
        <v>758</v>
      </c>
      <c r="I6" s="55">
        <f t="shared" si="0"/>
        <v>462</v>
      </c>
      <c r="J6" s="55">
        <f t="shared" si="0"/>
        <v>300</v>
      </c>
      <c r="K6" s="55">
        <f t="shared" si="0"/>
        <v>154</v>
      </c>
      <c r="L6" s="55">
        <f t="shared" si="0"/>
        <v>1097</v>
      </c>
      <c r="M6" s="56">
        <f t="shared" si="0"/>
        <v>46</v>
      </c>
      <c r="O6" s="84"/>
    </row>
    <row r="7" spans="2:13" s="52" customFormat="1" ht="15" customHeight="1">
      <c r="B7" s="57" t="s">
        <v>217</v>
      </c>
      <c r="C7" s="58">
        <f aca="true" t="shared" si="1" ref="C7:C30">SUM(D7:M7)</f>
        <v>2541</v>
      </c>
      <c r="D7" s="59">
        <v>484</v>
      </c>
      <c r="E7" s="59">
        <v>420</v>
      </c>
      <c r="F7" s="59">
        <v>522</v>
      </c>
      <c r="G7" s="59">
        <v>112</v>
      </c>
      <c r="H7" s="59">
        <v>240</v>
      </c>
      <c r="I7" s="59">
        <v>172</v>
      </c>
      <c r="J7" s="59">
        <v>94</v>
      </c>
      <c r="K7" s="59">
        <v>66</v>
      </c>
      <c r="L7" s="59">
        <v>411</v>
      </c>
      <c r="M7" s="60">
        <v>20</v>
      </c>
    </row>
    <row r="8" spans="2:13" s="52" customFormat="1" ht="15" customHeight="1">
      <c r="B8" s="61" t="s">
        <v>218</v>
      </c>
      <c r="C8" s="62">
        <f t="shared" si="1"/>
        <v>1185</v>
      </c>
      <c r="D8" s="63">
        <v>241</v>
      </c>
      <c r="E8" s="63">
        <v>207</v>
      </c>
      <c r="F8" s="63">
        <v>283</v>
      </c>
      <c r="G8" s="63">
        <v>54</v>
      </c>
      <c r="H8" s="63">
        <v>89</v>
      </c>
      <c r="I8" s="63">
        <v>79</v>
      </c>
      <c r="J8" s="63">
        <v>53</v>
      </c>
      <c r="K8" s="63">
        <v>20</v>
      </c>
      <c r="L8" s="63">
        <v>151</v>
      </c>
      <c r="M8" s="64">
        <v>8</v>
      </c>
    </row>
    <row r="9" spans="2:13" s="52" customFormat="1" ht="15" customHeight="1">
      <c r="B9" s="61" t="s">
        <v>219</v>
      </c>
      <c r="C9" s="62">
        <f t="shared" si="1"/>
        <v>643</v>
      </c>
      <c r="D9" s="63">
        <v>130</v>
      </c>
      <c r="E9" s="63">
        <v>114</v>
      </c>
      <c r="F9" s="63">
        <v>173</v>
      </c>
      <c r="G9" s="63">
        <v>42</v>
      </c>
      <c r="H9" s="63">
        <v>37</v>
      </c>
      <c r="I9" s="63">
        <v>43</v>
      </c>
      <c r="J9" s="63">
        <v>18</v>
      </c>
      <c r="K9" s="63">
        <v>7</v>
      </c>
      <c r="L9" s="63">
        <v>71</v>
      </c>
      <c r="M9" s="64">
        <v>8</v>
      </c>
    </row>
    <row r="10" spans="2:13" s="52" customFormat="1" ht="15" customHeight="1">
      <c r="B10" s="61" t="s">
        <v>220</v>
      </c>
      <c r="C10" s="62">
        <f t="shared" si="1"/>
        <v>454</v>
      </c>
      <c r="D10" s="63">
        <v>74</v>
      </c>
      <c r="E10" s="63">
        <v>94</v>
      </c>
      <c r="F10" s="63">
        <v>127</v>
      </c>
      <c r="G10" s="63">
        <v>25</v>
      </c>
      <c r="H10" s="63">
        <v>21</v>
      </c>
      <c r="I10" s="63">
        <v>26</v>
      </c>
      <c r="J10" s="63">
        <v>16</v>
      </c>
      <c r="K10" s="63">
        <v>5</v>
      </c>
      <c r="L10" s="63">
        <v>64</v>
      </c>
      <c r="M10" s="64">
        <v>2</v>
      </c>
    </row>
    <row r="11" spans="2:13" s="52" customFormat="1" ht="15" customHeight="1">
      <c r="B11" s="61" t="s">
        <v>221</v>
      </c>
      <c r="C11" s="62">
        <f t="shared" si="1"/>
        <v>323</v>
      </c>
      <c r="D11" s="63">
        <v>59</v>
      </c>
      <c r="E11" s="63">
        <v>59</v>
      </c>
      <c r="F11" s="63">
        <v>89</v>
      </c>
      <c r="G11" s="63">
        <v>16</v>
      </c>
      <c r="H11" s="63">
        <v>16</v>
      </c>
      <c r="I11" s="63">
        <v>18</v>
      </c>
      <c r="J11" s="63">
        <v>14</v>
      </c>
      <c r="K11" s="63">
        <v>2</v>
      </c>
      <c r="L11" s="63">
        <v>50</v>
      </c>
      <c r="M11" s="64">
        <v>0</v>
      </c>
    </row>
    <row r="12" spans="2:13" s="52" customFormat="1" ht="15" customHeight="1">
      <c r="B12" s="61" t="s">
        <v>222</v>
      </c>
      <c r="C12" s="62">
        <f t="shared" si="1"/>
        <v>222</v>
      </c>
      <c r="D12" s="63">
        <v>48</v>
      </c>
      <c r="E12" s="63">
        <v>47</v>
      </c>
      <c r="F12" s="63">
        <v>59</v>
      </c>
      <c r="G12" s="63">
        <v>10</v>
      </c>
      <c r="H12" s="63">
        <v>10</v>
      </c>
      <c r="I12" s="63">
        <v>8</v>
      </c>
      <c r="J12" s="63">
        <v>8</v>
      </c>
      <c r="K12" s="63">
        <v>2</v>
      </c>
      <c r="L12" s="63">
        <v>29</v>
      </c>
      <c r="M12" s="64">
        <v>1</v>
      </c>
    </row>
    <row r="13" spans="2:13" s="52" customFormat="1" ht="15" customHeight="1">
      <c r="B13" s="61" t="s">
        <v>223</v>
      </c>
      <c r="C13" s="62">
        <f t="shared" si="1"/>
        <v>200</v>
      </c>
      <c r="D13" s="63">
        <v>37</v>
      </c>
      <c r="E13" s="63">
        <v>35</v>
      </c>
      <c r="F13" s="63">
        <v>55</v>
      </c>
      <c r="G13" s="63">
        <v>13</v>
      </c>
      <c r="H13" s="63">
        <v>14</v>
      </c>
      <c r="I13" s="63">
        <v>9</v>
      </c>
      <c r="J13" s="63">
        <v>4</v>
      </c>
      <c r="K13" s="63">
        <v>3</v>
      </c>
      <c r="L13" s="63">
        <v>29</v>
      </c>
      <c r="M13" s="64">
        <v>1</v>
      </c>
    </row>
    <row r="14" spans="2:13" s="52" customFormat="1" ht="15" customHeight="1">
      <c r="B14" s="61" t="s">
        <v>224</v>
      </c>
      <c r="C14" s="62">
        <f t="shared" si="1"/>
        <v>154</v>
      </c>
      <c r="D14" s="63">
        <v>30</v>
      </c>
      <c r="E14" s="63">
        <v>28</v>
      </c>
      <c r="F14" s="63">
        <v>38</v>
      </c>
      <c r="G14" s="63">
        <v>7</v>
      </c>
      <c r="H14" s="63">
        <v>13</v>
      </c>
      <c r="I14" s="63">
        <v>7</v>
      </c>
      <c r="J14" s="63">
        <v>7</v>
      </c>
      <c r="K14" s="63">
        <v>2</v>
      </c>
      <c r="L14" s="63">
        <v>21</v>
      </c>
      <c r="M14" s="64">
        <v>1</v>
      </c>
    </row>
    <row r="15" spans="2:13" s="52" customFormat="1" ht="15" customHeight="1">
      <c r="B15" s="61" t="s">
        <v>225</v>
      </c>
      <c r="C15" s="62">
        <f t="shared" si="1"/>
        <v>157</v>
      </c>
      <c r="D15" s="63">
        <v>35</v>
      </c>
      <c r="E15" s="63">
        <v>36</v>
      </c>
      <c r="F15" s="63">
        <v>35</v>
      </c>
      <c r="G15" s="63">
        <v>5</v>
      </c>
      <c r="H15" s="63">
        <v>7</v>
      </c>
      <c r="I15" s="63">
        <v>4</v>
      </c>
      <c r="J15" s="63">
        <v>8</v>
      </c>
      <c r="K15" s="63">
        <v>5</v>
      </c>
      <c r="L15" s="63">
        <v>22</v>
      </c>
      <c r="M15" s="64">
        <v>0</v>
      </c>
    </row>
    <row r="16" spans="2:13" s="52" customFormat="1" ht="15" customHeight="1">
      <c r="B16" s="65" t="s">
        <v>226</v>
      </c>
      <c r="C16" s="66">
        <f t="shared" si="1"/>
        <v>118</v>
      </c>
      <c r="D16" s="67">
        <v>24</v>
      </c>
      <c r="E16" s="67">
        <v>24</v>
      </c>
      <c r="F16" s="67">
        <v>26</v>
      </c>
      <c r="G16" s="67">
        <v>9</v>
      </c>
      <c r="H16" s="67">
        <v>12</v>
      </c>
      <c r="I16" s="67">
        <v>5</v>
      </c>
      <c r="J16" s="67">
        <v>4</v>
      </c>
      <c r="K16" s="67">
        <v>2</v>
      </c>
      <c r="L16" s="67">
        <v>12</v>
      </c>
      <c r="M16" s="68">
        <v>0</v>
      </c>
    </row>
    <row r="17" spans="2:13" s="52" customFormat="1" ht="15" customHeight="1">
      <c r="B17" s="69" t="s">
        <v>227</v>
      </c>
      <c r="C17" s="70">
        <f t="shared" si="1"/>
        <v>652</v>
      </c>
      <c r="D17" s="71">
        <v>115</v>
      </c>
      <c r="E17" s="71">
        <v>157</v>
      </c>
      <c r="F17" s="71">
        <v>142</v>
      </c>
      <c r="G17" s="71">
        <v>30</v>
      </c>
      <c r="H17" s="71">
        <v>49</v>
      </c>
      <c r="I17" s="71">
        <v>31</v>
      </c>
      <c r="J17" s="71">
        <v>29</v>
      </c>
      <c r="K17" s="71">
        <v>15</v>
      </c>
      <c r="L17" s="71">
        <v>82</v>
      </c>
      <c r="M17" s="72">
        <v>2</v>
      </c>
    </row>
    <row r="18" spans="2:13" s="52" customFormat="1" ht="15" customHeight="1">
      <c r="B18" s="61" t="s">
        <v>228</v>
      </c>
      <c r="C18" s="73">
        <f t="shared" si="1"/>
        <v>283</v>
      </c>
      <c r="D18" s="74">
        <v>40</v>
      </c>
      <c r="E18" s="74">
        <v>67</v>
      </c>
      <c r="F18" s="74">
        <v>59</v>
      </c>
      <c r="G18" s="74">
        <v>15</v>
      </c>
      <c r="H18" s="74">
        <v>31</v>
      </c>
      <c r="I18" s="74">
        <v>19</v>
      </c>
      <c r="J18" s="74">
        <v>12</v>
      </c>
      <c r="K18" s="74">
        <v>7</v>
      </c>
      <c r="L18" s="74">
        <v>33</v>
      </c>
      <c r="M18" s="75">
        <v>0</v>
      </c>
    </row>
    <row r="19" spans="2:13" s="52" customFormat="1" ht="15" customHeight="1">
      <c r="B19" s="61" t="s">
        <v>229</v>
      </c>
      <c r="C19" s="73">
        <f t="shared" si="1"/>
        <v>158</v>
      </c>
      <c r="D19" s="74">
        <v>26</v>
      </c>
      <c r="E19" s="74">
        <v>20</v>
      </c>
      <c r="F19" s="74">
        <v>27</v>
      </c>
      <c r="G19" s="74">
        <v>4</v>
      </c>
      <c r="H19" s="74">
        <v>26</v>
      </c>
      <c r="I19" s="74">
        <v>8</v>
      </c>
      <c r="J19" s="74">
        <v>11</v>
      </c>
      <c r="K19" s="74">
        <v>4</v>
      </c>
      <c r="L19" s="74">
        <v>32</v>
      </c>
      <c r="M19" s="75">
        <v>0</v>
      </c>
    </row>
    <row r="20" spans="2:13" s="52" customFormat="1" ht="15" customHeight="1">
      <c r="B20" s="61" t="s">
        <v>230</v>
      </c>
      <c r="C20" s="73">
        <f t="shared" si="1"/>
        <v>83</v>
      </c>
      <c r="D20" s="74">
        <v>17</v>
      </c>
      <c r="E20" s="74">
        <v>14</v>
      </c>
      <c r="F20" s="74">
        <v>12</v>
      </c>
      <c r="G20" s="74">
        <v>5</v>
      </c>
      <c r="H20" s="74">
        <v>13</v>
      </c>
      <c r="I20" s="74">
        <v>6</v>
      </c>
      <c r="J20" s="74">
        <v>0</v>
      </c>
      <c r="K20" s="74">
        <v>2</v>
      </c>
      <c r="L20" s="74">
        <v>14</v>
      </c>
      <c r="M20" s="75">
        <v>0</v>
      </c>
    </row>
    <row r="21" spans="2:13" s="52" customFormat="1" ht="15" customHeight="1">
      <c r="B21" s="61" t="s">
        <v>231</v>
      </c>
      <c r="C21" s="73">
        <f t="shared" si="1"/>
        <v>72</v>
      </c>
      <c r="D21" s="74">
        <v>15</v>
      </c>
      <c r="E21" s="74">
        <v>9</v>
      </c>
      <c r="F21" s="74">
        <v>11</v>
      </c>
      <c r="G21" s="74">
        <v>3</v>
      </c>
      <c r="H21" s="74">
        <v>14</v>
      </c>
      <c r="I21" s="74">
        <v>5</v>
      </c>
      <c r="J21" s="74">
        <v>4</v>
      </c>
      <c r="K21" s="74">
        <v>2</v>
      </c>
      <c r="L21" s="74">
        <v>9</v>
      </c>
      <c r="M21" s="75">
        <v>0</v>
      </c>
    </row>
    <row r="22" spans="2:13" s="52" customFormat="1" ht="15" customHeight="1">
      <c r="B22" s="61" t="s">
        <v>232</v>
      </c>
      <c r="C22" s="73">
        <f t="shared" si="1"/>
        <v>56</v>
      </c>
      <c r="D22" s="74">
        <v>8</v>
      </c>
      <c r="E22" s="74">
        <v>7</v>
      </c>
      <c r="F22" s="74">
        <v>10</v>
      </c>
      <c r="G22" s="74">
        <v>1</v>
      </c>
      <c r="H22" s="74">
        <v>17</v>
      </c>
      <c r="I22" s="74">
        <v>0</v>
      </c>
      <c r="J22" s="74">
        <v>1</v>
      </c>
      <c r="K22" s="74">
        <v>5</v>
      </c>
      <c r="L22" s="74">
        <v>7</v>
      </c>
      <c r="M22" s="75">
        <v>0</v>
      </c>
    </row>
    <row r="23" spans="2:13" s="52" customFormat="1" ht="15" customHeight="1">
      <c r="B23" s="61" t="s">
        <v>233</v>
      </c>
      <c r="C23" s="73">
        <f t="shared" si="1"/>
        <v>42</v>
      </c>
      <c r="D23" s="74">
        <v>7</v>
      </c>
      <c r="E23" s="74">
        <v>6</v>
      </c>
      <c r="F23" s="74">
        <v>1</v>
      </c>
      <c r="G23" s="74">
        <v>0</v>
      </c>
      <c r="H23" s="74">
        <v>15</v>
      </c>
      <c r="I23" s="74">
        <v>1</v>
      </c>
      <c r="J23" s="74">
        <v>4</v>
      </c>
      <c r="K23" s="74">
        <v>0</v>
      </c>
      <c r="L23" s="74">
        <v>7</v>
      </c>
      <c r="M23" s="75">
        <v>1</v>
      </c>
    </row>
    <row r="24" spans="2:13" s="52" customFormat="1" ht="15" customHeight="1">
      <c r="B24" s="61" t="s">
        <v>234</v>
      </c>
      <c r="C24" s="73">
        <f t="shared" si="1"/>
        <v>54</v>
      </c>
      <c r="D24" s="74">
        <v>8</v>
      </c>
      <c r="E24" s="74">
        <v>6</v>
      </c>
      <c r="F24" s="74">
        <v>7</v>
      </c>
      <c r="G24" s="74">
        <v>0</v>
      </c>
      <c r="H24" s="74">
        <v>19</v>
      </c>
      <c r="I24" s="74">
        <v>2</v>
      </c>
      <c r="J24" s="74">
        <v>2</v>
      </c>
      <c r="K24" s="74">
        <v>0</v>
      </c>
      <c r="L24" s="74">
        <v>10</v>
      </c>
      <c r="M24" s="75">
        <v>0</v>
      </c>
    </row>
    <row r="25" spans="2:13" s="52" customFormat="1" ht="15" customHeight="1">
      <c r="B25" s="65" t="s">
        <v>235</v>
      </c>
      <c r="C25" s="76">
        <f t="shared" si="1"/>
        <v>33</v>
      </c>
      <c r="D25" s="77">
        <v>2</v>
      </c>
      <c r="E25" s="77">
        <v>1</v>
      </c>
      <c r="F25" s="77">
        <v>5</v>
      </c>
      <c r="G25" s="77">
        <v>2</v>
      </c>
      <c r="H25" s="77">
        <v>13</v>
      </c>
      <c r="I25" s="77">
        <v>2</v>
      </c>
      <c r="J25" s="77">
        <v>1</v>
      </c>
      <c r="K25" s="77">
        <v>0</v>
      </c>
      <c r="L25" s="77">
        <v>6</v>
      </c>
      <c r="M25" s="78">
        <v>1</v>
      </c>
    </row>
    <row r="26" spans="2:13" s="52" customFormat="1" ht="15" customHeight="1">
      <c r="B26" s="69" t="s">
        <v>236</v>
      </c>
      <c r="C26" s="70">
        <f t="shared" si="1"/>
        <v>164</v>
      </c>
      <c r="D26" s="71">
        <v>24</v>
      </c>
      <c r="E26" s="71">
        <v>15</v>
      </c>
      <c r="F26" s="71">
        <v>22</v>
      </c>
      <c r="G26" s="71">
        <v>4</v>
      </c>
      <c r="H26" s="71">
        <v>58</v>
      </c>
      <c r="I26" s="71">
        <v>9</v>
      </c>
      <c r="J26" s="71">
        <v>6</v>
      </c>
      <c r="K26" s="71">
        <v>2</v>
      </c>
      <c r="L26" s="71">
        <v>23</v>
      </c>
      <c r="M26" s="72">
        <v>1</v>
      </c>
    </row>
    <row r="27" spans="2:13" s="52" customFormat="1" ht="15" customHeight="1">
      <c r="B27" s="61" t="s">
        <v>237</v>
      </c>
      <c r="C27" s="73">
        <f t="shared" si="1"/>
        <v>48</v>
      </c>
      <c r="D27" s="74">
        <v>6</v>
      </c>
      <c r="E27" s="74">
        <v>3</v>
      </c>
      <c r="F27" s="74">
        <v>3</v>
      </c>
      <c r="G27" s="74">
        <v>0</v>
      </c>
      <c r="H27" s="74">
        <v>26</v>
      </c>
      <c r="I27" s="74">
        <v>1</v>
      </c>
      <c r="J27" s="74">
        <v>2</v>
      </c>
      <c r="K27" s="74">
        <v>2</v>
      </c>
      <c r="L27" s="74">
        <v>5</v>
      </c>
      <c r="M27" s="75">
        <v>0</v>
      </c>
    </row>
    <row r="28" spans="2:13" s="52" customFormat="1" ht="15" customHeight="1">
      <c r="B28" s="61" t="s">
        <v>238</v>
      </c>
      <c r="C28" s="73">
        <f t="shared" si="1"/>
        <v>21</v>
      </c>
      <c r="D28" s="74">
        <v>4</v>
      </c>
      <c r="E28" s="74">
        <v>2</v>
      </c>
      <c r="F28" s="74">
        <v>3</v>
      </c>
      <c r="G28" s="74">
        <v>1</v>
      </c>
      <c r="H28" s="74">
        <v>4</v>
      </c>
      <c r="I28" s="74">
        <v>1</v>
      </c>
      <c r="J28" s="74">
        <v>1</v>
      </c>
      <c r="K28" s="74">
        <v>0</v>
      </c>
      <c r="L28" s="74">
        <v>5</v>
      </c>
      <c r="M28" s="75">
        <v>0</v>
      </c>
    </row>
    <row r="29" spans="2:13" s="52" customFormat="1" ht="15" customHeight="1">
      <c r="B29" s="61" t="s">
        <v>239</v>
      </c>
      <c r="C29" s="73">
        <f t="shared" si="1"/>
        <v>17</v>
      </c>
      <c r="D29" s="74">
        <v>2</v>
      </c>
      <c r="E29" s="74">
        <v>2</v>
      </c>
      <c r="F29" s="74">
        <v>3</v>
      </c>
      <c r="G29" s="74">
        <v>0</v>
      </c>
      <c r="H29" s="74">
        <v>6</v>
      </c>
      <c r="I29" s="74">
        <v>1</v>
      </c>
      <c r="J29" s="74">
        <v>0</v>
      </c>
      <c r="K29" s="74">
        <v>1</v>
      </c>
      <c r="L29" s="74">
        <v>2</v>
      </c>
      <c r="M29" s="75">
        <v>0</v>
      </c>
    </row>
    <row r="30" spans="2:13" s="52" customFormat="1" ht="15" customHeight="1" thickBot="1">
      <c r="B30" s="79" t="s">
        <v>240</v>
      </c>
      <c r="C30" s="80">
        <f t="shared" si="1"/>
        <v>32</v>
      </c>
      <c r="D30" s="81">
        <v>10</v>
      </c>
      <c r="E30" s="81">
        <v>2</v>
      </c>
      <c r="F30" s="81">
        <v>4</v>
      </c>
      <c r="G30" s="81">
        <v>0</v>
      </c>
      <c r="H30" s="81">
        <v>8</v>
      </c>
      <c r="I30" s="81">
        <v>5</v>
      </c>
      <c r="J30" s="81">
        <v>1</v>
      </c>
      <c r="K30" s="81">
        <v>0</v>
      </c>
      <c r="L30" s="81">
        <v>2</v>
      </c>
      <c r="M30" s="82">
        <v>0</v>
      </c>
    </row>
    <row r="31" ht="4.5" customHeight="1"/>
    <row r="32" spans="3:13" ht="16.5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3:13" ht="16.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ht="16.5" customHeight="1"/>
    <row r="35" ht="16.5" customHeight="1"/>
  </sheetData>
  <sheetProtection/>
  <mergeCells count="2">
    <mergeCell ref="C4:M4"/>
    <mergeCell ref="B4:B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69" r:id="rId1"/>
  <headerFooter alignWithMargins="0">
    <oddHeader>&amp;L&amp;D&amp;C&amp;F　　　　&amp;A&amp;R&amp;P/&amp;N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B1:H14"/>
  <sheetViews>
    <sheetView showGridLines="0" workbookViewId="0" topLeftCell="A1">
      <selection activeCell="I24" sqref="I24"/>
    </sheetView>
  </sheetViews>
  <sheetFormatPr defaultColWidth="9.00390625" defaultRowHeight="16.5" customHeight="1"/>
  <cols>
    <col min="1" max="1" width="1.625" style="3" customWidth="1"/>
    <col min="2" max="3" width="9.00390625" style="3" customWidth="1"/>
    <col min="4" max="4" width="15.375" style="3" customWidth="1"/>
    <col min="5" max="6" width="13.625" style="3" customWidth="1"/>
    <col min="7" max="7" width="1.625" style="3" customWidth="1"/>
    <col min="8" max="16384" width="9.00390625" style="3" customWidth="1"/>
  </cols>
  <sheetData>
    <row r="1" spans="2:8" ht="16.5" customHeight="1">
      <c r="B1" s="1" t="s">
        <v>260</v>
      </c>
      <c r="C1" s="2"/>
      <c r="D1" s="2"/>
      <c r="E1" s="85"/>
      <c r="F1" s="85"/>
      <c r="G1" s="85"/>
      <c r="H1" s="85"/>
    </row>
    <row r="2" spans="2:8" ht="16.5" customHeight="1">
      <c r="B2" s="2"/>
      <c r="C2" s="2"/>
      <c r="D2" s="2"/>
      <c r="E2" s="85"/>
      <c r="F2" s="3" t="s">
        <v>61</v>
      </c>
      <c r="G2" s="85"/>
      <c r="H2" s="85"/>
    </row>
    <row r="3" ht="4.5" customHeight="1" thickBot="1"/>
    <row r="4" spans="2:6" ht="16.5" customHeight="1">
      <c r="B4" s="462" t="s">
        <v>261</v>
      </c>
      <c r="C4" s="463"/>
      <c r="D4" s="464"/>
      <c r="E4" s="452" t="s">
        <v>263</v>
      </c>
      <c r="F4" s="454" t="s">
        <v>262</v>
      </c>
    </row>
    <row r="5" spans="2:6" ht="16.5" customHeight="1">
      <c r="B5" s="465"/>
      <c r="C5" s="466"/>
      <c r="D5" s="467"/>
      <c r="E5" s="453"/>
      <c r="F5" s="455"/>
    </row>
    <row r="6" spans="2:6" ht="16.5" customHeight="1">
      <c r="B6" s="465"/>
      <c r="C6" s="466"/>
      <c r="D6" s="467"/>
      <c r="E6" s="453"/>
      <c r="F6" s="455"/>
    </row>
    <row r="7" spans="2:6" ht="16.5" customHeight="1" thickBot="1">
      <c r="B7" s="465"/>
      <c r="C7" s="466"/>
      <c r="D7" s="467"/>
      <c r="E7" s="453"/>
      <c r="F7" s="455"/>
    </row>
    <row r="8" spans="2:6" ht="15" customHeight="1" thickBot="1">
      <c r="B8" s="456" t="s">
        <v>17</v>
      </c>
      <c r="C8" s="457"/>
      <c r="D8" s="458"/>
      <c r="E8" s="86">
        <f>SUM(E9:E13)</f>
        <v>753</v>
      </c>
      <c r="F8" s="87">
        <f>SUM(F9:F13)</f>
        <v>1169</v>
      </c>
    </row>
    <row r="9" spans="2:6" ht="15" customHeight="1">
      <c r="B9" s="468" t="s">
        <v>62</v>
      </c>
      <c r="C9" s="469"/>
      <c r="D9" s="470"/>
      <c r="E9" s="89">
        <v>194</v>
      </c>
      <c r="F9" s="90">
        <v>227</v>
      </c>
    </row>
    <row r="10" spans="2:6" ht="15" customHeight="1">
      <c r="B10" s="471" t="s">
        <v>63</v>
      </c>
      <c r="C10" s="472"/>
      <c r="D10" s="473"/>
      <c r="E10" s="91">
        <v>83</v>
      </c>
      <c r="F10" s="92">
        <v>122</v>
      </c>
    </row>
    <row r="11" spans="2:6" ht="15" customHeight="1">
      <c r="B11" s="471" t="s">
        <v>64</v>
      </c>
      <c r="C11" s="472"/>
      <c r="D11" s="473"/>
      <c r="E11" s="91">
        <v>45</v>
      </c>
      <c r="F11" s="92">
        <v>99</v>
      </c>
    </row>
    <row r="12" spans="2:6" ht="15" customHeight="1">
      <c r="B12" s="471" t="s">
        <v>65</v>
      </c>
      <c r="C12" s="472"/>
      <c r="D12" s="473"/>
      <c r="E12" s="91">
        <v>35</v>
      </c>
      <c r="F12" s="92">
        <v>87</v>
      </c>
    </row>
    <row r="13" spans="2:6" ht="15" customHeight="1" thickBot="1">
      <c r="B13" s="459" t="s">
        <v>66</v>
      </c>
      <c r="C13" s="460"/>
      <c r="D13" s="461"/>
      <c r="E13" s="93">
        <v>396</v>
      </c>
      <c r="F13" s="94">
        <v>634</v>
      </c>
    </row>
    <row r="14" spans="2:6" ht="6" customHeight="1">
      <c r="B14" s="37"/>
      <c r="C14" s="37"/>
      <c r="D14" s="37"/>
      <c r="E14" s="88"/>
      <c r="F14" s="88"/>
    </row>
  </sheetData>
  <sheetProtection/>
  <mergeCells count="9">
    <mergeCell ref="E4:E7"/>
    <mergeCell ref="F4:F7"/>
    <mergeCell ref="B8:D8"/>
    <mergeCell ref="B13:D13"/>
    <mergeCell ref="B4:D7"/>
    <mergeCell ref="B9:D9"/>
    <mergeCell ref="B10:D10"/>
    <mergeCell ref="B11:D11"/>
    <mergeCell ref="B12:D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I10"/>
  <sheetViews>
    <sheetView showGridLines="0" workbookViewId="0" topLeftCell="A1">
      <selection activeCell="D15" sqref="D15"/>
    </sheetView>
  </sheetViews>
  <sheetFormatPr defaultColWidth="9.00390625" defaultRowHeight="16.5" customHeight="1"/>
  <cols>
    <col min="1" max="1" width="1.625" style="3" customWidth="1"/>
    <col min="2" max="2" width="15.375" style="3" customWidth="1"/>
    <col min="3" max="3" width="10.75390625" style="3" customWidth="1"/>
    <col min="4" max="7" width="11.625" style="3" customWidth="1"/>
    <col min="8" max="8" width="1.625" style="3" customWidth="1"/>
    <col min="9" max="16384" width="9.00390625" style="3" customWidth="1"/>
  </cols>
  <sheetData>
    <row r="1" spans="2:9" ht="33.75" customHeight="1">
      <c r="B1" s="1" t="s">
        <v>264</v>
      </c>
      <c r="C1" s="1"/>
      <c r="D1" s="1"/>
      <c r="E1" s="1"/>
      <c r="F1" s="1"/>
      <c r="G1" s="1"/>
      <c r="H1" s="1"/>
      <c r="I1" s="1"/>
    </row>
    <row r="2" ht="16.5" customHeight="1">
      <c r="G2" s="4" t="s">
        <v>265</v>
      </c>
    </row>
    <row r="3" ht="9.75" customHeight="1" thickBot="1"/>
    <row r="4" spans="2:7" ht="30" customHeight="1">
      <c r="B4" s="441"/>
      <c r="C4" s="443"/>
      <c r="D4" s="477" t="s">
        <v>246</v>
      </c>
      <c r="E4" s="478"/>
      <c r="F4" s="479" t="s">
        <v>247</v>
      </c>
      <c r="G4" s="480"/>
    </row>
    <row r="5" spans="2:7" ht="15" customHeight="1" thickBot="1">
      <c r="B5" s="481"/>
      <c r="C5" s="482"/>
      <c r="D5" s="95" t="s">
        <v>43</v>
      </c>
      <c r="E5" s="96" t="s">
        <v>44</v>
      </c>
      <c r="F5" s="97" t="s">
        <v>43</v>
      </c>
      <c r="G5" s="98" t="s">
        <v>44</v>
      </c>
    </row>
    <row r="6" spans="2:7" ht="15" customHeight="1" thickBot="1">
      <c r="B6" s="474" t="s">
        <v>266</v>
      </c>
      <c r="C6" s="99" t="s">
        <v>17</v>
      </c>
      <c r="D6" s="100">
        <v>1188644</v>
      </c>
      <c r="E6" s="101">
        <v>14012</v>
      </c>
      <c r="F6" s="102">
        <v>944419</v>
      </c>
      <c r="G6" s="103">
        <v>32372</v>
      </c>
    </row>
    <row r="7" spans="2:7" ht="15" customHeight="1">
      <c r="B7" s="475"/>
      <c r="C7" s="112" t="s">
        <v>45</v>
      </c>
      <c r="D7" s="113">
        <v>18698</v>
      </c>
      <c r="E7" s="114">
        <v>1186</v>
      </c>
      <c r="F7" s="115">
        <v>18770</v>
      </c>
      <c r="G7" s="116">
        <v>3915</v>
      </c>
    </row>
    <row r="8" spans="2:7" ht="15" customHeight="1">
      <c r="B8" s="475"/>
      <c r="C8" s="117" t="s">
        <v>46</v>
      </c>
      <c r="D8" s="118">
        <v>71116</v>
      </c>
      <c r="E8" s="119">
        <v>1790</v>
      </c>
      <c r="F8" s="120">
        <v>34258</v>
      </c>
      <c r="G8" s="121">
        <v>3441</v>
      </c>
    </row>
    <row r="9" spans="2:7" ht="15" customHeight="1">
      <c r="B9" s="475"/>
      <c r="C9" s="117" t="s">
        <v>47</v>
      </c>
      <c r="D9" s="118">
        <v>1098830</v>
      </c>
      <c r="E9" s="119">
        <v>11036</v>
      </c>
      <c r="F9" s="120">
        <v>891391</v>
      </c>
      <c r="G9" s="121">
        <v>25016</v>
      </c>
    </row>
    <row r="10" spans="2:7" ht="15" customHeight="1" thickBot="1">
      <c r="B10" s="476"/>
      <c r="C10" s="122" t="s">
        <v>42</v>
      </c>
      <c r="D10" s="123">
        <v>0</v>
      </c>
      <c r="E10" s="124">
        <v>0</v>
      </c>
      <c r="F10" s="125">
        <v>0</v>
      </c>
      <c r="G10" s="126">
        <v>0</v>
      </c>
    </row>
    <row r="11" ht="4.5" customHeight="1"/>
  </sheetData>
  <sheetProtection/>
  <mergeCells count="4">
    <mergeCell ref="B6:B10"/>
    <mergeCell ref="D4:E4"/>
    <mergeCell ref="F4:G4"/>
    <mergeCell ref="B4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1:E16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128" customWidth="1"/>
    <col min="2" max="2" width="28.625" style="132" customWidth="1"/>
    <col min="3" max="3" width="12.625" style="133" customWidth="1"/>
    <col min="4" max="5" width="12.625" style="128" customWidth="1"/>
    <col min="6" max="6" width="1.625" style="128" customWidth="1"/>
    <col min="7" max="16384" width="9.00390625" style="128" customWidth="1"/>
  </cols>
  <sheetData>
    <row r="1" spans="2:5" ht="33.75" customHeight="1">
      <c r="B1" s="132" t="s">
        <v>270</v>
      </c>
      <c r="C1" s="127"/>
      <c r="D1" s="127"/>
      <c r="E1" s="127"/>
    </row>
    <row r="2" spans="2:5" ht="16.5" customHeight="1">
      <c r="B2" s="129"/>
      <c r="C2" s="130"/>
      <c r="D2" s="130"/>
      <c r="E2" s="131" t="s">
        <v>265</v>
      </c>
    </row>
    <row r="3" ht="4.5" customHeight="1" thickBot="1"/>
    <row r="4" spans="2:5" ht="15" customHeight="1" thickBot="1">
      <c r="B4" s="134" t="s">
        <v>161</v>
      </c>
      <c r="C4" s="135" t="s">
        <v>49</v>
      </c>
      <c r="D4" s="136" t="s">
        <v>43</v>
      </c>
      <c r="E4" s="137" t="s">
        <v>50</v>
      </c>
    </row>
    <row r="5" spans="2:5" ht="15" customHeight="1" thickBot="1">
      <c r="B5" s="138" t="s">
        <v>17</v>
      </c>
      <c r="C5" s="28">
        <v>80848</v>
      </c>
      <c r="D5" s="139">
        <v>1188644</v>
      </c>
      <c r="E5" s="29">
        <v>14012</v>
      </c>
    </row>
    <row r="6" spans="2:5" ht="15" customHeight="1">
      <c r="B6" s="148" t="s">
        <v>267</v>
      </c>
      <c r="C6" s="149">
        <v>4207</v>
      </c>
      <c r="D6" s="150">
        <v>62947</v>
      </c>
      <c r="E6" s="151">
        <v>1080</v>
      </c>
    </row>
    <row r="7" spans="2:5" ht="15" customHeight="1">
      <c r="B7" s="140" t="s">
        <v>268</v>
      </c>
      <c r="C7" s="152">
        <v>4567</v>
      </c>
      <c r="D7" s="153">
        <v>5529</v>
      </c>
      <c r="E7" s="154">
        <v>91</v>
      </c>
    </row>
    <row r="8" spans="2:5" ht="15" customHeight="1">
      <c r="B8" s="140" t="s">
        <v>154</v>
      </c>
      <c r="C8" s="152">
        <v>49243</v>
      </c>
      <c r="D8" s="153">
        <v>780097</v>
      </c>
      <c r="E8" s="154">
        <v>8430</v>
      </c>
    </row>
    <row r="9" spans="2:5" ht="15" customHeight="1">
      <c r="B9" s="140" t="s">
        <v>155</v>
      </c>
      <c r="C9" s="152">
        <v>11262</v>
      </c>
      <c r="D9" s="153">
        <v>261507</v>
      </c>
      <c r="E9" s="154">
        <v>3229</v>
      </c>
    </row>
    <row r="10" spans="2:5" ht="15" customHeight="1">
      <c r="B10" s="140" t="s">
        <v>156</v>
      </c>
      <c r="C10" s="152">
        <v>5698</v>
      </c>
      <c r="D10" s="153">
        <v>39498</v>
      </c>
      <c r="E10" s="154">
        <v>489</v>
      </c>
    </row>
    <row r="11" spans="2:5" ht="15" customHeight="1" thickBot="1">
      <c r="B11" s="155" t="s">
        <v>250</v>
      </c>
      <c r="C11" s="123">
        <v>5871</v>
      </c>
      <c r="D11" s="124">
        <v>39066</v>
      </c>
      <c r="E11" s="126">
        <v>693</v>
      </c>
    </row>
    <row r="12" ht="4.5" customHeight="1"/>
    <row r="16" spans="4:5" ht="16.5" customHeight="1">
      <c r="D16" s="133"/>
      <c r="E16" s="133"/>
    </row>
  </sheetData>
  <sheetProtection/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4" r:id="rId1"/>
  <headerFooter alignWithMargins="0">
    <oddHeader>&amp;L&amp;D&amp;C&amp;F　　　　&amp;A&amp;R&amp;P/&amp;N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1:E11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128" customWidth="1"/>
    <col min="2" max="2" width="28.625" style="132" customWidth="1"/>
    <col min="3" max="3" width="12.625" style="133" customWidth="1"/>
    <col min="4" max="5" width="12.625" style="128" customWidth="1"/>
    <col min="6" max="6" width="1.625" style="128" customWidth="1"/>
    <col min="7" max="16384" width="9.00390625" style="128" customWidth="1"/>
  </cols>
  <sheetData>
    <row r="1" spans="2:5" ht="33.75" customHeight="1">
      <c r="B1" s="132" t="s">
        <v>271</v>
      </c>
      <c r="C1" s="127"/>
      <c r="D1" s="127"/>
      <c r="E1" s="127"/>
    </row>
    <row r="2" spans="2:5" ht="16.5" customHeight="1">
      <c r="B2" s="129"/>
      <c r="C2" s="130"/>
      <c r="D2" s="130"/>
      <c r="E2" s="128" t="s">
        <v>269</v>
      </c>
    </row>
    <row r="3" ht="4.5" customHeight="1" thickBot="1"/>
    <row r="4" spans="2:5" ht="15" customHeight="1" thickBot="1">
      <c r="B4" s="156" t="s">
        <v>161</v>
      </c>
      <c r="C4" s="157" t="s">
        <v>49</v>
      </c>
      <c r="D4" s="158" t="s">
        <v>43</v>
      </c>
      <c r="E4" s="159" t="s">
        <v>50</v>
      </c>
    </row>
    <row r="5" spans="2:5" ht="15" customHeight="1" thickBot="1">
      <c r="B5" s="160" t="s">
        <v>17</v>
      </c>
      <c r="C5" s="161">
        <v>54389</v>
      </c>
      <c r="D5" s="139">
        <v>944419</v>
      </c>
      <c r="E5" s="29">
        <v>32372</v>
      </c>
    </row>
    <row r="6" spans="2:5" ht="15" customHeight="1">
      <c r="B6" s="162" t="s">
        <v>267</v>
      </c>
      <c r="C6" s="163">
        <v>3910</v>
      </c>
      <c r="D6" s="142">
        <v>74964</v>
      </c>
      <c r="E6" s="143">
        <v>5311</v>
      </c>
    </row>
    <row r="7" spans="2:5" ht="15" customHeight="1">
      <c r="B7" s="164" t="s">
        <v>268</v>
      </c>
      <c r="C7" s="165">
        <v>4698</v>
      </c>
      <c r="D7" s="146">
        <v>8624</v>
      </c>
      <c r="E7" s="147">
        <v>2472</v>
      </c>
    </row>
    <row r="8" spans="2:5" ht="15" customHeight="1">
      <c r="B8" s="164" t="s">
        <v>154</v>
      </c>
      <c r="C8" s="165">
        <v>24787</v>
      </c>
      <c r="D8" s="146">
        <v>264451</v>
      </c>
      <c r="E8" s="147">
        <v>11267</v>
      </c>
    </row>
    <row r="9" spans="2:5" ht="15" customHeight="1">
      <c r="B9" s="164" t="s">
        <v>155</v>
      </c>
      <c r="C9" s="165">
        <v>7840</v>
      </c>
      <c r="D9" s="146">
        <v>253403</v>
      </c>
      <c r="E9" s="147">
        <v>2730</v>
      </c>
    </row>
    <row r="10" spans="2:5" ht="15" customHeight="1">
      <c r="B10" s="164" t="s">
        <v>156</v>
      </c>
      <c r="C10" s="165">
        <v>4824</v>
      </c>
      <c r="D10" s="146">
        <v>124556</v>
      </c>
      <c r="E10" s="147">
        <v>4766</v>
      </c>
    </row>
    <row r="11" spans="2:5" ht="15" customHeight="1" thickBot="1">
      <c r="B11" s="166" t="s">
        <v>250</v>
      </c>
      <c r="C11" s="110">
        <v>8330</v>
      </c>
      <c r="D11" s="109">
        <v>218420</v>
      </c>
      <c r="E11" s="111">
        <v>5826</v>
      </c>
    </row>
    <row r="12" ht="4.5" customHeight="1"/>
  </sheetData>
  <sheetProtection/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4" r:id="rId1"/>
  <headerFooter alignWithMargins="0">
    <oddHeader>&amp;L&amp;D&amp;C&amp;F　　　　&amp;A&amp;R&amp;P/&amp;N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I25"/>
  <sheetViews>
    <sheetView showGridLines="0" workbookViewId="0" topLeftCell="A1">
      <selection activeCell="B2" sqref="B2"/>
    </sheetView>
  </sheetViews>
  <sheetFormatPr defaultColWidth="9.00390625" defaultRowHeight="16.5" customHeight="1"/>
  <cols>
    <col min="1" max="1" width="1.625" style="128" customWidth="1"/>
    <col min="2" max="3" width="2.875" style="128" bestFit="1" customWidth="1"/>
    <col min="4" max="4" width="25.25390625" style="132" bestFit="1" customWidth="1"/>
    <col min="5" max="7" width="11.625" style="128" customWidth="1"/>
    <col min="8" max="8" width="11.625" style="132" customWidth="1"/>
    <col min="9" max="9" width="1.625" style="128" customWidth="1"/>
    <col min="10" max="16384" width="9.00390625" style="128" customWidth="1"/>
  </cols>
  <sheetData>
    <row r="1" spans="2:6" ht="15" customHeight="1">
      <c r="B1" s="132" t="s">
        <v>289</v>
      </c>
      <c r="D1" s="128"/>
      <c r="E1" s="129"/>
      <c r="F1" s="129"/>
    </row>
    <row r="2" spans="4:8" ht="15" customHeight="1">
      <c r="D2" s="129"/>
      <c r="E2" s="129"/>
      <c r="F2" s="129"/>
      <c r="H2" s="128" t="s">
        <v>100</v>
      </c>
    </row>
    <row r="3" ht="4.5" customHeight="1" thickBot="1"/>
    <row r="4" spans="2:8" ht="15" customHeight="1" thickBot="1">
      <c r="B4" s="485" t="s">
        <v>272</v>
      </c>
      <c r="C4" s="486"/>
      <c r="D4" s="487"/>
      <c r="E4" s="167" t="s">
        <v>110</v>
      </c>
      <c r="F4" s="167" t="s">
        <v>162</v>
      </c>
      <c r="G4" s="168" t="s">
        <v>42</v>
      </c>
      <c r="H4" s="168" t="s">
        <v>48</v>
      </c>
    </row>
    <row r="5" spans="2:8" ht="15" customHeight="1" thickBot="1">
      <c r="B5" s="169" t="s">
        <v>48</v>
      </c>
      <c r="C5" s="170"/>
      <c r="D5" s="170"/>
      <c r="E5" s="171">
        <v>7649</v>
      </c>
      <c r="F5" s="171">
        <v>37258</v>
      </c>
      <c r="G5" s="172">
        <v>1477</v>
      </c>
      <c r="H5" s="172">
        <v>46384</v>
      </c>
    </row>
    <row r="6" spans="2:8" ht="15" customHeight="1">
      <c r="B6" s="173" t="s">
        <v>31</v>
      </c>
      <c r="C6" s="174"/>
      <c r="D6" s="174"/>
      <c r="E6" s="175">
        <v>6491</v>
      </c>
      <c r="F6" s="175">
        <v>6963</v>
      </c>
      <c r="G6" s="176">
        <v>557</v>
      </c>
      <c r="H6" s="176">
        <v>14012</v>
      </c>
    </row>
    <row r="7" spans="2:9" ht="15" customHeight="1">
      <c r="B7" s="177"/>
      <c r="C7" s="178" t="s">
        <v>112</v>
      </c>
      <c r="D7" s="179"/>
      <c r="E7" s="180">
        <v>6108</v>
      </c>
      <c r="F7" s="180">
        <v>788</v>
      </c>
      <c r="G7" s="181">
        <v>70</v>
      </c>
      <c r="H7" s="181">
        <v>6966</v>
      </c>
      <c r="I7" s="182"/>
    </row>
    <row r="8" spans="2:9" ht="15" customHeight="1">
      <c r="B8" s="177"/>
      <c r="C8" s="178" t="s">
        <v>113</v>
      </c>
      <c r="D8" s="179"/>
      <c r="E8" s="180">
        <v>235</v>
      </c>
      <c r="F8" s="180">
        <v>287</v>
      </c>
      <c r="G8" s="108">
        <v>4</v>
      </c>
      <c r="H8" s="181">
        <v>525</v>
      </c>
      <c r="I8" s="182"/>
    </row>
    <row r="9" spans="2:9" ht="15" customHeight="1">
      <c r="B9" s="177"/>
      <c r="C9" s="178" t="s">
        <v>114</v>
      </c>
      <c r="D9" s="179"/>
      <c r="E9" s="180">
        <v>43</v>
      </c>
      <c r="F9" s="180">
        <v>20</v>
      </c>
      <c r="G9" s="108">
        <v>0</v>
      </c>
      <c r="H9" s="181">
        <v>63</v>
      </c>
      <c r="I9" s="182"/>
    </row>
    <row r="10" spans="2:9" ht="15" customHeight="1">
      <c r="B10" s="177"/>
      <c r="C10" s="483" t="s">
        <v>115</v>
      </c>
      <c r="D10" s="30" t="s">
        <v>116</v>
      </c>
      <c r="E10" s="186">
        <v>27</v>
      </c>
      <c r="F10" s="186">
        <v>856</v>
      </c>
      <c r="G10" s="187">
        <v>37</v>
      </c>
      <c r="H10" s="188">
        <v>920</v>
      </c>
      <c r="I10" s="182"/>
    </row>
    <row r="11" spans="2:9" ht="15" customHeight="1">
      <c r="B11" s="177"/>
      <c r="C11" s="484"/>
      <c r="D11" s="31" t="s">
        <v>117</v>
      </c>
      <c r="E11" s="205">
        <v>32</v>
      </c>
      <c r="F11" s="205">
        <v>2386</v>
      </c>
      <c r="G11" s="121">
        <v>142</v>
      </c>
      <c r="H11" s="206">
        <v>2560</v>
      </c>
      <c r="I11" s="182"/>
    </row>
    <row r="12" spans="2:9" ht="15" customHeight="1">
      <c r="B12" s="177"/>
      <c r="C12" s="484"/>
      <c r="D12" s="31" t="s">
        <v>118</v>
      </c>
      <c r="E12" s="205">
        <v>25</v>
      </c>
      <c r="F12" s="205">
        <v>2526</v>
      </c>
      <c r="G12" s="121">
        <v>302</v>
      </c>
      <c r="H12" s="206">
        <v>2853</v>
      </c>
      <c r="I12" s="182"/>
    </row>
    <row r="13" spans="2:9" ht="15" customHeight="1">
      <c r="B13" s="177"/>
      <c r="C13" s="484"/>
      <c r="D13" s="32" t="s">
        <v>42</v>
      </c>
      <c r="E13" s="175">
        <v>0</v>
      </c>
      <c r="F13" s="175">
        <v>23</v>
      </c>
      <c r="G13" s="107">
        <v>0</v>
      </c>
      <c r="H13" s="176">
        <v>23</v>
      </c>
      <c r="I13" s="182"/>
    </row>
    <row r="14" spans="2:9" ht="15" customHeight="1" thickBot="1">
      <c r="B14" s="183"/>
      <c r="C14" s="184" t="s">
        <v>42</v>
      </c>
      <c r="D14" s="185"/>
      <c r="E14" s="186">
        <v>21</v>
      </c>
      <c r="F14" s="186">
        <v>77</v>
      </c>
      <c r="G14" s="187">
        <v>3</v>
      </c>
      <c r="H14" s="188">
        <v>102</v>
      </c>
      <c r="I14" s="182"/>
    </row>
    <row r="15" spans="2:9" ht="15" customHeight="1">
      <c r="B15" s="189" t="s">
        <v>277</v>
      </c>
      <c r="C15" s="190"/>
      <c r="D15" s="191"/>
      <c r="E15" s="192">
        <v>1158</v>
      </c>
      <c r="F15" s="192">
        <v>30294</v>
      </c>
      <c r="G15" s="193">
        <v>920</v>
      </c>
      <c r="H15" s="193">
        <v>32372</v>
      </c>
      <c r="I15" s="182"/>
    </row>
    <row r="16" spans="2:9" ht="15" customHeight="1">
      <c r="B16" s="194"/>
      <c r="C16" s="195" t="s">
        <v>33</v>
      </c>
      <c r="D16" s="196"/>
      <c r="E16" s="197">
        <v>70</v>
      </c>
      <c r="F16" s="180">
        <v>7192</v>
      </c>
      <c r="G16" s="108">
        <v>216</v>
      </c>
      <c r="H16" s="181">
        <v>7478</v>
      </c>
      <c r="I16" s="182"/>
    </row>
    <row r="17" spans="2:9" ht="15" customHeight="1">
      <c r="B17" s="194"/>
      <c r="C17" s="195" t="s">
        <v>34</v>
      </c>
      <c r="D17" s="196"/>
      <c r="E17" s="197">
        <v>124</v>
      </c>
      <c r="F17" s="180">
        <v>3287</v>
      </c>
      <c r="G17" s="108">
        <v>219</v>
      </c>
      <c r="H17" s="181">
        <v>3631</v>
      </c>
      <c r="I17" s="182"/>
    </row>
    <row r="18" spans="2:9" ht="15" customHeight="1">
      <c r="B18" s="194"/>
      <c r="C18" s="195" t="s">
        <v>189</v>
      </c>
      <c r="D18" s="196"/>
      <c r="E18" s="197">
        <v>41</v>
      </c>
      <c r="F18" s="180">
        <v>5718</v>
      </c>
      <c r="G18" s="108">
        <v>115</v>
      </c>
      <c r="H18" s="181">
        <v>5874</v>
      </c>
      <c r="I18" s="182"/>
    </row>
    <row r="19" spans="2:9" ht="15" customHeight="1">
      <c r="B19" s="194"/>
      <c r="C19" s="195" t="s">
        <v>36</v>
      </c>
      <c r="D19" s="196"/>
      <c r="E19" s="197">
        <v>24</v>
      </c>
      <c r="F19" s="180">
        <v>637</v>
      </c>
      <c r="G19" s="108">
        <v>36</v>
      </c>
      <c r="H19" s="181">
        <v>698</v>
      </c>
      <c r="I19" s="182"/>
    </row>
    <row r="20" spans="2:9" ht="15" customHeight="1">
      <c r="B20" s="194"/>
      <c r="C20" s="195" t="s">
        <v>37</v>
      </c>
      <c r="D20" s="196"/>
      <c r="E20" s="197">
        <v>354</v>
      </c>
      <c r="F20" s="180">
        <v>6682</v>
      </c>
      <c r="G20" s="108">
        <v>148</v>
      </c>
      <c r="H20" s="181">
        <v>7184</v>
      </c>
      <c r="I20" s="182"/>
    </row>
    <row r="21" spans="2:9" ht="15" customHeight="1">
      <c r="B21" s="194"/>
      <c r="C21" s="195" t="s">
        <v>38</v>
      </c>
      <c r="D21" s="196"/>
      <c r="E21" s="197">
        <v>111</v>
      </c>
      <c r="F21" s="180">
        <v>1823</v>
      </c>
      <c r="G21" s="108">
        <v>23</v>
      </c>
      <c r="H21" s="181">
        <v>1956</v>
      </c>
      <c r="I21" s="182"/>
    </row>
    <row r="22" spans="2:9" ht="15" customHeight="1">
      <c r="B22" s="194"/>
      <c r="C22" s="195" t="s">
        <v>39</v>
      </c>
      <c r="D22" s="196"/>
      <c r="E22" s="197">
        <v>50</v>
      </c>
      <c r="F22" s="180">
        <v>880</v>
      </c>
      <c r="G22" s="108">
        <v>50</v>
      </c>
      <c r="H22" s="181">
        <v>980</v>
      </c>
      <c r="I22" s="182"/>
    </row>
    <row r="23" spans="2:9" ht="15" customHeight="1">
      <c r="B23" s="194"/>
      <c r="C23" s="195" t="s">
        <v>40</v>
      </c>
      <c r="D23" s="196"/>
      <c r="E23" s="197">
        <v>5</v>
      </c>
      <c r="F23" s="180">
        <v>351</v>
      </c>
      <c r="G23" s="108">
        <v>15</v>
      </c>
      <c r="H23" s="181">
        <v>372</v>
      </c>
      <c r="I23" s="182"/>
    </row>
    <row r="24" spans="2:9" ht="15" customHeight="1">
      <c r="B24" s="194"/>
      <c r="C24" s="195" t="s">
        <v>119</v>
      </c>
      <c r="D24" s="196"/>
      <c r="E24" s="197">
        <v>352</v>
      </c>
      <c r="F24" s="180">
        <v>3595</v>
      </c>
      <c r="G24" s="108">
        <v>84</v>
      </c>
      <c r="H24" s="181">
        <v>4031</v>
      </c>
      <c r="I24" s="182"/>
    </row>
    <row r="25" spans="2:9" ht="15" customHeight="1" thickBot="1">
      <c r="B25" s="198"/>
      <c r="C25" s="199" t="s">
        <v>42</v>
      </c>
      <c r="D25" s="200"/>
      <c r="E25" s="201">
        <v>26</v>
      </c>
      <c r="F25" s="202">
        <v>128</v>
      </c>
      <c r="G25" s="203">
        <v>13</v>
      </c>
      <c r="H25" s="204">
        <v>167</v>
      </c>
      <c r="I25" s="182"/>
    </row>
    <row r="26" ht="4.5" customHeight="1"/>
  </sheetData>
  <sheetProtection/>
  <mergeCells count="2">
    <mergeCell ref="C10:C13"/>
    <mergeCell ref="B4:D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&amp;L&amp;D&amp;C&amp;F　　　　&amp;A&amp;R&amp;P/&amp;N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行政情報システム室</cp:lastModifiedBy>
  <cp:lastPrinted>2009-06-12T02:49:06Z</cp:lastPrinted>
  <dcterms:created xsi:type="dcterms:W3CDTF">2009-06-01T05:38:06Z</dcterms:created>
  <dcterms:modified xsi:type="dcterms:W3CDTF">2009-07-01T01:58:21Z</dcterms:modified>
  <cp:category/>
  <cp:version/>
  <cp:contentType/>
  <cp:contentStatus/>
</cp:coreProperties>
</file>